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bservaçõe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<sst xmlns="http://schemas.openxmlformats.org/spreadsheetml/2006/main" count="661" uniqueCount="88">
  <si>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</si>
  <si>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</si>
  <si>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</si>
  <si>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</si>
  <si>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</si>
  <si>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</si>
  <si>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Maio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</si>
  <si>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</si>
  <si>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</si>
  <si>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</si>
  <si>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</si>
  <si>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</si>
  <si>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</si>
  <si>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</si>
  <si>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</si>
  <si>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</si>
  <si>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</si>
  <si>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</si>
  <si>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</si>
  <si>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</si>
  <si>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</si>
  <si>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</si>
  <si>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</si>
  <si>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</si>
  <si>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</si>
  <si>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</si>
  <si>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</si>
  <si>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</si>
  <si>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</si>
  <si>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</si>
  <si>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</si>
  <si>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</si>
  <si>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</si>
  <si>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</si>
  <si>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</si>
  <si>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</si>
  <si>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</si>
  <si>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</si>
  <si>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</si>
  <si>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</si>
  <si>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</si>
  <si>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</si>
  <si>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</si>
  <si>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WNW</t>
  </si>
  <si>
    <t>ESE</t>
  </si>
  <si>
    <t>NW</t>
  </si>
  <si>
    <t>NNW</t>
  </si>
  <si>
    <t>O9,10</t>
  </si>
  <si>
    <t>ENE</t>
  </si>
  <si>
    <t>E</t>
  </si>
  <si>
    <t>O9,50</t>
  </si>
  <si>
    <t>S</t>
  </si>
  <si>
    <t>O1,30</t>
  </si>
  <si>
    <t>O0,05</t>
  </si>
  <si>
    <t>Máx. Abs.:</t>
  </si>
  <si>
    <t>N</t>
  </si>
  <si>
    <t>NNE</t>
  </si>
  <si>
    <t>NE</t>
  </si>
  <si>
    <t>SE</t>
  </si>
  <si>
    <t>SSE</t>
  </si>
  <si>
    <t>SSW</t>
  </si>
  <si>
    <t>SW</t>
  </si>
  <si>
    <t>WSW</t>
  </si>
  <si>
    <t>W</t>
  </si>
  <si>
    <t>Calmo</t>
  </si>
  <si>
    <t>Total</t>
  </si>
  <si>
    <t>Nº Horas</t>
  </si>
  <si>
    <t>%</t>
  </si>
  <si>
    <t>Junho</t>
  </si>
  <si>
    <t>O6,30</t>
  </si>
  <si>
    <t>O8,50</t>
  </si>
  <si>
    <t>OO,20</t>
  </si>
  <si>
    <t>O9,55</t>
  </si>
  <si>
    <t>O4,05</t>
  </si>
  <si>
    <t>Julho</t>
  </si>
  <si>
    <t>O0,20</t>
  </si>
  <si>
    <t>FREQUÊNCIA DOS RUMOS DO VENTO</t>
  </si>
  <si>
    <t>Agosto</t>
  </si>
  <si>
    <t>O9,30</t>
  </si>
  <si>
    <t>O3,30</t>
  </si>
  <si>
    <t>Setembro</t>
  </si>
  <si>
    <t>O8,10</t>
  </si>
  <si>
    <t>O8,35</t>
  </si>
  <si>
    <t>FREQUÊNCIA DE CADA RUMO DO VENTO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</si>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</sst>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_);_(* \(#,##0\);_(* \-_);_(@_)"/>
    <numFmt numFmtId="166" formatCode="_(* #,##0.00_);_(* \(#,##0.00\);_(* \-??_);_(@_)"/>
    <numFmt numFmtId="167" formatCode="_(\$* #,##0_);_(\$* \(#,##0\);_(\$* \-_);_(@_)"/>
    <numFmt numFmtId="168" formatCode="_(\$* #,##0.00_);_(\$* \(#,##0.00\);_(\$* \-??_);_(@_)"/>
    <numFmt numFmtId="169" formatCode="0.0"/>
    <numFmt numFmtId="170" formatCode="0.00"/>
    <numFmt numFmtId="171" formatCode="0"/>
  </numFmts>
  <fonts count="3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  <font>
      <sz val="9"/>
      <name val="Palatino"/>
      <family val="1"/>
    </font>
    <font>
      <sz val="12"/>
      <name val="Times New Roman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double">
        <color rgb="FF212121"/>
      </left>
      <right style="thin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/>
      <right style="double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double">
        <color rgb="FF212121"/>
      </left>
      <right style="medium">
        <color rgb="FF212121"/>
      </right>
      <top style="double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double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double">
        <color rgb="FF212121"/>
      </left>
      <right style="medium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/>
      <right style="double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double">
        <color rgb="FF212121"/>
      </bottom>
      <diagonal/>
    </border>
    <border diagonalUp="false" diagonalDown="false">
      <left style="medium">
        <color rgb="FF212121"/>
      </left>
      <right style="double">
        <color rgb="FF212121"/>
      </right>
      <top style="thin">
        <color rgb="FF212121"/>
      </top>
      <bottom style="double">
        <color rgb="FF212121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7" fontId="4" fillId="0" borderId="0" applyFont="true" applyBorder="false" applyAlignment="false" applyProtection="false"/>
    <xf numFmtId="167" fontId="4" fillId="0" borderId="0" applyFont="true" applyBorder="false" applyAlignment="false" applyProtection="false"/>
    <xf numFmtId="168" fontId="4" fillId="0" borderId="0" applyFont="true" applyBorder="false" applyAlignment="false" applyProtection="false"/>
    <xf numFmtId="168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3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1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8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2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2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2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2" borderId="2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2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0" borderId="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3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27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9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4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5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6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7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8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39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4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4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4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4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44" xfId="29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[0]_VELOCIDADE, RUMOS DO VENTO 03-1" xfId="20" builtinId="54" customBuiltin="true"/>
    <cellStyle name="Comma [0]_VELOCIDADE, RUMOS DO VENTO 2003" xfId="21" builtinId="54" customBuiltin="true"/>
    <cellStyle name="Comma_VELOCIDADE, RUMOS DO VENTO 03-1" xfId="22" builtinId="54" customBuiltin="true"/>
    <cellStyle name="Comma_VELOCIDADE, RUMOS DO VENTO 2003" xfId="23" builtinId="54" customBuiltin="true"/>
    <cellStyle name="Currency [0]_VELOCIDADE, RUMOS DO VENTO 03-1" xfId="24" builtinId="54" customBuiltin="true"/>
    <cellStyle name="Currency [0]_VELOCIDADE, RUMOS DO VENTO 2003" xfId="25" builtinId="54" customBuiltin="true"/>
    <cellStyle name="Currency_VELOCIDADE, RUMOS DO VENTO 03-1" xfId="26" builtinId="54" customBuiltin="true"/>
    <cellStyle name="Currency_VELOCIDADE, RUMOS DO VENTO 2003" xfId="27" builtinId="54" customBuiltin="true"/>
    <cellStyle name="Normal_VELOCIDADE, RUMOS DO VENTO 03-1" xfId="28" builtinId="54" customBuiltin="true"/>
    <cellStyle name="Normal_VELOCIDADE, RUMOS DO VENTO 2003" xfId="29" builtinId="54" customBuiltin="true"/>
  </cellStyle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63360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63360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63360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ESEQ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63360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63360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155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63360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185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186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187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188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189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190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191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192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193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194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195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196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197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198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199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200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201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202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203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204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205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206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207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208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63360</xdr:rowOff>
    </xdr:from>
    <xdr:to>
      <xdr:col>7</xdr:col>
      <xdr:colOff>411120</xdr:colOff>
      <xdr:row>39</xdr:row>
      <xdr:rowOff>190440</xdr:rowOff>
    </xdr:to>
    <xdr:sp>
      <xdr:nvSpPr>
        <xdr:cNvPr id="209" name="CustomShape 1"/>
        <xdr:cNvSpPr/>
      </xdr:nvSpPr>
      <xdr:spPr>
        <a:xfrm>
          <a:off x="386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210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211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212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213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214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215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216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217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218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219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220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221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222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223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224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225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226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227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228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229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230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231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232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233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234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235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236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237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238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63360</xdr:rowOff>
    </xdr:from>
    <xdr:to>
      <xdr:col>8</xdr:col>
      <xdr:colOff>410760</xdr:colOff>
      <xdr:row>39</xdr:row>
      <xdr:rowOff>190440</xdr:rowOff>
    </xdr:to>
    <xdr:sp>
      <xdr:nvSpPr>
        <xdr:cNvPr id="239" name="CustomShape 1"/>
        <xdr:cNvSpPr/>
      </xdr:nvSpPr>
      <xdr:spPr>
        <a:xfrm>
          <a:off x="441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240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241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242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243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244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245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246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247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248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249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250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251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252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253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254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255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256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257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258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259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260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261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262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263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264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265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266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267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268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63360</xdr:rowOff>
    </xdr:from>
    <xdr:to>
      <xdr:col>9</xdr:col>
      <xdr:colOff>411120</xdr:colOff>
      <xdr:row>39</xdr:row>
      <xdr:rowOff>190440</xdr:rowOff>
    </xdr:to>
    <xdr:sp>
      <xdr:nvSpPr>
        <xdr:cNvPr id="269" name="CustomShape 1"/>
        <xdr:cNvSpPr/>
      </xdr:nvSpPr>
      <xdr:spPr>
        <a:xfrm>
          <a:off x="497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270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271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272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273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274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275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276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277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278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279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280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281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282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283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284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285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286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287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288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289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290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291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292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293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294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295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296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297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298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63360</xdr:rowOff>
    </xdr:from>
    <xdr:to>
      <xdr:col>10</xdr:col>
      <xdr:colOff>411120</xdr:colOff>
      <xdr:row>39</xdr:row>
      <xdr:rowOff>190440</xdr:rowOff>
    </xdr:to>
    <xdr:sp>
      <xdr:nvSpPr>
        <xdr:cNvPr id="299" name="CustomShape 1"/>
        <xdr:cNvSpPr/>
      </xdr:nvSpPr>
      <xdr:spPr>
        <a:xfrm>
          <a:off x="552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300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301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302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303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304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305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306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307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308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309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310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311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312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313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314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315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316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317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318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319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320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321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322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323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324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325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326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327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328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63360</xdr:rowOff>
    </xdr:from>
    <xdr:to>
      <xdr:col>11</xdr:col>
      <xdr:colOff>411120</xdr:colOff>
      <xdr:row>39</xdr:row>
      <xdr:rowOff>190440</xdr:rowOff>
    </xdr:to>
    <xdr:sp>
      <xdr:nvSpPr>
        <xdr:cNvPr id="329" name="CustomShape 1"/>
        <xdr:cNvSpPr/>
      </xdr:nvSpPr>
      <xdr:spPr>
        <a:xfrm>
          <a:off x="608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330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331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332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333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334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335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336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337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338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339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340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341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342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343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344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345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346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347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348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349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350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351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352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353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354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355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356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357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358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63360</xdr:rowOff>
    </xdr:from>
    <xdr:to>
      <xdr:col>12</xdr:col>
      <xdr:colOff>411120</xdr:colOff>
      <xdr:row>39</xdr:row>
      <xdr:rowOff>190440</xdr:rowOff>
    </xdr:to>
    <xdr:sp>
      <xdr:nvSpPr>
        <xdr:cNvPr id="359" name="CustomShape 1"/>
        <xdr:cNvSpPr/>
      </xdr:nvSpPr>
      <xdr:spPr>
        <a:xfrm>
          <a:off x="663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361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362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364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365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367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370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371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372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373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374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375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376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377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378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379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380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381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382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383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384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385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386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387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388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389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390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391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392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393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394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395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396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397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398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399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400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63360</xdr:rowOff>
    </xdr:from>
    <xdr:to>
      <xdr:col>13</xdr:col>
      <xdr:colOff>410760</xdr:colOff>
      <xdr:row>39</xdr:row>
      <xdr:rowOff>190440</xdr:rowOff>
    </xdr:to>
    <xdr:sp>
      <xdr:nvSpPr>
        <xdr:cNvPr id="401" name="CustomShape 1"/>
        <xdr:cNvSpPr/>
      </xdr:nvSpPr>
      <xdr:spPr>
        <a:xfrm>
          <a:off x="719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402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403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404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405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406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407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408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409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410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411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412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413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414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415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416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417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418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419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420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421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422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423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424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425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426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427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428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429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430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431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63360</xdr:rowOff>
    </xdr:from>
    <xdr:to>
      <xdr:col>14</xdr:col>
      <xdr:colOff>411120</xdr:colOff>
      <xdr:row>39</xdr:row>
      <xdr:rowOff>190440</xdr:rowOff>
    </xdr:to>
    <xdr:sp>
      <xdr:nvSpPr>
        <xdr:cNvPr id="432" name="CustomShape 1"/>
        <xdr:cNvSpPr/>
      </xdr:nvSpPr>
      <xdr:spPr>
        <a:xfrm>
          <a:off x="774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433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434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435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436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437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438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439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440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441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442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443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444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445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446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447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448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449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450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451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452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453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454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455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456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457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458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459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460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461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462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63360</xdr:rowOff>
    </xdr:from>
    <xdr:to>
      <xdr:col>15</xdr:col>
      <xdr:colOff>411120</xdr:colOff>
      <xdr:row>39</xdr:row>
      <xdr:rowOff>190440</xdr:rowOff>
    </xdr:to>
    <xdr:sp>
      <xdr:nvSpPr>
        <xdr:cNvPr id="463" name="CustomShape 1"/>
        <xdr:cNvSpPr/>
      </xdr:nvSpPr>
      <xdr:spPr>
        <a:xfrm>
          <a:off x="830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464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465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466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467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468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469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470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471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472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473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474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475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476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477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478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479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480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481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482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483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484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485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486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487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488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489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490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491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492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493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63360</xdr:rowOff>
    </xdr:from>
    <xdr:to>
      <xdr:col>16</xdr:col>
      <xdr:colOff>410760</xdr:colOff>
      <xdr:row>39</xdr:row>
      <xdr:rowOff>190440</xdr:rowOff>
    </xdr:to>
    <xdr:sp>
      <xdr:nvSpPr>
        <xdr:cNvPr id="494" name="CustomShape 1"/>
        <xdr:cNvSpPr/>
      </xdr:nvSpPr>
      <xdr:spPr>
        <a:xfrm>
          <a:off x="885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495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496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497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498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499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500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501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502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503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504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505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506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507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508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509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510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511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512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513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514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515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516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517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518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519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520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521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522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523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524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63360</xdr:rowOff>
    </xdr:from>
    <xdr:to>
      <xdr:col>17</xdr:col>
      <xdr:colOff>411120</xdr:colOff>
      <xdr:row>39</xdr:row>
      <xdr:rowOff>190440</xdr:rowOff>
    </xdr:to>
    <xdr:sp>
      <xdr:nvSpPr>
        <xdr:cNvPr id="525" name="CustomShape 1"/>
        <xdr:cNvSpPr/>
      </xdr:nvSpPr>
      <xdr:spPr>
        <a:xfrm>
          <a:off x="941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526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527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528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529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530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531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532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533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534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535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536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537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538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539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540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541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542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543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544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545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546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547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548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549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550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551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552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553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554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555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63360</xdr:rowOff>
    </xdr:from>
    <xdr:to>
      <xdr:col>18</xdr:col>
      <xdr:colOff>411120</xdr:colOff>
      <xdr:row>39</xdr:row>
      <xdr:rowOff>190440</xdr:rowOff>
    </xdr:to>
    <xdr:sp>
      <xdr:nvSpPr>
        <xdr:cNvPr id="556" name="CustomShape 1"/>
        <xdr:cNvSpPr/>
      </xdr:nvSpPr>
      <xdr:spPr>
        <a:xfrm>
          <a:off x="996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557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558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559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560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561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562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563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564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565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566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567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568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569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570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571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572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573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574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575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576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577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578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579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580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581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582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583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584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585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586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63360</xdr:rowOff>
    </xdr:from>
    <xdr:to>
      <xdr:col>19</xdr:col>
      <xdr:colOff>410760</xdr:colOff>
      <xdr:row>39</xdr:row>
      <xdr:rowOff>190440</xdr:rowOff>
    </xdr:to>
    <xdr:sp>
      <xdr:nvSpPr>
        <xdr:cNvPr id="587" name="CustomShape 1"/>
        <xdr:cNvSpPr/>
      </xdr:nvSpPr>
      <xdr:spPr>
        <a:xfrm>
          <a:off x="1052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588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589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590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591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592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593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594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595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596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597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598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599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600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601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602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603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604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605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606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607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608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609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610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611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612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613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614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615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616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617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63360</xdr:rowOff>
    </xdr:from>
    <xdr:to>
      <xdr:col>20</xdr:col>
      <xdr:colOff>411120</xdr:colOff>
      <xdr:row>39</xdr:row>
      <xdr:rowOff>190440</xdr:rowOff>
    </xdr:to>
    <xdr:sp>
      <xdr:nvSpPr>
        <xdr:cNvPr id="618" name="CustomShape 1"/>
        <xdr:cNvSpPr/>
      </xdr:nvSpPr>
      <xdr:spPr>
        <a:xfrm>
          <a:off x="11075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619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620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621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622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623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624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625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626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627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628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629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630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631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632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633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634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635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636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637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638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639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640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641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642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643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644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645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646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647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648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63360</xdr:rowOff>
    </xdr:from>
    <xdr:to>
      <xdr:col>21</xdr:col>
      <xdr:colOff>411120</xdr:colOff>
      <xdr:row>39</xdr:row>
      <xdr:rowOff>190440</xdr:rowOff>
    </xdr:to>
    <xdr:sp>
      <xdr:nvSpPr>
        <xdr:cNvPr id="649" name="CustomShape 1"/>
        <xdr:cNvSpPr/>
      </xdr:nvSpPr>
      <xdr:spPr>
        <a:xfrm>
          <a:off x="1163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650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651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652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653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654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655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656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657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658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659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660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661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662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663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664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665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666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667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668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669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670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671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672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673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674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675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676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677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678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679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63360</xdr:rowOff>
    </xdr:from>
    <xdr:to>
      <xdr:col>22</xdr:col>
      <xdr:colOff>411120</xdr:colOff>
      <xdr:row>39</xdr:row>
      <xdr:rowOff>190440</xdr:rowOff>
    </xdr:to>
    <xdr:sp>
      <xdr:nvSpPr>
        <xdr:cNvPr id="680" name="CustomShape 1"/>
        <xdr:cNvSpPr/>
      </xdr:nvSpPr>
      <xdr:spPr>
        <a:xfrm>
          <a:off x="1218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681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682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683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684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685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686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687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688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689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690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691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692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693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694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695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696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697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698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699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700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701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702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703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704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705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706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707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708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709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710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63360</xdr:rowOff>
    </xdr:from>
    <xdr:to>
      <xdr:col>23</xdr:col>
      <xdr:colOff>411120</xdr:colOff>
      <xdr:row>39</xdr:row>
      <xdr:rowOff>190440</xdr:rowOff>
    </xdr:to>
    <xdr:sp>
      <xdr:nvSpPr>
        <xdr:cNvPr id="711" name="CustomShape 1"/>
        <xdr:cNvSpPr/>
      </xdr:nvSpPr>
      <xdr:spPr>
        <a:xfrm>
          <a:off x="12740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712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713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714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715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716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717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718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719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720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721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722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723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724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725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726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727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728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729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730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731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732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733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734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735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736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737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738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739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740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741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63360</xdr:rowOff>
    </xdr:from>
    <xdr:to>
      <xdr:col>24</xdr:col>
      <xdr:colOff>410760</xdr:colOff>
      <xdr:row>39</xdr:row>
      <xdr:rowOff>190440</xdr:rowOff>
    </xdr:to>
    <xdr:sp>
      <xdr:nvSpPr>
        <xdr:cNvPr id="742" name="CustomShape 1"/>
        <xdr:cNvSpPr/>
      </xdr:nvSpPr>
      <xdr:spPr>
        <a:xfrm>
          <a:off x="1329588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743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744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745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746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747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748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749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750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751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752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753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754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755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756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757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758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759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760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761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762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763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764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765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766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767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768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769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770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771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772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773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WWNWNQ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774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775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776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777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778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779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780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781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782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783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784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785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786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787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ESEQ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788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789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790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791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792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793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794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795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796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797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798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799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800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801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802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803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804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805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806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807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808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809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810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811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812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813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814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815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816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817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818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819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820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821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822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823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824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825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826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827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828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829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830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831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832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833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834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835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836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837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838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839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840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841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842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843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844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845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846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847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848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849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850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851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852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853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854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855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856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857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858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859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860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861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862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863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864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865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866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867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868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869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870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871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872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873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874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875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876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877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878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879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880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881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882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883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884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885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886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887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888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889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890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891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892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893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894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895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896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897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898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899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900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901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902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903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904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905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906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907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908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909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910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911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912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913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914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915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916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917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918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919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920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921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922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923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924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925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926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927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928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929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930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931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932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933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934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935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936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937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938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939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940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941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942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943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944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945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946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947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948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949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950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951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952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953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954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955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956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957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958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959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960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961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962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963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964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965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966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967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968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969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970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971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972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973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974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975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976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977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978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979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980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981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982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983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984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985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986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987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988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989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990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991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992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993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994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995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996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997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998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999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1000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1001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1002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1003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1004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1005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1006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1007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1008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1009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1010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1011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1012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1013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1014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 </a:t>
          </a:r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1015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1016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1017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1018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1019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1020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1021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1022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1023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1024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1025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1026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1027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1028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1029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1030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1031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1032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1033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1034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1035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1036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1037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1038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1039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1040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1041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WENW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1042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1043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1044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1045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1046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1047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1048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1049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1050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1051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1052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1053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1054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1055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1056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1057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1058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1059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1060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1061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1062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1063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1064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1065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1066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1067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1068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1069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§WNW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1070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1071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1072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1073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1074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1075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1076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1077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1078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1079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1080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1081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1082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1083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1084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1085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1086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1087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1088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1089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1090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1091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1092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1093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1094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1095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1096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1097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1098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1099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1100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1101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1102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1103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1104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1105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1106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1107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1108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1109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1110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1111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1112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1113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1114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1115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1116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1117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1118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1119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1120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1121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1122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1123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1124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1125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1126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1127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1128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1129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1130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1131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1132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1133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1134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1135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1136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1137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1138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1139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1140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1141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1142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1143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1144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1145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1146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1147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1148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1149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1150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1151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1152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1153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1154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1155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1156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1157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1158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1159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1160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1161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1162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1163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1164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1165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1166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1167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1168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1169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1170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1171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1172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1173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1174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1175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1176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1177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1178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1179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1180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1181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1182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1183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1184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1185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1186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1187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1188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1189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1190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1191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1192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1193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1194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1195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1196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1197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1198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1199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1200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1201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1202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1203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1204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1205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1206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1207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1208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1209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1210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1211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1212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1213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1214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1215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1216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1217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1218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1219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1220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1221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1222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1223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1224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1225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1226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1227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1228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1229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1230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1231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1232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1233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1234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1235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1236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1237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1238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1239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1240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1241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1242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1243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1244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1245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1246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1247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1248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1249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1250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1251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1252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1253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1254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1255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1256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1257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1258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1259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1260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1261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1262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1263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1264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1265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1266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1267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1268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1269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1270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1271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1272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1273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1274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1275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1276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1277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1278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1279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1280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1281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1282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1283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1284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1285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1286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1287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1288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1289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1290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1291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1292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1293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1294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1295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1296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1297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1298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1299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1300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1301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1302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1303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1304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1305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1306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1307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1308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1309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1310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1311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1312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1313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1314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1315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1316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1317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1318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1319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1320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1321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1322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1323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1324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1325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1326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1327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1328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1329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1330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1331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1332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1333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1334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1335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1336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1337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1338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1339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1340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1341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1342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1343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1344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1345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1346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1347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WNNNWW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1348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1349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1350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1351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1352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1353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1354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1355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1356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1357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1358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1359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1360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1361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1362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1363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1364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1365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1366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1367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1368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1369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1370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1371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1372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1373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1374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1375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1376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1377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1378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1379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1380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1381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1382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1383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1384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1385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1386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1387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1388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1389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1390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1391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1392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1393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1394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1395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1396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1397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1398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1399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1400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1401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1402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1403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1404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1405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1406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1407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1408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1409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1410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1411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1412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1413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1414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1415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1416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1417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1418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1419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1420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1421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1422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1423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1424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1425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1426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1427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1428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1429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1430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1431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1432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1433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1434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1435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1436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1437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1438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1439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1440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1441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1442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1443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1444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1445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1446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1447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1448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1449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1450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1451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1452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1453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1454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1455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1456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1457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1458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1459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1460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1461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1462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1463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1464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465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1466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1467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1468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1469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1470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1471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1472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1473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474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475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476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477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478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479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480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481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482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483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1484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1485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1486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1487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1488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1489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1490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1491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1492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1493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1494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1495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1496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1497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1498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1499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1500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1501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1502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1503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1504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1505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1506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1507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1508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1509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1510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1511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1512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1513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1514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1515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1516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1517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1518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1519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1520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1521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1522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1523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1524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1525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1526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1527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1528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1529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1530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1531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1532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1533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1534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1535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1536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1537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1538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1539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1540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1541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1542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1543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1544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1545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1546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1547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1548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1549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1550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1551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1552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1553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1554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1555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1556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1557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1558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1559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1560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1561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1562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1563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564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565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566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567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568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569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570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571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572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573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574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575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576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QESE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577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ESEQ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578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579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580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581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582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583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584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585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586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587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588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589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590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591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592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593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594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595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596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597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598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599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600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601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602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603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604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605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606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607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ESEQ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608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609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610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611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612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613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614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615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616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617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618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619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620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621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622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623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24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25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26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27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28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29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30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31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32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33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634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635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636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637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638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639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640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641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642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643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644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645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646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647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648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649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650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651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652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653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654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655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656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657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658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659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660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661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662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663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1664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1665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1666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1667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1668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1669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1670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1671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1672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1673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1674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1675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676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677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678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679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680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681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682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683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684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685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686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687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688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689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690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691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692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693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694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695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696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697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698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699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700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701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702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703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704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705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706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707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708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709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710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711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712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713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714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QESE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715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716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717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718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719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720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721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722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723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724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725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726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727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728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729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730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731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732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733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734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735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736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737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738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739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740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741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742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743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744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745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746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747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748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749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750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751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752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753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754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755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756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757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758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759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760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761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762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763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764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765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766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767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768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769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770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771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772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773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774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775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776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777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778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779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780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781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782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783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784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785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786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787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788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789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790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791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792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793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794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795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796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797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798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799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800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801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802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803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804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805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806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807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808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809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810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811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812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813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814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815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816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817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818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819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820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821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822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823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824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825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826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827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828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829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830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831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832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833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834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835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836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837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838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839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840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841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842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843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844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845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846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847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848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849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850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851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852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853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854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855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856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857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858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859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860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861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862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863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864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865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866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867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868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869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870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871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872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873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874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875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876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877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878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879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880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881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882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883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88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88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88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88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88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88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89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89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89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89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89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89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89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89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89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89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90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90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90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90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90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90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90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90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90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90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91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91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91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91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914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915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916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917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918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919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920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921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922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923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924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925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926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927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928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929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930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931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932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933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934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935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936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937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938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939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940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941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942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943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94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94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94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94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94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94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95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95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95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95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95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95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95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95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95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95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196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196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196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196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196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196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96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196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196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196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197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197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97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197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1974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1975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1976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1977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1978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1979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1980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1981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1982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1983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1984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1985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NMNW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1986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1987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1988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1989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1990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1991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1992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1993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1994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1995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996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1997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1998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1999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000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001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002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003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00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00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00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00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00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00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01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01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01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01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01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01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01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01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01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01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02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02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02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02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02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02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02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02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02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02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03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03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03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03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034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035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036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037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038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039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040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041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042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043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044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045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046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047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048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049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050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051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052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053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054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055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056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057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058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059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060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061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062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063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064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065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066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067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068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069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070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071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072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073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074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075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076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077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  <a:p>
          <a:pPr algn="ctr"/>
          <a:endParaRPr/>
        </a:p>
        <a:p>
          <a:pPr algn="ctr"/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078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079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080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081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082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083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084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085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086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087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088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089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090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091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092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093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094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095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096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097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098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099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100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101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102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103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104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105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106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107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108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109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110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111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112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113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114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115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116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117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118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119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120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121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122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123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12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125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126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127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128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129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130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131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132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133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134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135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136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137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138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139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140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141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142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143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144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145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146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147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148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149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150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151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152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153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154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155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156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157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158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159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160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161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162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163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164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165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166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167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168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169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170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171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172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173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174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175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176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177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178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179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180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181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182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183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184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185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186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187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188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189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190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191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192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193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194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195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196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197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198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199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200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201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202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203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204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205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20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207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20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20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21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21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21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21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21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21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21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21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21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21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22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22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22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22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22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22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22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22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22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22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3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23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23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23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23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23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236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23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23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23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24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24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24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24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24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24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24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24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24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24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25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25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25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25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25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25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225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225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225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225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226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226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226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226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226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226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266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226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226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226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227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227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227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227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227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227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227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227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227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227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228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228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228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228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228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228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228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228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228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228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229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229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229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229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229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229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296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229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229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229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230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230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230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230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230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230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230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230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230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230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231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231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231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231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231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231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231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231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231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231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232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232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232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232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232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232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326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232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232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232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233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233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233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233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233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233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233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233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233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233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234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234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234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234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234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234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234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234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234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234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235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235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235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235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235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235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356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235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235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235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236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236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236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236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236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236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236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236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236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236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237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237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237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237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237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237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237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237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237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237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238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238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238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238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238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238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386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238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238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238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239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239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239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239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239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239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239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239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239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239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240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240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240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240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240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240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240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240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40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40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41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41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41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41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41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41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41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41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41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41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42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42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42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42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42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42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42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42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42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42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43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43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43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43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43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43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43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43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43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43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44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44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44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44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44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44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446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44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4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4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5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5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5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5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5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5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5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5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45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45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46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46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46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46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46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46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46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46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46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46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47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47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47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47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47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47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47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47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47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47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48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48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48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48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48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48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48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48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48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48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49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49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49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49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49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49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49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49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49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ESEQ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49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50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50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50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50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50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50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506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50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250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250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251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251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251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251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251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251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251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251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251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251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252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252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252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252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252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252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252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252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252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252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253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253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253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253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253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253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536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253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253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253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254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254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254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254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254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254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254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254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254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254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255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255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255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255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255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255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255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255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255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255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256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256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256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256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256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256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566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256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2568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2569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2570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2571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2572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2573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2574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2575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2576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2577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2578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2579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258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258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258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258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258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258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258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258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2588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258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2590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2591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2592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2593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2594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2595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596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2597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2598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2599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2600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2601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2602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2603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2604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2605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2606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2607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2608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2609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2610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2611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2612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2613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2614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2615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2616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2617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2618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2619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2620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2621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2622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2623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2624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2625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626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2627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2628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2629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2630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2631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2632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2633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2634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2635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2636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2637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2638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2639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2640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2641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2642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2643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2644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2645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2646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2647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2648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2649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2650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651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652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653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654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655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656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657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658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659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660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661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662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663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664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665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666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667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668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669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670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671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672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673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674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675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676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677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678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679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680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681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682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683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684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685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686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687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688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689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690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691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692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693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694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695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696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697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698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699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700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701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702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703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704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705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706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707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708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709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710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711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712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NNHW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713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714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715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71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717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718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719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720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721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722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723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724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725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726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727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728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729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730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731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732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733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734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735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736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737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738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739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740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741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742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743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744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745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746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747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74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74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75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75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75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75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75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75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75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75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75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75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76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76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76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76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76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76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76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76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76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76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77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77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77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77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77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77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77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77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778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779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780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781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782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783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784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785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786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787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788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789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790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791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792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793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794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795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796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797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798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799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800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801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802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803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804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805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806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807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80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80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81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81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81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81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81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81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81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81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81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81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82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82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82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82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82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82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82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82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82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82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83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83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83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83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83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83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83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83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838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839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840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841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842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843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844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845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846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847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848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849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850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851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852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853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854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855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856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857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858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859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860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861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862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863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864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865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866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867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86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86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87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87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87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87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87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87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87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87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87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87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88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88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88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88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88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88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88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88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88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88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89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89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89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89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89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89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89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89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898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899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900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901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902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903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904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905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906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907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908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909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910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911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912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913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914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915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916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917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918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919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920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921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922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923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924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925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926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927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92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2929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2930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2931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2932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2933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934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935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93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937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293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2939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294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294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94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94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94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94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94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94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94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94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95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95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952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953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954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955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956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957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958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959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960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961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962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963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964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965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966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967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968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969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970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971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972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973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974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975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976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977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978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979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980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981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982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983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984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985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986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987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988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989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990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991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992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993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994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995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996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997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998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999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000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001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002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003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004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005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006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007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008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009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010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01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012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013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014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015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016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017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018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019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020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021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022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023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024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025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026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027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028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029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030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031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032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033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034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035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036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037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038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039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040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041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042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043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044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045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046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047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048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049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050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051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052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053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054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055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056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057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058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059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060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061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062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063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064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065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066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067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068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069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070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07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072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073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074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075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076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077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078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079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080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081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082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083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084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085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086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087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088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089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090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091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092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093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094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095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096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097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098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099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100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101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102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103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104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105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106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107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108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109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110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111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112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113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114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115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116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117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118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119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120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121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122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123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124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QESEESE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125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126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127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128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129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130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131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132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133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134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135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136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137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138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139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140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141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142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143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144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145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146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147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148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149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150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151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152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153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154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155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156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157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158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159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160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161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162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163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164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165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166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167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168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169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170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171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172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173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174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175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176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177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178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179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180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181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182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183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184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185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186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187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188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189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190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191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192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193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194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195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196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197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198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199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200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201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202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203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204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205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206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207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208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209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210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211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212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213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214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215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216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217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218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219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220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221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222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223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224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225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226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227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228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229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230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231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3232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3233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3234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3235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3236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3237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3238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3239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3240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3241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3242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243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3244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3245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3246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3247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3248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3249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37</xdr:row>
      <xdr:rowOff>63720</xdr:rowOff>
    </xdr:from>
    <xdr:to>
      <xdr:col>10</xdr:col>
      <xdr:colOff>398520</xdr:colOff>
      <xdr:row>37</xdr:row>
      <xdr:rowOff>190440</xdr:rowOff>
    </xdr:to>
    <xdr:sp>
      <xdr:nvSpPr>
        <xdr:cNvPr id="3250" name="CustomShape 1"/>
        <xdr:cNvSpPr/>
      </xdr:nvSpPr>
      <xdr:spPr>
        <a:xfrm>
          <a:off x="55134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251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252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253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254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255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256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257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258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259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260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261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262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263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264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265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266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267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26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26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27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27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7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7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7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7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27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27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27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27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28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281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282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283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284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285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286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287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288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289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290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291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292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293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294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295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296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297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298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299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300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301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302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303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304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305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306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307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308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309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310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31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31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31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31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31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31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31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31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31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32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32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32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32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32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32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32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32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32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32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33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33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33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33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33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33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33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33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33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33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334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3341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342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3343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3344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3345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3346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3347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3348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3349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3350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3351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3352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3353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3354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3355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3356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3357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3358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3359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3360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3361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3362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363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3364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3365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3366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3367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3368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3369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3370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337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37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337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337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337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337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337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337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337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338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338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338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338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338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338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338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338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338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338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339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339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339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39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339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339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339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339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339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339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340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3401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402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3403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3404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3405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3406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3407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3408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3409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3410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3411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3412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3413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3414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3415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3416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3417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3418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3419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3420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3421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3422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3423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3424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3425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3426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3427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3428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3429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3430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343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43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343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343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343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343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343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343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343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344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344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344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344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344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344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344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344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344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344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345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345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345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345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345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345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345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345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345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345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346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3461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3462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3463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3464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3465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3466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3467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3468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3469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3470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3471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3472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3473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3474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3475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3476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3477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3478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3479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3480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3481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3482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3483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3484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3485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3486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3487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3488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489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3490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3491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3492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3493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3494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3495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3496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3497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3498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3499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3500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3501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3502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3503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3504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3505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3506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3507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3508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3509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3510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3511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3512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3513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351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3515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3516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3517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3518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519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3520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3521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3522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3523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3524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3525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3526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3527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3528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3529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3530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3531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3532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3533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3534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3535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3536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3537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3538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3539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3540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3541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3542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3543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3544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3545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3546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3547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3548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549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3550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3551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3552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3553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3554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3555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3556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3557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3558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3559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3560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3561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3562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3563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3564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3565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3566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3567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3568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3569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3570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3571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3572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3573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3574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3575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3576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3577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3578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3579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3580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3581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3582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3583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3584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3585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3586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3587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3588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3589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3590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3591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3592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3593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3594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3595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3596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3597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3598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3599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3600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3601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3602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3603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3604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3605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3606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3607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3608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3609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3610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361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361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361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361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361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361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361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361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361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362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362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362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362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362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362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362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362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362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362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363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363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363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363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363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363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363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363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363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363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364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3641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3642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643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644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645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646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647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648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649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650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651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652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653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654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655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656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657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658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659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660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661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662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663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664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665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666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667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668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669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670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67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10</v>
      </c>
      <c r="C10" s="44" t="n">
        <v>9</v>
      </c>
      <c r="D10" s="44" t="n">
        <v>12</v>
      </c>
      <c r="E10" s="44" t="n">
        <v>12</v>
      </c>
      <c r="F10" s="44" t="n">
        <v>14</v>
      </c>
      <c r="G10" s="44" t="n">
        <v>20</v>
      </c>
      <c r="H10" s="44" t="n">
        <v>21</v>
      </c>
      <c r="I10" s="44" t="n">
        <v>21</v>
      </c>
      <c r="J10" s="44" t="n">
        <v>16</v>
      </c>
      <c r="K10" s="44" t="n">
        <v>20</v>
      </c>
      <c r="L10" s="44" t="n">
        <v>25</v>
      </c>
      <c r="M10" s="44" t="n">
        <v>26</v>
      </c>
      <c r="N10" s="44" t="n">
        <v>24</v>
      </c>
      <c r="O10" s="44" t="n">
        <v>24</v>
      </c>
      <c r="P10" s="44" t="n">
        <v>24</v>
      </c>
      <c r="Q10" s="44" t="n">
        <v>25</v>
      </c>
      <c r="R10" s="44" t="n">
        <v>18</v>
      </c>
      <c r="S10" s="44" t="n">
        <v>16</v>
      </c>
      <c r="T10" s="44" t="n">
        <v>12</v>
      </c>
      <c r="U10" s="44" t="n">
        <v>9</v>
      </c>
      <c r="V10" s="44" t="n">
        <v>5</v>
      </c>
      <c r="W10" s="44" t="n">
        <v>3</v>
      </c>
      <c r="X10" s="44" t="n">
        <v>3</v>
      </c>
      <c r="Y10" s="44" t="n">
        <v>9</v>
      </c>
      <c r="Z10" s="45" t="n">
        <f aca="false">AVERAGE(B10:Y10)</f>
        <v>15.75</v>
      </c>
      <c r="AA10" s="46" t="n">
        <f aca="false">LARGE(B10:Y10,1)</f>
        <v>26</v>
      </c>
      <c r="AB10" s="47" t="s">
        <v>43</v>
      </c>
      <c r="AC10" s="48" t="e">
        <f aca="false">AVERAGE(#REF!!#REF!,B10:J10)</f>
        <v>#REF!</v>
      </c>
      <c r="AD10" s="49" t="n">
        <v>37</v>
      </c>
      <c r="AE10" s="50" t="s">
        <v>43</v>
      </c>
      <c r="AF10" s="51" t="n">
        <v>7.4</v>
      </c>
      <c r="AG10" s="52" t="n">
        <v>11.35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10</v>
      </c>
      <c r="C11" s="54" t="n">
        <v>12</v>
      </c>
      <c r="D11" s="54" t="n">
        <v>14</v>
      </c>
      <c r="E11" s="54" t="n">
        <v>14</v>
      </c>
      <c r="F11" s="54" t="n">
        <v>16</v>
      </c>
      <c r="G11" s="54" t="n">
        <v>15</v>
      </c>
      <c r="H11" s="54" t="n">
        <v>17</v>
      </c>
      <c r="I11" s="54" t="n">
        <v>16</v>
      </c>
      <c r="J11" s="54" t="n">
        <v>13</v>
      </c>
      <c r="K11" s="54" t="n">
        <v>7</v>
      </c>
      <c r="L11" s="54" t="n">
        <v>2</v>
      </c>
      <c r="M11" s="54" t="n">
        <v>5</v>
      </c>
      <c r="N11" s="54" t="n">
        <v>7</v>
      </c>
      <c r="O11" s="54" t="n">
        <v>18</v>
      </c>
      <c r="P11" s="54" t="n">
        <v>22</v>
      </c>
      <c r="Q11" s="54" t="n">
        <v>19</v>
      </c>
      <c r="R11" s="54" t="n">
        <v>21</v>
      </c>
      <c r="S11" s="54" t="n">
        <v>22</v>
      </c>
      <c r="T11" s="54" t="n">
        <v>24</v>
      </c>
      <c r="U11" s="54" t="n">
        <v>17</v>
      </c>
      <c r="V11" s="54" t="n">
        <v>12</v>
      </c>
      <c r="W11" s="54" t="n">
        <v>4</v>
      </c>
      <c r="X11" s="54" t="n">
        <v>3</v>
      </c>
      <c r="Y11" s="54" t="n">
        <v>6</v>
      </c>
      <c r="Z11" s="45" t="n">
        <f aca="false">AVERAGE(B11:Y11)</f>
        <v>13.1666666666667</v>
      </c>
      <c r="AA11" s="46" t="n">
        <f aca="false">LARGE(B11:Y11,1)</f>
        <v>24</v>
      </c>
      <c r="AB11" s="47" t="s">
        <v>44</v>
      </c>
      <c r="AC11" s="48" t="n">
        <f aca="false">AVERAGE(K10:Y10,B11:J11)</f>
        <v>15.4166666666667</v>
      </c>
      <c r="AD11" s="49" t="n">
        <v>31</v>
      </c>
      <c r="AE11" s="50" t="s">
        <v>45</v>
      </c>
      <c r="AF11" s="51" t="n">
        <v>5.3</v>
      </c>
      <c r="AG11" s="52" t="n">
        <v>18.05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4</v>
      </c>
      <c r="C12" s="54" t="n">
        <v>4</v>
      </c>
      <c r="D12" s="54" t="n">
        <v>3</v>
      </c>
      <c r="E12" s="54" t="n">
        <v>7</v>
      </c>
      <c r="F12" s="54" t="n">
        <v>5</v>
      </c>
      <c r="G12" s="54" t="n">
        <v>7</v>
      </c>
      <c r="H12" s="54" t="n">
        <v>7</v>
      </c>
      <c r="I12" s="54" t="n">
        <v>4</v>
      </c>
      <c r="J12" s="54" t="n">
        <v>2</v>
      </c>
      <c r="K12" s="54" t="n">
        <v>4</v>
      </c>
      <c r="L12" s="54" t="n">
        <v>17</v>
      </c>
      <c r="M12" s="54" t="n">
        <v>21</v>
      </c>
      <c r="N12" s="54" t="n">
        <v>36</v>
      </c>
      <c r="O12" s="54" t="n">
        <v>38</v>
      </c>
      <c r="P12" s="54" t="n">
        <v>40</v>
      </c>
      <c r="Q12" s="54" t="n">
        <v>39</v>
      </c>
      <c r="R12" s="54" t="n">
        <v>39</v>
      </c>
      <c r="S12" s="54" t="n">
        <v>48</v>
      </c>
      <c r="T12" s="54" t="n">
        <v>35</v>
      </c>
      <c r="U12" s="54" t="n">
        <v>27</v>
      </c>
      <c r="V12" s="54" t="n">
        <v>29</v>
      </c>
      <c r="W12" s="54" t="n">
        <v>24</v>
      </c>
      <c r="X12" s="54" t="n">
        <v>29</v>
      </c>
      <c r="Y12" s="54" t="n">
        <v>21</v>
      </c>
      <c r="Z12" s="45" t="n">
        <f aca="false">AVERAGE(B12:Y12)</f>
        <v>20.4166666666667</v>
      </c>
      <c r="AA12" s="46" t="n">
        <f aca="false">LARGE(B12:Y12,1)</f>
        <v>48</v>
      </c>
      <c r="AB12" s="47" t="s">
        <v>46</v>
      </c>
      <c r="AC12" s="48" t="n">
        <f aca="false">AVERAGE(K11:Y11,B12:J12)</f>
        <v>9.66666666666667</v>
      </c>
      <c r="AD12" s="49" t="n">
        <v>58</v>
      </c>
      <c r="AE12" s="50" t="s">
        <v>46</v>
      </c>
      <c r="AF12" s="51" t="n">
        <v>18.9</v>
      </c>
      <c r="AG12" s="52" t="n">
        <v>17.1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14</v>
      </c>
      <c r="C13" s="54" t="n">
        <v>11</v>
      </c>
      <c r="D13" s="54" t="n">
        <v>16</v>
      </c>
      <c r="E13" s="54" t="n">
        <v>17</v>
      </c>
      <c r="F13" s="54" t="n">
        <v>12</v>
      </c>
      <c r="G13" s="54" t="n">
        <v>14</v>
      </c>
      <c r="H13" s="54" t="n">
        <v>5</v>
      </c>
      <c r="I13" s="54" t="n">
        <v>27</v>
      </c>
      <c r="J13" s="54" t="n">
        <v>16</v>
      </c>
      <c r="K13" s="54" t="n">
        <v>30</v>
      </c>
      <c r="L13" s="54" t="n">
        <v>27</v>
      </c>
      <c r="M13" s="54" t="n">
        <v>33</v>
      </c>
      <c r="N13" s="54" t="n">
        <v>37</v>
      </c>
      <c r="O13" s="54" t="n">
        <v>38</v>
      </c>
      <c r="P13" s="54" t="n">
        <v>41</v>
      </c>
      <c r="Q13" s="54" t="n">
        <v>34</v>
      </c>
      <c r="R13" s="54" t="n">
        <v>30</v>
      </c>
      <c r="S13" s="54" t="n">
        <v>35</v>
      </c>
      <c r="T13" s="54" t="n">
        <v>34</v>
      </c>
      <c r="U13" s="54" t="n">
        <v>38</v>
      </c>
      <c r="V13" s="54" t="n">
        <v>36</v>
      </c>
      <c r="W13" s="54" t="n">
        <v>37</v>
      </c>
      <c r="X13" s="54" t="n">
        <v>42</v>
      </c>
      <c r="Y13" s="54" t="n">
        <v>39</v>
      </c>
      <c r="Z13" s="45" t="n">
        <f aca="false">AVERAGE(B13:Y13)</f>
        <v>27.625</v>
      </c>
      <c r="AA13" s="46" t="n">
        <f aca="false">LARGE(B13:Y13,1)</f>
        <v>42</v>
      </c>
      <c r="AB13" s="47" t="s">
        <v>43</v>
      </c>
      <c r="AC13" s="48" t="n">
        <f aca="false">AVERAGE(K12:Y12,B13:J13)</f>
        <v>24.125</v>
      </c>
      <c r="AD13" s="49" t="n">
        <v>51</v>
      </c>
      <c r="AE13" s="50" t="s">
        <v>43</v>
      </c>
      <c r="AF13" s="51" t="n">
        <v>14.5</v>
      </c>
      <c r="AG13" s="52" t="n">
        <v>19.3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40</v>
      </c>
      <c r="C14" s="54" t="n">
        <v>42</v>
      </c>
      <c r="D14" s="54" t="n">
        <v>36</v>
      </c>
      <c r="E14" s="54" t="n">
        <v>41</v>
      </c>
      <c r="F14" s="54" t="n">
        <v>34</v>
      </c>
      <c r="G14" s="54" t="n">
        <v>38</v>
      </c>
      <c r="H14" s="54" t="n">
        <v>23</v>
      </c>
      <c r="I14" s="54" t="n">
        <v>25</v>
      </c>
      <c r="J14" s="54" t="n">
        <v>24</v>
      </c>
      <c r="K14" s="54" t="n">
        <v>28</v>
      </c>
      <c r="L14" s="54" t="n">
        <v>27</v>
      </c>
      <c r="M14" s="54" t="n">
        <v>29</v>
      </c>
      <c r="N14" s="54" t="n">
        <v>32</v>
      </c>
      <c r="O14" s="54" t="n">
        <v>26</v>
      </c>
      <c r="P14" s="54" t="n">
        <v>42</v>
      </c>
      <c r="Q14" s="54" t="n">
        <v>34</v>
      </c>
      <c r="R14" s="54" t="n">
        <v>42</v>
      </c>
      <c r="S14" s="54" t="n">
        <v>38</v>
      </c>
      <c r="T14" s="54" t="n">
        <v>41</v>
      </c>
      <c r="U14" s="54" t="s">
        <v>46</v>
      </c>
      <c r="V14" s="54" t="s">
        <v>46</v>
      </c>
      <c r="W14" s="54" t="s">
        <v>46</v>
      </c>
      <c r="X14" s="54" t="n">
        <v>16</v>
      </c>
      <c r="Y14" s="54" t="n">
        <v>16</v>
      </c>
      <c r="Z14" s="45" t="n">
        <f aca="false">AVERAGE(B14:Y14)</f>
        <v>32.0952380952381</v>
      </c>
      <c r="AA14" s="46" t="n">
        <f aca="false">LARGE(B14:Y14,1)</f>
        <v>42</v>
      </c>
      <c r="AB14" s="47" t="s">
        <v>43</v>
      </c>
      <c r="AC14" s="48" t="n">
        <f aca="false">AVERAGE(K13:Y13,B14:J14)</f>
        <v>34.75</v>
      </c>
      <c r="AD14" s="49" t="n">
        <v>62</v>
      </c>
      <c r="AE14" s="50" t="s">
        <v>43</v>
      </c>
      <c r="AF14" s="51" t="n">
        <v>21.7</v>
      </c>
      <c r="AG14" s="52" t="n">
        <v>20.45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19</v>
      </c>
      <c r="C15" s="54" t="n">
        <v>9</v>
      </c>
      <c r="D15" s="54" t="n">
        <v>6</v>
      </c>
      <c r="E15" s="54" t="n">
        <v>9</v>
      </c>
      <c r="F15" s="54" t="n">
        <v>6</v>
      </c>
      <c r="G15" s="54" t="n">
        <v>4</v>
      </c>
      <c r="H15" s="54" t="n">
        <v>2</v>
      </c>
      <c r="I15" s="54" t="n">
        <v>4</v>
      </c>
      <c r="J15" s="54" t="n">
        <v>7</v>
      </c>
      <c r="K15" s="54" t="n">
        <v>17</v>
      </c>
      <c r="L15" s="54" t="n">
        <v>27</v>
      </c>
      <c r="M15" s="54" t="n">
        <v>29</v>
      </c>
      <c r="N15" s="54" t="n">
        <v>28</v>
      </c>
      <c r="O15" s="54" t="n">
        <v>25</v>
      </c>
      <c r="P15" s="54" t="n">
        <v>31</v>
      </c>
      <c r="Q15" s="54" t="n">
        <v>27</v>
      </c>
      <c r="R15" s="54" t="n">
        <v>21</v>
      </c>
      <c r="S15" s="54" t="n">
        <v>24</v>
      </c>
      <c r="T15" s="54" t="n">
        <v>24</v>
      </c>
      <c r="U15" s="54" t="n">
        <v>17</v>
      </c>
      <c r="V15" s="54" t="n">
        <v>16</v>
      </c>
      <c r="W15" s="54" t="n">
        <v>18</v>
      </c>
      <c r="X15" s="54" t="n">
        <v>20</v>
      </c>
      <c r="Y15" s="54" t="n">
        <v>25</v>
      </c>
      <c r="Z15" s="45" t="n">
        <f aca="false">AVERAGE(B15:Y15)</f>
        <v>17.2916666666667</v>
      </c>
      <c r="AA15" s="46" t="n">
        <f aca="false">LARGE(B15:Y15,1)</f>
        <v>31</v>
      </c>
      <c r="AB15" s="47" t="s">
        <v>43</v>
      </c>
      <c r="AC15" s="48" t="n">
        <f aca="false">AVERAGE(K14:Y14,B15:J15)</f>
        <v>20.8095238095238</v>
      </c>
      <c r="AD15" s="49" t="n">
        <v>56</v>
      </c>
      <c r="AE15" s="50" t="s">
        <v>43</v>
      </c>
      <c r="AF15" s="51" t="n">
        <v>17.6</v>
      </c>
      <c r="AG15" s="52" t="n">
        <v>14.4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19</v>
      </c>
      <c r="C16" s="54" t="n">
        <v>10</v>
      </c>
      <c r="D16" s="54" t="n">
        <v>10</v>
      </c>
      <c r="E16" s="54" t="n">
        <v>6</v>
      </c>
      <c r="F16" s="54" t="n">
        <v>5</v>
      </c>
      <c r="G16" s="54" t="n">
        <v>4</v>
      </c>
      <c r="H16" s="54" t="n">
        <v>3</v>
      </c>
      <c r="I16" s="54" t="n">
        <v>5</v>
      </c>
      <c r="J16" s="54" t="n">
        <v>5</v>
      </c>
      <c r="K16" s="54" t="n">
        <v>11</v>
      </c>
      <c r="L16" s="54" t="n">
        <v>20</v>
      </c>
      <c r="M16" s="54" t="n">
        <v>19</v>
      </c>
      <c r="N16" s="54" t="n">
        <v>27</v>
      </c>
      <c r="O16" s="54" t="n">
        <v>30</v>
      </c>
      <c r="P16" s="54" t="n">
        <v>32</v>
      </c>
      <c r="Q16" s="54" t="n">
        <v>36</v>
      </c>
      <c r="R16" s="54" t="n">
        <v>40</v>
      </c>
      <c r="S16" s="54" t="n">
        <v>47</v>
      </c>
      <c r="T16" s="54" t="n">
        <v>42</v>
      </c>
      <c r="U16" s="54" t="n">
        <v>30</v>
      </c>
      <c r="V16" s="54" t="n">
        <v>27</v>
      </c>
      <c r="W16" s="54" t="n">
        <v>10</v>
      </c>
      <c r="X16" s="54" t="n">
        <v>4</v>
      </c>
      <c r="Y16" s="54" t="n">
        <v>3</v>
      </c>
      <c r="Z16" s="45" t="n">
        <f aca="false">AVERAGE(B16:Y16)</f>
        <v>18.5416666666667</v>
      </c>
      <c r="AA16" s="46" t="n">
        <f aca="false">LARGE(B16:Y16,1)</f>
        <v>47</v>
      </c>
      <c r="AB16" s="47" t="s">
        <v>45</v>
      </c>
      <c r="AC16" s="48" t="n">
        <f aca="false">AVERAGE(K15:Y15,B16:J16)</f>
        <v>17.3333333333333</v>
      </c>
      <c r="AD16" s="49" t="n">
        <v>55</v>
      </c>
      <c r="AE16" s="50" t="s">
        <v>45</v>
      </c>
      <c r="AF16" s="51" t="n">
        <v>16.9</v>
      </c>
      <c r="AG16" s="52" t="n">
        <v>17.3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</v>
      </c>
      <c r="C17" s="54" t="n">
        <v>2</v>
      </c>
      <c r="D17" s="54" t="n">
        <v>3</v>
      </c>
      <c r="E17" s="54" t="n">
        <v>8</v>
      </c>
      <c r="F17" s="54" t="n">
        <v>11</v>
      </c>
      <c r="G17" s="54" t="n">
        <v>11</v>
      </c>
      <c r="H17" s="54" t="n">
        <v>12</v>
      </c>
      <c r="I17" s="54" t="n">
        <v>10</v>
      </c>
      <c r="J17" s="54" t="n">
        <v>6</v>
      </c>
      <c r="K17" s="54" t="n">
        <v>5</v>
      </c>
      <c r="L17" s="54" t="n">
        <v>8</v>
      </c>
      <c r="M17" s="54" t="n">
        <v>18</v>
      </c>
      <c r="N17" s="54" t="n">
        <v>25</v>
      </c>
      <c r="O17" s="54" t="n">
        <v>32</v>
      </c>
      <c r="P17" s="54" t="n">
        <v>34</v>
      </c>
      <c r="Q17" s="54" t="n">
        <v>31</v>
      </c>
      <c r="R17" s="54" t="n">
        <v>30</v>
      </c>
      <c r="S17" s="54" t="n">
        <v>27</v>
      </c>
      <c r="T17" s="54" t="n">
        <v>26</v>
      </c>
      <c r="U17" s="54" t="n">
        <v>23</v>
      </c>
      <c r="V17" s="54" t="n">
        <v>16</v>
      </c>
      <c r="W17" s="54" t="n">
        <v>8</v>
      </c>
      <c r="X17" s="54" t="n">
        <v>3</v>
      </c>
      <c r="Y17" s="54" t="n">
        <v>2</v>
      </c>
      <c r="Z17" s="45" t="n">
        <f aca="false">AVERAGE(B17:Y17)</f>
        <v>14.7083333333333</v>
      </c>
      <c r="AA17" s="46" t="n">
        <f aca="false">LARGE(B17:Y17,1)</f>
        <v>34</v>
      </c>
      <c r="AB17" s="47" t="s">
        <v>43</v>
      </c>
      <c r="AC17" s="48" t="n">
        <f aca="false">AVERAGE(K16:Y16,B17:J17)</f>
        <v>18.4583333333333</v>
      </c>
      <c r="AD17" s="49" t="n">
        <v>40</v>
      </c>
      <c r="AE17" s="50" t="s">
        <v>43</v>
      </c>
      <c r="AF17" s="51" t="n">
        <v>8.8</v>
      </c>
      <c r="AG17" s="52" t="n">
        <v>15.4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5</v>
      </c>
      <c r="C18" s="54" t="n">
        <v>9</v>
      </c>
      <c r="D18" s="54" t="n">
        <v>8</v>
      </c>
      <c r="E18" s="54" t="n">
        <v>8</v>
      </c>
      <c r="F18" s="54" t="n">
        <v>13</v>
      </c>
      <c r="G18" s="54" t="n">
        <v>17</v>
      </c>
      <c r="H18" s="54" t="n">
        <v>22</v>
      </c>
      <c r="I18" s="54" t="n">
        <v>25</v>
      </c>
      <c r="J18" s="54" t="n">
        <v>20</v>
      </c>
      <c r="K18" s="54" t="n">
        <v>34</v>
      </c>
      <c r="L18" s="54" t="n">
        <v>36</v>
      </c>
      <c r="M18" s="54" t="n">
        <v>28</v>
      </c>
      <c r="N18" s="54" t="n">
        <v>27</v>
      </c>
      <c r="O18" s="54" t="n">
        <v>25</v>
      </c>
      <c r="P18" s="54" t="n">
        <v>36</v>
      </c>
      <c r="Q18" s="54" t="n">
        <v>37</v>
      </c>
      <c r="R18" s="54" t="n">
        <v>33</v>
      </c>
      <c r="S18" s="54" t="n">
        <v>30</v>
      </c>
      <c r="T18" s="54" t="n">
        <v>22</v>
      </c>
      <c r="U18" s="54" t="n">
        <v>18</v>
      </c>
      <c r="V18" s="54" t="n">
        <v>17</v>
      </c>
      <c r="W18" s="54" t="n">
        <v>10</v>
      </c>
      <c r="X18" s="54" t="n">
        <v>8</v>
      </c>
      <c r="Y18" s="54" t="n">
        <v>7</v>
      </c>
      <c r="Z18" s="45" t="n">
        <f aca="false">AVERAGE(B18:Y18)</f>
        <v>20.625</v>
      </c>
      <c r="AA18" s="46" t="n">
        <f aca="false">LARGE(B18:Y18,1)</f>
        <v>37</v>
      </c>
      <c r="AB18" s="47" t="s">
        <v>43</v>
      </c>
      <c r="AC18" s="48" t="n">
        <f aca="false">AVERAGE(K17:Y17,B18:J18)</f>
        <v>17.2916666666667</v>
      </c>
      <c r="AD18" s="49" t="n">
        <v>55</v>
      </c>
      <c r="AE18" s="50" t="s">
        <v>43</v>
      </c>
      <c r="AF18" s="51" t="n">
        <v>16.9</v>
      </c>
      <c r="AG18" s="52" t="s">
        <v>47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4</v>
      </c>
      <c r="C19" s="54" t="n">
        <v>3</v>
      </c>
      <c r="D19" s="54" t="n">
        <v>3</v>
      </c>
      <c r="E19" s="54" t="n">
        <v>2</v>
      </c>
      <c r="F19" s="54" t="n">
        <v>4</v>
      </c>
      <c r="G19" s="54" t="n">
        <v>7</v>
      </c>
      <c r="H19" s="54" t="n">
        <v>8</v>
      </c>
      <c r="I19" s="54" t="n">
        <v>8</v>
      </c>
      <c r="J19" s="54" t="n">
        <v>6</v>
      </c>
      <c r="K19" s="54" t="n">
        <v>7</v>
      </c>
      <c r="L19" s="54" t="n">
        <v>5</v>
      </c>
      <c r="M19" s="54" t="n">
        <v>20</v>
      </c>
      <c r="N19" s="54" t="n">
        <v>30</v>
      </c>
      <c r="O19" s="54" t="n">
        <v>36</v>
      </c>
      <c r="P19" s="54" t="n">
        <v>34</v>
      </c>
      <c r="Q19" s="54" t="n">
        <v>34</v>
      </c>
      <c r="R19" s="54" t="n">
        <v>36</v>
      </c>
      <c r="S19" s="54" t="n">
        <v>26</v>
      </c>
      <c r="T19" s="54" t="n">
        <v>17</v>
      </c>
      <c r="U19" s="54" t="n">
        <v>6</v>
      </c>
      <c r="V19" s="54" t="n">
        <v>8</v>
      </c>
      <c r="W19" s="54" t="n">
        <v>9</v>
      </c>
      <c r="X19" s="54" t="n">
        <v>7</v>
      </c>
      <c r="Y19" s="54" t="n">
        <v>3</v>
      </c>
      <c r="Z19" s="45" t="n">
        <f aca="false">AVERAGE(B19:Y19)</f>
        <v>13.4583333333333</v>
      </c>
      <c r="AA19" s="46" t="n">
        <f aca="false">LARGE(B19:Y19,1)</f>
        <v>36</v>
      </c>
      <c r="AB19" s="47" t="s">
        <v>44</v>
      </c>
      <c r="AC19" s="48" t="n">
        <f aca="false">AVERAGE(K18:Y18,B19:J19)</f>
        <v>17.2083333333333</v>
      </c>
      <c r="AD19" s="49" t="n">
        <v>45</v>
      </c>
      <c r="AE19" s="50" t="s">
        <v>45</v>
      </c>
      <c r="AF19" s="51" t="n">
        <v>11.2</v>
      </c>
      <c r="AG19" s="52" t="n">
        <v>17.3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9</v>
      </c>
      <c r="C20" s="54" t="n">
        <v>8</v>
      </c>
      <c r="D20" s="54" t="n">
        <v>6</v>
      </c>
      <c r="E20" s="54" t="n">
        <v>4</v>
      </c>
      <c r="F20" s="54" t="n">
        <v>11</v>
      </c>
      <c r="G20" s="54" t="n">
        <v>9</v>
      </c>
      <c r="H20" s="54" t="n">
        <v>11</v>
      </c>
      <c r="I20" s="54" t="n">
        <v>4</v>
      </c>
      <c r="J20" s="54" t="n">
        <v>5</v>
      </c>
      <c r="K20" s="54" t="n">
        <v>11</v>
      </c>
      <c r="L20" s="54" t="n">
        <v>34</v>
      </c>
      <c r="M20" s="54" t="n">
        <v>36</v>
      </c>
      <c r="N20" s="54" t="n">
        <v>36</v>
      </c>
      <c r="O20" s="54" t="n">
        <v>34</v>
      </c>
      <c r="P20" s="54" t="n">
        <v>32</v>
      </c>
      <c r="Q20" s="54" t="n">
        <v>32</v>
      </c>
      <c r="R20" s="54" t="n">
        <v>33</v>
      </c>
      <c r="S20" s="54" t="n">
        <v>33</v>
      </c>
      <c r="T20" s="54" t="n">
        <v>33</v>
      </c>
      <c r="U20" s="54" t="n">
        <v>33</v>
      </c>
      <c r="V20" s="54" t="n">
        <v>31</v>
      </c>
      <c r="W20" s="54" t="n">
        <v>31</v>
      </c>
      <c r="X20" s="54" t="n">
        <v>36</v>
      </c>
      <c r="Y20" s="54" t="n">
        <v>9</v>
      </c>
      <c r="Z20" s="45" t="n">
        <f aca="false">AVERAGE(B20:Y20)</f>
        <v>21.7083333333333</v>
      </c>
      <c r="AA20" s="46" t="n">
        <f aca="false">LARGE(B20:Y20,1)</f>
        <v>36</v>
      </c>
      <c r="AB20" s="47" t="s">
        <v>46</v>
      </c>
      <c r="AC20" s="48" t="n">
        <f aca="false">AVERAGE(K19:Y19,B20:J20)</f>
        <v>14.375</v>
      </c>
      <c r="AD20" s="49" t="n">
        <v>53</v>
      </c>
      <c r="AE20" s="50" t="s">
        <v>45</v>
      </c>
      <c r="AF20" s="51" t="n">
        <v>15.7</v>
      </c>
      <c r="AG20" s="52" t="n">
        <v>17.2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4</v>
      </c>
      <c r="C21" s="54" t="n">
        <v>5</v>
      </c>
      <c r="D21" s="54" t="n">
        <v>7</v>
      </c>
      <c r="E21" s="54" t="n">
        <v>14</v>
      </c>
      <c r="F21" s="54" t="n">
        <v>18</v>
      </c>
      <c r="G21" s="54" t="n">
        <v>21</v>
      </c>
      <c r="H21" s="54" t="n">
        <v>25</v>
      </c>
      <c r="I21" s="54" t="n">
        <v>21</v>
      </c>
      <c r="J21" s="54" t="n">
        <v>10</v>
      </c>
      <c r="K21" s="54" t="n">
        <v>3</v>
      </c>
      <c r="L21" s="54" t="n">
        <v>4</v>
      </c>
      <c r="M21" s="54" t="n">
        <v>7</v>
      </c>
      <c r="N21" s="54" t="n">
        <v>25</v>
      </c>
      <c r="O21" s="54" t="n">
        <v>28</v>
      </c>
      <c r="P21" s="54" t="n">
        <v>32</v>
      </c>
      <c r="Q21" s="54" t="n">
        <v>33</v>
      </c>
      <c r="R21" s="54" t="n">
        <v>31</v>
      </c>
      <c r="S21" s="54" t="n">
        <v>25</v>
      </c>
      <c r="T21" s="54" t="n">
        <v>21</v>
      </c>
      <c r="U21" s="54" t="n">
        <v>14</v>
      </c>
      <c r="V21" s="54" t="n">
        <v>8</v>
      </c>
      <c r="W21" s="54" t="n">
        <v>2</v>
      </c>
      <c r="X21" s="54" t="n">
        <v>15</v>
      </c>
      <c r="Y21" s="54" t="n">
        <v>17</v>
      </c>
      <c r="Z21" s="45" t="n">
        <f aca="false">AVERAGE(B21:Y21)</f>
        <v>16.25</v>
      </c>
      <c r="AA21" s="46" t="n">
        <f aca="false">LARGE(B21:Y21,1)</f>
        <v>33</v>
      </c>
      <c r="AB21" s="47" t="s">
        <v>48</v>
      </c>
      <c r="AC21" s="48" t="n">
        <f aca="false">AVERAGE(K20:Y20,B21:J21)</f>
        <v>24.125</v>
      </c>
      <c r="AD21" s="49" t="n">
        <v>40</v>
      </c>
      <c r="AE21" s="50" t="s">
        <v>45</v>
      </c>
      <c r="AF21" s="51" t="n">
        <v>8.8</v>
      </c>
      <c r="AG21" s="52" t="n">
        <v>14.05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17</v>
      </c>
      <c r="C22" s="54" t="n">
        <v>16</v>
      </c>
      <c r="D22" s="54" t="n">
        <v>17</v>
      </c>
      <c r="E22" s="54" t="n">
        <v>16</v>
      </c>
      <c r="F22" s="54" t="n">
        <v>22</v>
      </c>
      <c r="G22" s="54" t="n">
        <v>15</v>
      </c>
      <c r="H22" s="54" t="n">
        <v>15</v>
      </c>
      <c r="I22" s="54" t="n">
        <v>18</v>
      </c>
      <c r="J22" s="54" t="n">
        <v>26</v>
      </c>
      <c r="K22" s="54" t="n">
        <v>24</v>
      </c>
      <c r="L22" s="54" t="n">
        <v>22</v>
      </c>
      <c r="M22" s="54" t="n">
        <v>16</v>
      </c>
      <c r="N22" s="54" t="n">
        <v>14</v>
      </c>
      <c r="O22" s="54" t="n">
        <v>15</v>
      </c>
      <c r="P22" s="54" t="n">
        <v>39</v>
      </c>
      <c r="Q22" s="54" t="n">
        <v>42</v>
      </c>
      <c r="R22" s="54" t="n">
        <v>36</v>
      </c>
      <c r="S22" s="54" t="n">
        <v>32</v>
      </c>
      <c r="T22" s="54" t="n">
        <v>37</v>
      </c>
      <c r="U22" s="54" t="n">
        <v>30</v>
      </c>
      <c r="V22" s="54" t="n">
        <v>12</v>
      </c>
      <c r="W22" s="54" t="n">
        <v>2</v>
      </c>
      <c r="X22" s="54" t="n">
        <v>0</v>
      </c>
      <c r="Y22" s="54" t="n">
        <v>0</v>
      </c>
      <c r="Z22" s="45" t="n">
        <f aca="false">AVERAGE(B22:Y22)</f>
        <v>20.125</v>
      </c>
      <c r="AA22" s="46" t="n">
        <f aca="false">LARGE(B22:Y22,1)</f>
        <v>42</v>
      </c>
      <c r="AB22" s="47" t="s">
        <v>48</v>
      </c>
      <c r="AC22" s="48" t="n">
        <f aca="false">AVERAGE(K21:Y21,B22:J22)</f>
        <v>17.7916666666667</v>
      </c>
      <c r="AD22" s="49" t="n">
        <v>49</v>
      </c>
      <c r="AE22" s="50" t="s">
        <v>46</v>
      </c>
      <c r="AF22" s="51" t="n">
        <v>13.5</v>
      </c>
      <c r="AG22" s="52" t="n">
        <v>15.3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4</v>
      </c>
      <c r="C23" s="54" t="n">
        <v>0</v>
      </c>
      <c r="D23" s="54" t="n">
        <v>11</v>
      </c>
      <c r="E23" s="54" t="n">
        <v>16</v>
      </c>
      <c r="F23" s="54" t="n">
        <v>20</v>
      </c>
      <c r="G23" s="54" t="n">
        <v>18</v>
      </c>
      <c r="H23" s="54" t="n">
        <v>19</v>
      </c>
      <c r="I23" s="54" t="n">
        <v>25</v>
      </c>
      <c r="J23" s="54" t="n">
        <v>27</v>
      </c>
      <c r="K23" s="54" t="n">
        <v>26</v>
      </c>
      <c r="L23" s="54" t="n">
        <v>24</v>
      </c>
      <c r="M23" s="54" t="n">
        <v>16</v>
      </c>
      <c r="N23" s="54" t="n">
        <v>11</v>
      </c>
      <c r="O23" s="54" t="n">
        <v>23</v>
      </c>
      <c r="P23" s="54" t="n">
        <v>28</v>
      </c>
      <c r="Q23" s="54" t="n">
        <v>26</v>
      </c>
      <c r="R23" s="54" t="n">
        <v>27</v>
      </c>
      <c r="S23" s="54" t="n">
        <v>26</v>
      </c>
      <c r="T23" s="54" t="n">
        <v>21</v>
      </c>
      <c r="U23" s="54" t="n">
        <v>11</v>
      </c>
      <c r="V23" s="54" t="n">
        <v>3</v>
      </c>
      <c r="W23" s="54" t="n">
        <v>0</v>
      </c>
      <c r="X23" s="54" t="n">
        <v>5</v>
      </c>
      <c r="Y23" s="54" t="n">
        <v>10</v>
      </c>
      <c r="Z23" s="45" t="n">
        <f aca="false">AVERAGE(B23:Y23)</f>
        <v>16.5416666666667</v>
      </c>
      <c r="AA23" s="46" t="n">
        <f aca="false">LARGE(B23:Y23,1)</f>
        <v>28</v>
      </c>
      <c r="AB23" s="47" t="s">
        <v>49</v>
      </c>
      <c r="AC23" s="48" t="n">
        <f aca="false">AVERAGE(K22:Y22,B23:J23)</f>
        <v>19.2083333333333</v>
      </c>
      <c r="AD23" s="49" t="n">
        <v>37</v>
      </c>
      <c r="AE23" s="50" t="s">
        <v>44</v>
      </c>
      <c r="AF23" s="51" t="n">
        <v>7.4</v>
      </c>
      <c r="AG23" s="52" t="s">
        <v>50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13</v>
      </c>
      <c r="C24" s="54" t="n">
        <v>16</v>
      </c>
      <c r="D24" s="54" t="n">
        <v>15</v>
      </c>
      <c r="E24" s="54" t="n">
        <v>22</v>
      </c>
      <c r="F24" s="54" t="n">
        <v>19</v>
      </c>
      <c r="G24" s="54" t="n">
        <v>22</v>
      </c>
      <c r="H24" s="54" t="n">
        <v>25</v>
      </c>
      <c r="I24" s="54" t="n">
        <v>22</v>
      </c>
      <c r="J24" s="54" t="n">
        <v>24</v>
      </c>
      <c r="K24" s="54" t="n">
        <v>20</v>
      </c>
      <c r="L24" s="54" t="n">
        <v>21</v>
      </c>
      <c r="M24" s="54" t="n">
        <v>14</v>
      </c>
      <c r="N24" s="54" t="n">
        <v>4</v>
      </c>
      <c r="O24" s="54" t="n">
        <v>5</v>
      </c>
      <c r="P24" s="54" t="n">
        <v>28</v>
      </c>
      <c r="Q24" s="54" t="n">
        <v>37</v>
      </c>
      <c r="R24" s="54" t="n">
        <v>33</v>
      </c>
      <c r="S24" s="54" t="n">
        <v>28</v>
      </c>
      <c r="T24" s="54" t="n">
        <v>26</v>
      </c>
      <c r="U24" s="54" t="n">
        <v>8</v>
      </c>
      <c r="V24" s="54" t="n">
        <v>4</v>
      </c>
      <c r="W24" s="54" t="n">
        <v>7</v>
      </c>
      <c r="X24" s="54" t="n">
        <v>8</v>
      </c>
      <c r="Y24" s="54" t="n">
        <v>10</v>
      </c>
      <c r="Z24" s="45" t="n">
        <f aca="false">AVERAGE(B24:Y24)</f>
        <v>17.9583333333333</v>
      </c>
      <c r="AA24" s="46" t="n">
        <f aca="false">LARGE(B24:Y24,1)</f>
        <v>37</v>
      </c>
      <c r="AB24" s="47" t="s">
        <v>49</v>
      </c>
      <c r="AC24" s="48" t="n">
        <f aca="false">AVERAGE(K23:Y23,B24:J24)</f>
        <v>18.125</v>
      </c>
      <c r="AD24" s="49" t="n">
        <v>42</v>
      </c>
      <c r="AE24" s="50" t="s">
        <v>43</v>
      </c>
      <c r="AF24" s="51" t="n">
        <v>9.8</v>
      </c>
      <c r="AG24" s="52" t="n">
        <v>14.4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13</v>
      </c>
      <c r="C25" s="54" t="n">
        <v>19</v>
      </c>
      <c r="D25" s="54" t="n">
        <v>17</v>
      </c>
      <c r="E25" s="54" t="n">
        <v>20</v>
      </c>
      <c r="F25" s="54" t="n">
        <v>21</v>
      </c>
      <c r="G25" s="54" t="n">
        <v>20</v>
      </c>
      <c r="H25" s="54" t="n">
        <v>21</v>
      </c>
      <c r="I25" s="54" t="n">
        <v>15</v>
      </c>
      <c r="J25" s="54" t="n">
        <v>15</v>
      </c>
      <c r="K25" s="54" t="n">
        <v>11</v>
      </c>
      <c r="L25" s="54" t="n">
        <v>11</v>
      </c>
      <c r="M25" s="54" t="n">
        <v>3</v>
      </c>
      <c r="N25" s="54" t="n">
        <v>19</v>
      </c>
      <c r="O25" s="54" t="n">
        <v>28</v>
      </c>
      <c r="P25" s="54" t="n">
        <v>36</v>
      </c>
      <c r="Q25" s="54" t="n">
        <v>46</v>
      </c>
      <c r="R25" s="54" t="n">
        <v>41</v>
      </c>
      <c r="S25" s="54" t="n">
        <v>34</v>
      </c>
      <c r="T25" s="54" t="n">
        <v>24</v>
      </c>
      <c r="U25" s="54" t="n">
        <v>19</v>
      </c>
      <c r="V25" s="54" t="n">
        <v>6</v>
      </c>
      <c r="W25" s="54" t="n">
        <v>8</v>
      </c>
      <c r="X25" s="54" t="n">
        <v>2</v>
      </c>
      <c r="Y25" s="54" t="n">
        <v>11</v>
      </c>
      <c r="Z25" s="45" t="n">
        <f aca="false">AVERAGE(B25:Y25)</f>
        <v>19.1666666666667</v>
      </c>
      <c r="AA25" s="46" t="n">
        <f aca="false">LARGE(B25:Y25,1)</f>
        <v>46</v>
      </c>
      <c r="AB25" s="47" t="s">
        <v>44</v>
      </c>
      <c r="AC25" s="48" t="n">
        <f aca="false">AVERAGE(K24:Y24,B25:J25)</f>
        <v>17.25</v>
      </c>
      <c r="AD25" s="49" t="n">
        <v>48</v>
      </c>
      <c r="AE25" s="50" t="s">
        <v>45</v>
      </c>
      <c r="AF25" s="51" t="n">
        <v>12.9</v>
      </c>
      <c r="AG25" s="52" t="n">
        <v>15.2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18</v>
      </c>
      <c r="C26" s="54" t="n">
        <v>19</v>
      </c>
      <c r="D26" s="54" t="n">
        <v>17</v>
      </c>
      <c r="E26" s="54" t="n">
        <v>21</v>
      </c>
      <c r="F26" s="54" t="n">
        <v>22</v>
      </c>
      <c r="G26" s="54" t="n">
        <v>25</v>
      </c>
      <c r="H26" s="54" t="n">
        <v>24</v>
      </c>
      <c r="I26" s="54" t="n">
        <v>20</v>
      </c>
      <c r="J26" s="54" t="n">
        <v>7</v>
      </c>
      <c r="K26" s="54" t="n">
        <v>0</v>
      </c>
      <c r="L26" s="54" t="n">
        <v>1</v>
      </c>
      <c r="M26" s="54" t="n">
        <v>9</v>
      </c>
      <c r="N26" s="54" t="n">
        <v>16</v>
      </c>
      <c r="O26" s="54" t="n">
        <v>19</v>
      </c>
      <c r="P26" s="54" t="n">
        <v>24</v>
      </c>
      <c r="Q26" s="54" t="n">
        <v>21</v>
      </c>
      <c r="R26" s="54" t="n">
        <v>24</v>
      </c>
      <c r="S26" s="54" t="n">
        <v>21</v>
      </c>
      <c r="T26" s="54" t="n">
        <v>14</v>
      </c>
      <c r="U26" s="54" t="n">
        <v>2</v>
      </c>
      <c r="V26" s="54" t="n">
        <v>5</v>
      </c>
      <c r="W26" s="54" t="n">
        <v>2</v>
      </c>
      <c r="X26" s="54" t="n">
        <v>0</v>
      </c>
      <c r="Y26" s="54" t="n">
        <v>1</v>
      </c>
      <c r="Z26" s="45" t="n">
        <f aca="false">AVERAGE(B26:Y26)</f>
        <v>13.8333333333333</v>
      </c>
      <c r="AA26" s="46" t="n">
        <f aca="false">LARGE(B26:Y26,1)</f>
        <v>25</v>
      </c>
      <c r="AB26" s="47" t="s">
        <v>43</v>
      </c>
      <c r="AC26" s="48" t="n">
        <f aca="false">AVERAGE(K25:Y25,B26:J26)</f>
        <v>19.6666666666667</v>
      </c>
      <c r="AD26" s="49" t="n">
        <v>33</v>
      </c>
      <c r="AE26" s="50" t="s">
        <v>43</v>
      </c>
      <c r="AF26" s="51" t="n">
        <v>5.9</v>
      </c>
      <c r="AG26" s="52" t="n">
        <v>16.55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11</v>
      </c>
      <c r="C27" s="54" t="n">
        <v>15</v>
      </c>
      <c r="D27" s="54" t="n">
        <v>18</v>
      </c>
      <c r="E27" s="54" t="n">
        <v>20</v>
      </c>
      <c r="F27" s="54" t="n">
        <v>24</v>
      </c>
      <c r="G27" s="54" t="n">
        <v>24</v>
      </c>
      <c r="H27" s="54" t="n">
        <v>18</v>
      </c>
      <c r="I27" s="54" t="n">
        <v>14</v>
      </c>
      <c r="J27" s="54" t="n">
        <v>11</v>
      </c>
      <c r="K27" s="54" t="n">
        <v>10</v>
      </c>
      <c r="L27" s="54" t="n">
        <v>7</v>
      </c>
      <c r="M27" s="54" t="n">
        <v>14</v>
      </c>
      <c r="N27" s="54" t="n">
        <v>24</v>
      </c>
      <c r="O27" s="54" t="n">
        <v>24</v>
      </c>
      <c r="P27" s="54" t="n">
        <v>20</v>
      </c>
      <c r="Q27" s="54" t="n">
        <v>20</v>
      </c>
      <c r="R27" s="54" t="n">
        <v>16</v>
      </c>
      <c r="S27" s="54" t="n">
        <v>15</v>
      </c>
      <c r="T27" s="54" t="n">
        <v>11</v>
      </c>
      <c r="U27" s="54" t="n">
        <v>5</v>
      </c>
      <c r="V27" s="54" t="n">
        <v>7</v>
      </c>
      <c r="W27" s="54" t="n">
        <v>0</v>
      </c>
      <c r="X27" s="54" t="n">
        <v>2</v>
      </c>
      <c r="Y27" s="54" t="n">
        <v>0</v>
      </c>
      <c r="Z27" s="45" t="n">
        <f aca="false">AVERAGE(B27:Y27)</f>
        <v>13.75</v>
      </c>
      <c r="AA27" s="46" t="n">
        <f aca="false">LARGE(B27:Y27,1)</f>
        <v>24</v>
      </c>
      <c r="AB27" s="47" t="s">
        <v>44</v>
      </c>
      <c r="AC27" s="48" t="n">
        <f aca="false">AVERAGE(K26:Y26,B27:J27)</f>
        <v>13.0833333333333</v>
      </c>
      <c r="AD27" s="49" t="n">
        <v>32</v>
      </c>
      <c r="AE27" s="50" t="s">
        <v>43</v>
      </c>
      <c r="AF27" s="51" t="n">
        <v>5.6</v>
      </c>
      <c r="AG27" s="52" t="n">
        <v>11.05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4</v>
      </c>
      <c r="C28" s="54" t="n">
        <v>8</v>
      </c>
      <c r="D28" s="54" t="n">
        <v>7</v>
      </c>
      <c r="E28" s="54" t="n">
        <v>7</v>
      </c>
      <c r="F28" s="54" t="n">
        <v>17</v>
      </c>
      <c r="G28" s="54" t="n">
        <v>20</v>
      </c>
      <c r="H28" s="54" t="n">
        <v>20</v>
      </c>
      <c r="I28" s="54" t="n">
        <v>17</v>
      </c>
      <c r="J28" s="54" t="n">
        <v>15</v>
      </c>
      <c r="K28" s="54" t="n">
        <v>10</v>
      </c>
      <c r="L28" s="54" t="n">
        <v>6</v>
      </c>
      <c r="M28" s="54" t="n">
        <v>2</v>
      </c>
      <c r="N28" s="54" t="n">
        <v>2</v>
      </c>
      <c r="O28" s="54" t="n">
        <v>17</v>
      </c>
      <c r="P28" s="54" t="n">
        <v>25</v>
      </c>
      <c r="Q28" s="54" t="n">
        <v>23</v>
      </c>
      <c r="R28" s="54" t="n">
        <v>25</v>
      </c>
      <c r="S28" s="54" t="n">
        <v>27</v>
      </c>
      <c r="T28" s="54" t="n">
        <v>30</v>
      </c>
      <c r="U28" s="54" t="n">
        <v>24</v>
      </c>
      <c r="V28" s="54" t="n">
        <v>13</v>
      </c>
      <c r="W28" s="54" t="n">
        <v>2</v>
      </c>
      <c r="X28" s="54" t="n">
        <v>6</v>
      </c>
      <c r="Y28" s="54" t="n">
        <v>9</v>
      </c>
      <c r="Z28" s="45" t="n">
        <f aca="false">AVERAGE(B28:Y28)</f>
        <v>14</v>
      </c>
      <c r="AA28" s="46" t="n">
        <f aca="false">LARGE(B28:Y28,1)</f>
        <v>30</v>
      </c>
      <c r="AB28" s="47" t="s">
        <v>44</v>
      </c>
      <c r="AC28" s="48" t="n">
        <f aca="false">AVERAGE(K27:Y27,B28:J28)</f>
        <v>12.0833333333333</v>
      </c>
      <c r="AD28" s="49" t="n">
        <v>36</v>
      </c>
      <c r="AE28" s="50" t="s">
        <v>45</v>
      </c>
      <c r="AF28" s="51" t="n">
        <v>7.1</v>
      </c>
      <c r="AG28" s="52" t="n">
        <v>17.55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14</v>
      </c>
      <c r="C29" s="54" t="n">
        <v>15</v>
      </c>
      <c r="D29" s="54" t="n">
        <v>18</v>
      </c>
      <c r="E29" s="54" t="n">
        <v>19</v>
      </c>
      <c r="F29" s="54" t="n">
        <v>16</v>
      </c>
      <c r="G29" s="54" t="n">
        <v>18</v>
      </c>
      <c r="H29" s="54" t="n">
        <v>19</v>
      </c>
      <c r="I29" s="54" t="n">
        <v>12</v>
      </c>
      <c r="J29" s="54" t="n">
        <v>10</v>
      </c>
      <c r="K29" s="54" t="n">
        <v>16</v>
      </c>
      <c r="L29" s="54" t="n">
        <v>16</v>
      </c>
      <c r="M29" s="54" t="n">
        <v>16</v>
      </c>
      <c r="N29" s="54" t="n">
        <v>14</v>
      </c>
      <c r="O29" s="54" t="n">
        <v>18</v>
      </c>
      <c r="P29" s="54" t="n">
        <v>22</v>
      </c>
      <c r="Q29" s="54" t="n">
        <v>26</v>
      </c>
      <c r="R29" s="54" t="n">
        <v>23</v>
      </c>
      <c r="S29" s="54" t="n">
        <v>25</v>
      </c>
      <c r="T29" s="54" t="n">
        <v>10</v>
      </c>
      <c r="U29" s="54" t="n">
        <v>5</v>
      </c>
      <c r="V29" s="54" t="n">
        <v>7</v>
      </c>
      <c r="W29" s="54" t="n">
        <v>9</v>
      </c>
      <c r="X29" s="54" t="n">
        <v>10</v>
      </c>
      <c r="Y29" s="54" t="n">
        <v>12</v>
      </c>
      <c r="Z29" s="45" t="n">
        <f aca="false">AVERAGE(B29:Y29)</f>
        <v>15.4166666666667</v>
      </c>
      <c r="AA29" s="46" t="n">
        <f aca="false">LARGE(B29:Y29,1)</f>
        <v>26</v>
      </c>
      <c r="AB29" s="47" t="s">
        <v>44</v>
      </c>
      <c r="AC29" s="48" t="n">
        <f aca="false">AVERAGE(K28:Y28,B29:J29)</f>
        <v>15.0833333333333</v>
      </c>
      <c r="AD29" s="49" t="n">
        <v>31</v>
      </c>
      <c r="AE29" s="50" t="s">
        <v>43</v>
      </c>
      <c r="AF29" s="51" t="n">
        <v>5.3</v>
      </c>
      <c r="AG29" s="52" t="n">
        <v>15.45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15</v>
      </c>
      <c r="C30" s="54" t="n">
        <v>10</v>
      </c>
      <c r="D30" s="54" t="n">
        <v>5</v>
      </c>
      <c r="E30" s="54" t="n">
        <v>10</v>
      </c>
      <c r="F30" s="54" t="n">
        <v>13</v>
      </c>
      <c r="G30" s="54" t="n">
        <v>17</v>
      </c>
      <c r="H30" s="54" t="n">
        <v>13</v>
      </c>
      <c r="I30" s="54" t="n">
        <v>13</v>
      </c>
      <c r="J30" s="54" t="n">
        <v>13</v>
      </c>
      <c r="K30" s="54" t="n">
        <v>4</v>
      </c>
      <c r="L30" s="54" t="n">
        <v>6</v>
      </c>
      <c r="M30" s="54" t="n">
        <v>12</v>
      </c>
      <c r="N30" s="54" t="n">
        <v>13</v>
      </c>
      <c r="O30" s="54" t="n">
        <v>15</v>
      </c>
      <c r="P30" s="54" t="n">
        <v>16</v>
      </c>
      <c r="Q30" s="54" t="n">
        <v>12</v>
      </c>
      <c r="R30" s="54" t="n">
        <v>4</v>
      </c>
      <c r="S30" s="54" t="n">
        <v>10</v>
      </c>
      <c r="T30" s="54" t="n">
        <v>9</v>
      </c>
      <c r="U30" s="54" t="n">
        <v>6</v>
      </c>
      <c r="V30" s="54" t="n">
        <v>9</v>
      </c>
      <c r="W30" s="54" t="n">
        <v>8</v>
      </c>
      <c r="X30" s="54" t="n">
        <v>6</v>
      </c>
      <c r="Y30" s="54" t="n">
        <v>8</v>
      </c>
      <c r="Z30" s="45" t="n">
        <f aca="false">AVERAGE(B30:Y30)</f>
        <v>10.2916666666667</v>
      </c>
      <c r="AA30" s="46" t="n">
        <f aca="false">LARGE(B30:Y30,1)</f>
        <v>17</v>
      </c>
      <c r="AB30" s="47" t="s">
        <v>43</v>
      </c>
      <c r="AC30" s="48" t="n">
        <f aca="false">AVERAGE(K29:Y29,B30:J30)</f>
        <v>14.0833333333333</v>
      </c>
      <c r="AD30" s="49" t="n">
        <v>35</v>
      </c>
      <c r="AE30" s="50" t="s">
        <v>51</v>
      </c>
      <c r="AF30" s="51" t="n">
        <v>6.8</v>
      </c>
      <c r="AG30" s="52" t="s">
        <v>52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4</v>
      </c>
      <c r="C31" s="54" t="n">
        <v>5</v>
      </c>
      <c r="D31" s="54" t="n">
        <v>2</v>
      </c>
      <c r="E31" s="54" t="n">
        <v>5</v>
      </c>
      <c r="F31" s="54" t="n">
        <v>11</v>
      </c>
      <c r="G31" s="54" t="n">
        <v>17</v>
      </c>
      <c r="H31" s="54" t="n">
        <v>15</v>
      </c>
      <c r="I31" s="54" t="n">
        <v>4</v>
      </c>
      <c r="J31" s="54" t="n">
        <v>4</v>
      </c>
      <c r="K31" s="54" t="n">
        <v>10</v>
      </c>
      <c r="L31" s="54" t="n">
        <v>12</v>
      </c>
      <c r="M31" s="54" t="n">
        <v>14</v>
      </c>
      <c r="N31" s="54" t="n">
        <v>17</v>
      </c>
      <c r="O31" s="54" t="n">
        <v>20</v>
      </c>
      <c r="P31" s="54" t="n">
        <v>18</v>
      </c>
      <c r="Q31" s="54" t="n">
        <v>14</v>
      </c>
      <c r="R31" s="54" t="n">
        <v>9</v>
      </c>
      <c r="S31" s="54" t="n">
        <v>7</v>
      </c>
      <c r="T31" s="54" t="n">
        <v>11</v>
      </c>
      <c r="U31" s="54" t="n">
        <v>7</v>
      </c>
      <c r="V31" s="54" t="n">
        <v>2</v>
      </c>
      <c r="W31" s="54" t="n">
        <v>10</v>
      </c>
      <c r="X31" s="54" t="n">
        <v>5</v>
      </c>
      <c r="Y31" s="54" t="n">
        <v>1</v>
      </c>
      <c r="Z31" s="45" t="n">
        <f aca="false">AVERAGE(B31:Y31)</f>
        <v>9.33333333333333</v>
      </c>
      <c r="AA31" s="46" t="n">
        <f aca="false">LARGE(B31:Y31,1)</f>
        <v>20</v>
      </c>
      <c r="AB31" s="47" t="s">
        <v>43</v>
      </c>
      <c r="AC31" s="48" t="n">
        <f aca="false">AVERAGE(K30:Y30,B31:J31)</f>
        <v>8.54166666666667</v>
      </c>
      <c r="AD31" s="49" t="n">
        <v>29</v>
      </c>
      <c r="AE31" s="50" t="s">
        <v>43</v>
      </c>
      <c r="AF31" s="51" t="n">
        <v>4.7</v>
      </c>
      <c r="AG31" s="52" t="n">
        <v>13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</v>
      </c>
      <c r="C32" s="54" t="n">
        <v>2</v>
      </c>
      <c r="D32" s="54" t="n">
        <v>2</v>
      </c>
      <c r="E32" s="54" t="n">
        <v>3</v>
      </c>
      <c r="F32" s="54" t="n">
        <v>7</v>
      </c>
      <c r="G32" s="54" t="n">
        <v>4</v>
      </c>
      <c r="H32" s="54" t="n">
        <v>13</v>
      </c>
      <c r="I32" s="54" t="n">
        <v>23</v>
      </c>
      <c r="J32" s="54" t="n">
        <v>26</v>
      </c>
      <c r="K32" s="54" t="n">
        <v>21</v>
      </c>
      <c r="L32" s="54" t="n">
        <v>24</v>
      </c>
      <c r="M32" s="54" t="n">
        <v>18</v>
      </c>
      <c r="N32" s="54" t="n">
        <v>11</v>
      </c>
      <c r="O32" s="54" t="n">
        <v>20</v>
      </c>
      <c r="P32" s="54" t="n">
        <v>27</v>
      </c>
      <c r="Q32" s="54" t="n">
        <v>29</v>
      </c>
      <c r="R32" s="54" t="n">
        <v>35</v>
      </c>
      <c r="S32" s="54" t="n">
        <v>25</v>
      </c>
      <c r="T32" s="54" t="n">
        <v>21</v>
      </c>
      <c r="U32" s="54" t="n">
        <v>19</v>
      </c>
      <c r="V32" s="54" t="n">
        <v>14</v>
      </c>
      <c r="W32" s="54" t="n">
        <v>10</v>
      </c>
      <c r="X32" s="54" t="n">
        <v>7</v>
      </c>
      <c r="Y32" s="54" t="n">
        <v>19</v>
      </c>
      <c r="Z32" s="45" t="n">
        <f aca="false">AVERAGE(B32:Y32)</f>
        <v>15.875</v>
      </c>
      <c r="AA32" s="46" t="n">
        <f aca="false">LARGE(B32:Y32,1)</f>
        <v>35</v>
      </c>
      <c r="AB32" s="47" t="s">
        <v>48</v>
      </c>
      <c r="AC32" s="48" t="n">
        <f aca="false">AVERAGE(K31:Y31,B32:J32)</f>
        <v>9.91666666666667</v>
      </c>
      <c r="AD32" s="49" t="n">
        <v>42</v>
      </c>
      <c r="AE32" s="50" t="s">
        <v>43</v>
      </c>
      <c r="AF32" s="51" t="n">
        <v>9.8</v>
      </c>
      <c r="AG32" s="52" t="n">
        <v>16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7</v>
      </c>
      <c r="C33" s="54" t="n">
        <v>3</v>
      </c>
      <c r="D33" s="54" t="n">
        <v>6</v>
      </c>
      <c r="E33" s="54" t="n">
        <v>8</v>
      </c>
      <c r="F33" s="54" t="n">
        <v>1</v>
      </c>
      <c r="G33" s="54" t="n">
        <v>3</v>
      </c>
      <c r="H33" s="54" t="n">
        <v>3</v>
      </c>
      <c r="I33" s="54" t="n">
        <v>2</v>
      </c>
      <c r="J33" s="54" t="n">
        <v>6</v>
      </c>
      <c r="K33" s="54" t="n">
        <v>7</v>
      </c>
      <c r="L33" s="54" t="n">
        <v>11</v>
      </c>
      <c r="M33" s="54" t="n">
        <v>12</v>
      </c>
      <c r="N33" s="54" t="n">
        <v>14</v>
      </c>
      <c r="O33" s="54" t="n">
        <v>19</v>
      </c>
      <c r="P33" s="54" t="n">
        <v>10</v>
      </c>
      <c r="Q33" s="54" t="n">
        <v>16</v>
      </c>
      <c r="R33" s="54" t="n">
        <v>14</v>
      </c>
      <c r="S33" s="54" t="n">
        <v>14</v>
      </c>
      <c r="T33" s="54" t="n">
        <v>8</v>
      </c>
      <c r="U33" s="54" t="n">
        <v>12</v>
      </c>
      <c r="V33" s="54" t="n">
        <v>6</v>
      </c>
      <c r="W33" s="54" t="n">
        <v>3</v>
      </c>
      <c r="X33" s="54" t="n">
        <v>4</v>
      </c>
      <c r="Y33" s="54" t="n">
        <v>7</v>
      </c>
      <c r="Z33" s="45" t="n">
        <f aca="false">AVERAGE(B33:Y33)</f>
        <v>8.16666666666667</v>
      </c>
      <c r="AA33" s="46" t="n">
        <f aca="false">LARGE(B33:Y33,1)</f>
        <v>19</v>
      </c>
      <c r="AB33" s="47" t="s">
        <v>43</v>
      </c>
      <c r="AC33" s="48" t="n">
        <f aca="false">AVERAGE(K32:Y32,B33:J33)</f>
        <v>14.125</v>
      </c>
      <c r="AD33" s="49" t="n">
        <v>27</v>
      </c>
      <c r="AE33" s="50" t="s">
        <v>43</v>
      </c>
      <c r="AF33" s="51" t="n">
        <v>4.1</v>
      </c>
      <c r="AG33" s="52" t="s">
        <v>53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3</v>
      </c>
      <c r="C34" s="54" t="n">
        <v>3</v>
      </c>
      <c r="D34" s="54" t="n">
        <v>3</v>
      </c>
      <c r="E34" s="54" t="n">
        <v>4</v>
      </c>
      <c r="F34" s="54" t="n">
        <v>6</v>
      </c>
      <c r="G34" s="54" t="n">
        <v>2</v>
      </c>
      <c r="H34" s="54" t="n">
        <v>5</v>
      </c>
      <c r="I34" s="54" t="n">
        <v>5</v>
      </c>
      <c r="J34" s="54" t="n">
        <v>2</v>
      </c>
      <c r="K34" s="54" t="n">
        <v>4</v>
      </c>
      <c r="L34" s="54" t="n">
        <v>4</v>
      </c>
      <c r="M34" s="54" t="n">
        <v>2</v>
      </c>
      <c r="N34" s="54" t="n">
        <v>5</v>
      </c>
      <c r="O34" s="54" t="n">
        <v>10</v>
      </c>
      <c r="P34" s="54" t="n">
        <v>15</v>
      </c>
      <c r="Q34" s="54" t="n">
        <v>15</v>
      </c>
      <c r="R34" s="54" t="n">
        <v>18</v>
      </c>
      <c r="S34" s="54" t="n">
        <v>16</v>
      </c>
      <c r="T34" s="54" t="n">
        <v>12</v>
      </c>
      <c r="U34" s="54" t="n">
        <v>10</v>
      </c>
      <c r="V34" s="54" t="n">
        <v>9</v>
      </c>
      <c r="W34" s="54" t="n">
        <v>8</v>
      </c>
      <c r="X34" s="54" t="n">
        <v>4</v>
      </c>
      <c r="Y34" s="54" t="n">
        <v>3</v>
      </c>
      <c r="Z34" s="45" t="n">
        <f aca="false">AVERAGE(B34:Y34)</f>
        <v>7</v>
      </c>
      <c r="AA34" s="46" t="n">
        <f aca="false">LARGE(B34:Y34,1)</f>
        <v>18</v>
      </c>
      <c r="AB34" s="47" t="s">
        <v>43</v>
      </c>
      <c r="AC34" s="48" t="n">
        <f aca="false">AVERAGE(K33:Y33,B34:J34)</f>
        <v>7.91666666666667</v>
      </c>
      <c r="AD34" s="49" t="n">
        <v>25</v>
      </c>
      <c r="AE34" s="50" t="s">
        <v>45</v>
      </c>
      <c r="AF34" s="51" t="n">
        <v>3.5</v>
      </c>
      <c r="AG34" s="52" t="n">
        <v>17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3</v>
      </c>
      <c r="C35" s="54" t="n">
        <v>3</v>
      </c>
      <c r="D35" s="54" t="n">
        <v>5</v>
      </c>
      <c r="E35" s="54" t="n">
        <v>4</v>
      </c>
      <c r="F35" s="54" t="n">
        <v>6</v>
      </c>
      <c r="G35" s="54" t="n">
        <v>4</v>
      </c>
      <c r="H35" s="54" t="n">
        <v>3</v>
      </c>
      <c r="I35" s="54" t="n">
        <v>6</v>
      </c>
      <c r="J35" s="54" t="n">
        <v>10</v>
      </c>
      <c r="K35" s="54" t="n">
        <v>21</v>
      </c>
      <c r="L35" s="54" t="n">
        <v>25</v>
      </c>
      <c r="M35" s="54" t="n">
        <v>24</v>
      </c>
      <c r="N35" s="54" t="n">
        <v>26</v>
      </c>
      <c r="O35" s="54" t="n">
        <v>27</v>
      </c>
      <c r="P35" s="54" t="n">
        <v>28</v>
      </c>
      <c r="Q35" s="54" t="n">
        <v>30</v>
      </c>
      <c r="R35" s="54" t="n">
        <v>34</v>
      </c>
      <c r="S35" s="54" t="n">
        <v>32</v>
      </c>
      <c r="T35" s="54" t="n">
        <v>29</v>
      </c>
      <c r="U35" s="54" t="n">
        <v>21</v>
      </c>
      <c r="V35" s="54" t="n">
        <v>20</v>
      </c>
      <c r="W35" s="54" t="n">
        <v>18</v>
      </c>
      <c r="X35" s="54" t="n">
        <v>10</v>
      </c>
      <c r="Y35" s="54" t="n">
        <v>12</v>
      </c>
      <c r="Z35" s="45" t="n">
        <f aca="false">AVERAGE(B35:Y35)</f>
        <v>16.7083333333333</v>
      </c>
      <c r="AA35" s="46" t="n">
        <f aca="false">LARGE(B35:Y35,1)</f>
        <v>34</v>
      </c>
      <c r="AB35" s="47" t="s">
        <v>45</v>
      </c>
      <c r="AC35" s="48" t="n">
        <f aca="false">AVERAGE(K34:Y34,B35:J35)</f>
        <v>7.45833333333333</v>
      </c>
      <c r="AD35" s="49" t="n">
        <v>46</v>
      </c>
      <c r="AE35" s="50" t="s">
        <v>45</v>
      </c>
      <c r="AF35" s="51" t="n">
        <v>11.7</v>
      </c>
      <c r="AG35" s="52" t="n">
        <v>17.4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14</v>
      </c>
      <c r="C36" s="54" t="n">
        <v>2</v>
      </c>
      <c r="D36" s="54" t="n">
        <v>4</v>
      </c>
      <c r="E36" s="54" t="n">
        <v>12</v>
      </c>
      <c r="F36" s="54" t="n">
        <v>13</v>
      </c>
      <c r="G36" s="54" t="n">
        <v>9</v>
      </c>
      <c r="H36" s="54" t="n">
        <v>3</v>
      </c>
      <c r="I36" s="54" t="n">
        <v>2</v>
      </c>
      <c r="J36" s="54" t="n">
        <v>2</v>
      </c>
      <c r="K36" s="54" t="n">
        <v>9</v>
      </c>
      <c r="L36" s="54" t="n">
        <v>10</v>
      </c>
      <c r="M36" s="54" t="n">
        <v>9</v>
      </c>
      <c r="N36" s="54" t="n">
        <v>9</v>
      </c>
      <c r="O36" s="54" t="n">
        <v>13</v>
      </c>
      <c r="P36" s="54" t="n">
        <v>18</v>
      </c>
      <c r="Q36" s="54" t="n">
        <v>18</v>
      </c>
      <c r="R36" s="54" t="n">
        <v>10</v>
      </c>
      <c r="S36" s="54" t="n">
        <v>12</v>
      </c>
      <c r="T36" s="54" t="n">
        <v>14</v>
      </c>
      <c r="U36" s="54" t="n">
        <v>18</v>
      </c>
      <c r="V36" s="54" t="n">
        <v>16</v>
      </c>
      <c r="W36" s="54" t="n">
        <v>11</v>
      </c>
      <c r="X36" s="54" t="n">
        <v>4</v>
      </c>
      <c r="Y36" s="54" t="n">
        <v>3</v>
      </c>
      <c r="Z36" s="45" t="n">
        <f aca="false">AVERAGE(B36:Y36)</f>
        <v>9.79166666666667</v>
      </c>
      <c r="AA36" s="46" t="n">
        <f aca="false">LARGE(B36:Y36,1)</f>
        <v>18</v>
      </c>
      <c r="AB36" s="47" t="s">
        <v>43</v>
      </c>
      <c r="AC36" s="48" t="n">
        <f aca="false">AVERAGE(K35:Y35,B36:J36)</f>
        <v>17.4166666666667</v>
      </c>
      <c r="AD36" s="49" t="n">
        <v>26</v>
      </c>
      <c r="AE36" s="50" t="s">
        <v>43</v>
      </c>
      <c r="AF36" s="51" t="n">
        <v>3.8</v>
      </c>
      <c r="AG36" s="52" t="n">
        <v>15.05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6</v>
      </c>
      <c r="C37" s="54" t="n">
        <v>4</v>
      </c>
      <c r="D37" s="54" t="n">
        <v>7</v>
      </c>
      <c r="E37" s="54" t="n">
        <v>9</v>
      </c>
      <c r="F37" s="54" t="n">
        <v>10</v>
      </c>
      <c r="G37" s="54" t="n">
        <v>13</v>
      </c>
      <c r="H37" s="54" t="n">
        <v>15</v>
      </c>
      <c r="I37" s="54" t="n">
        <v>12</v>
      </c>
      <c r="J37" s="54" t="n">
        <v>8</v>
      </c>
      <c r="K37" s="54" t="n">
        <v>4</v>
      </c>
      <c r="L37" s="54" t="n">
        <v>6</v>
      </c>
      <c r="M37" s="54" t="n">
        <v>9</v>
      </c>
      <c r="N37" s="54" t="n">
        <v>12</v>
      </c>
      <c r="O37" s="54" t="n">
        <v>12</v>
      </c>
      <c r="P37" s="54" t="n">
        <v>15</v>
      </c>
      <c r="Q37" s="54" t="n">
        <v>14</v>
      </c>
      <c r="R37" s="54" t="n">
        <v>10</v>
      </c>
      <c r="S37" s="54" t="n">
        <v>12</v>
      </c>
      <c r="T37" s="54" t="n">
        <v>15</v>
      </c>
      <c r="U37" s="54" t="n">
        <v>14</v>
      </c>
      <c r="V37" s="54" t="n">
        <v>10</v>
      </c>
      <c r="W37" s="54" t="n">
        <v>6</v>
      </c>
      <c r="X37" s="54" t="n">
        <v>3</v>
      </c>
      <c r="Y37" s="54" t="n">
        <v>4</v>
      </c>
      <c r="Z37" s="45" t="n">
        <f aca="false">AVERAGE(B37:Y37)</f>
        <v>9.58333333333333</v>
      </c>
      <c r="AA37" s="46" t="n">
        <f aca="false">LARGE(B37:Y37,1)</f>
        <v>15</v>
      </c>
      <c r="AB37" s="47" t="s">
        <v>43</v>
      </c>
      <c r="AC37" s="48" t="n">
        <f aca="false">AVERAGE(K36:Y36,B37:J37)</f>
        <v>10.75</v>
      </c>
      <c r="AD37" s="49" t="n">
        <v>25</v>
      </c>
      <c r="AE37" s="50" t="s">
        <v>43</v>
      </c>
      <c r="AF37" s="51" t="n">
        <v>3.5</v>
      </c>
      <c r="AG37" s="52" t="n">
        <v>15.2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12</v>
      </c>
      <c r="C38" s="54" t="n">
        <v>4</v>
      </c>
      <c r="D38" s="54" t="n">
        <v>4</v>
      </c>
      <c r="E38" s="54" t="n">
        <v>4</v>
      </c>
      <c r="F38" s="54" t="n">
        <v>5</v>
      </c>
      <c r="G38" s="54" t="n">
        <v>6</v>
      </c>
      <c r="H38" s="54" t="n">
        <v>8</v>
      </c>
      <c r="I38" s="54" t="n">
        <v>6</v>
      </c>
      <c r="J38" s="54" t="n">
        <v>5</v>
      </c>
      <c r="K38" s="54" t="n">
        <v>4</v>
      </c>
      <c r="L38" s="54" t="n">
        <v>4</v>
      </c>
      <c r="M38" s="54" t="n">
        <v>13</v>
      </c>
      <c r="N38" s="54" t="n">
        <v>18</v>
      </c>
      <c r="O38" s="54" t="n">
        <v>17</v>
      </c>
      <c r="P38" s="54" t="n">
        <v>17</v>
      </c>
      <c r="Q38" s="54" t="n">
        <v>21</v>
      </c>
      <c r="R38" s="54" t="n">
        <v>20</v>
      </c>
      <c r="S38" s="54" t="n">
        <v>25</v>
      </c>
      <c r="T38" s="54" t="n">
        <v>18</v>
      </c>
      <c r="U38" s="54" t="n">
        <v>14</v>
      </c>
      <c r="V38" s="54" t="n">
        <v>15</v>
      </c>
      <c r="W38" s="54" t="n">
        <v>8</v>
      </c>
      <c r="X38" s="54" t="n">
        <v>8</v>
      </c>
      <c r="Y38" s="54" t="n">
        <v>10</v>
      </c>
      <c r="Z38" s="45" t="n">
        <f aca="false">AVERAGE(B38:Y38)</f>
        <v>11.0833333333333</v>
      </c>
      <c r="AA38" s="46" t="n">
        <f aca="false">LARGE(B38:Y38,1)</f>
        <v>25</v>
      </c>
      <c r="AB38" s="47" t="s">
        <v>43</v>
      </c>
      <c r="AC38" s="48" t="n">
        <f aca="false">AVERAGE(K37:Y37,B38:J38)</f>
        <v>8.33333333333333</v>
      </c>
      <c r="AD38" s="49" t="n">
        <v>34</v>
      </c>
      <c r="AE38" s="50" t="s">
        <v>43</v>
      </c>
      <c r="AF38" s="51" t="n">
        <v>6.2</v>
      </c>
      <c r="AG38" s="52" t="n">
        <v>17.05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4</v>
      </c>
      <c r="C39" s="54" t="n">
        <v>4</v>
      </c>
      <c r="D39" s="54" t="n">
        <v>6</v>
      </c>
      <c r="E39" s="54" t="n">
        <v>8</v>
      </c>
      <c r="F39" s="54" t="n">
        <v>7</v>
      </c>
      <c r="G39" s="54" t="n">
        <v>10</v>
      </c>
      <c r="H39" s="54" t="n">
        <v>12</v>
      </c>
      <c r="I39" s="54" t="n">
        <v>7</v>
      </c>
      <c r="J39" s="54" t="n">
        <v>6</v>
      </c>
      <c r="K39" s="54" t="n">
        <v>4</v>
      </c>
      <c r="L39" s="54" t="n">
        <v>6</v>
      </c>
      <c r="M39" s="54" t="n">
        <v>16</v>
      </c>
      <c r="N39" s="54" t="n">
        <v>21</v>
      </c>
      <c r="O39" s="54" t="n">
        <v>25</v>
      </c>
      <c r="P39" s="54" t="n">
        <v>32</v>
      </c>
      <c r="Q39" s="54" t="n">
        <v>33</v>
      </c>
      <c r="R39" s="54" t="n">
        <v>32</v>
      </c>
      <c r="S39" s="54" t="n">
        <v>36</v>
      </c>
      <c r="T39" s="54" t="n">
        <v>30</v>
      </c>
      <c r="U39" s="54" t="n">
        <v>31</v>
      </c>
      <c r="V39" s="54" t="n">
        <v>21</v>
      </c>
      <c r="W39" s="54" t="n">
        <v>13</v>
      </c>
      <c r="X39" s="54" t="n">
        <v>10</v>
      </c>
      <c r="Y39" s="54" t="n">
        <v>8</v>
      </c>
      <c r="Z39" s="45" t="n">
        <f aca="false">AVERAGE(B39:Y39)</f>
        <v>15.9166666666667</v>
      </c>
      <c r="AA39" s="46" t="n">
        <f aca="false">LARGE(B39:Y39,1)</f>
        <v>36</v>
      </c>
      <c r="AB39" s="47" t="s">
        <v>43</v>
      </c>
      <c r="AC39" s="48" t="n">
        <f aca="false">AVERAGE(K38:Y38,B39:J39)</f>
        <v>11.5</v>
      </c>
      <c r="AD39" s="49" t="n">
        <v>42</v>
      </c>
      <c r="AE39" s="50" t="s">
        <v>43</v>
      </c>
      <c r="AF39" s="51" t="n">
        <v>9.8</v>
      </c>
      <c r="AG39" s="52" t="n">
        <v>14.55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11</v>
      </c>
      <c r="C40" s="54" t="n">
        <v>12</v>
      </c>
      <c r="D40" s="54" t="n">
        <v>7</v>
      </c>
      <c r="E40" s="54" t="n">
        <v>3</v>
      </c>
      <c r="F40" s="54" t="n">
        <v>3</v>
      </c>
      <c r="G40" s="54" t="n">
        <v>3</v>
      </c>
      <c r="H40" s="54" t="n">
        <v>8</v>
      </c>
      <c r="I40" s="54" t="n">
        <v>4</v>
      </c>
      <c r="J40" s="54" t="n">
        <v>12</v>
      </c>
      <c r="K40" s="54" t="n">
        <v>13</v>
      </c>
      <c r="L40" s="54" t="n">
        <v>21</v>
      </c>
      <c r="M40" s="54" t="n">
        <v>26</v>
      </c>
      <c r="N40" s="54" t="n">
        <v>30</v>
      </c>
      <c r="O40" s="54" t="n">
        <v>34</v>
      </c>
      <c r="P40" s="54" t="n">
        <v>37</v>
      </c>
      <c r="Q40" s="54" t="n">
        <v>42</v>
      </c>
      <c r="R40" s="54" t="n">
        <v>40</v>
      </c>
      <c r="S40" s="54" t="n">
        <v>36</v>
      </c>
      <c r="T40" s="54" t="n">
        <v>38</v>
      </c>
      <c r="U40" s="54" t="n">
        <v>33</v>
      </c>
      <c r="V40" s="54" t="n">
        <v>20</v>
      </c>
      <c r="W40" s="54" t="n">
        <v>24</v>
      </c>
      <c r="X40" s="54" t="n">
        <v>12</v>
      </c>
      <c r="Y40" s="54" t="n">
        <v>10</v>
      </c>
      <c r="Z40" s="45" t="n">
        <f aca="false">AVERAGE(B40:Y40)</f>
        <v>19.9583333333333</v>
      </c>
      <c r="AA40" s="46" t="n">
        <f aca="false">LARGE(B40:Y40,1)</f>
        <v>42</v>
      </c>
      <c r="AB40" s="47" t="s">
        <v>45</v>
      </c>
      <c r="AC40" s="48" t="n">
        <f aca="false">AVERAGE(K38:Y38,B40:J40)</f>
        <v>11.4583333333333</v>
      </c>
      <c r="AD40" s="49" t="n">
        <v>51</v>
      </c>
      <c r="AE40" s="50" t="s">
        <v>45</v>
      </c>
      <c r="AF40" s="51" t="n">
        <v>14.5</v>
      </c>
      <c r="AG40" s="52" t="n">
        <v>15.45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10.1290322580645</v>
      </c>
      <c r="C41" s="56" t="n">
        <f aca="false">AVERAGE(C10:C40)</f>
        <v>9.16129032258065</v>
      </c>
      <c r="D41" s="56" t="n">
        <f aca="false">AVERAGE(D10:D40)</f>
        <v>9.51612903225806</v>
      </c>
      <c r="E41" s="56" t="n">
        <f aca="false">AVERAGE(E10:E40)</f>
        <v>11.3870967741935</v>
      </c>
      <c r="F41" s="56" t="n">
        <f aca="false">AVERAGE(F10:F40)</f>
        <v>12.6451612903226</v>
      </c>
      <c r="G41" s="56" t="n">
        <f aca="false">AVERAGE(G10:G40)</f>
        <v>13.4516129032258</v>
      </c>
      <c r="H41" s="56" t="n">
        <f aca="false">AVERAGE(H10:H40)</f>
        <v>13.3870967741935</v>
      </c>
      <c r="I41" s="56" t="n">
        <f aca="false">AVERAGE(I10:I40)</f>
        <v>12.8064516129032</v>
      </c>
      <c r="J41" s="56" t="n">
        <f aca="false">AVERAGE(J10:J40)</f>
        <v>11.5806451612903</v>
      </c>
      <c r="K41" s="56" t="n">
        <f aca="false">AVERAGE(K10:K40)</f>
        <v>12.741935483871</v>
      </c>
      <c r="L41" s="56" t="n">
        <f aca="false">AVERAGE(L10:L40)</f>
        <v>15.1290322580645</v>
      </c>
      <c r="M41" s="56" t="n">
        <f aca="false">AVERAGE(M10:M40)</f>
        <v>16.6451612903226</v>
      </c>
      <c r="N41" s="56" t="n">
        <f aca="false">AVERAGE(N10:N40)</f>
        <v>19.8064516129032</v>
      </c>
      <c r="O41" s="56" t="n">
        <f aca="false">AVERAGE(O10:O40)</f>
        <v>23.0645161290323</v>
      </c>
      <c r="P41" s="56" t="n">
        <f aca="false">AVERAGE(P10:P40)</f>
        <v>27.5806451612903</v>
      </c>
      <c r="Q41" s="56" t="n">
        <f aca="false">AVERAGE(Q10:Q40)</f>
        <v>27.9354838709677</v>
      </c>
      <c r="R41" s="56" t="n">
        <f aca="false">AVERAGE(R10:R40)</f>
        <v>26.6129032258064</v>
      </c>
      <c r="S41" s="56" t="n">
        <f aca="false">AVERAGE(S10:S40)</f>
        <v>25.9354838709677</v>
      </c>
      <c r="T41" s="56" t="n">
        <f aca="false">AVERAGE(T10:T40)</f>
        <v>22.8709677419355</v>
      </c>
      <c r="U41" s="56" t="n">
        <f aca="false">AVERAGE(U10:U40)</f>
        <v>17.3666666666667</v>
      </c>
      <c r="V41" s="56" t="n">
        <f aca="false">AVERAGE(V10:V40)</f>
        <v>13.4666666666667</v>
      </c>
      <c r="W41" s="56" t="n">
        <f aca="false">AVERAGE(W10:W40)</f>
        <v>10.1666666666667</v>
      </c>
      <c r="X41" s="56" t="n">
        <f aca="false">AVERAGE(X10:X40)</f>
        <v>9.41935483870968</v>
      </c>
      <c r="Y41" s="56" t="n">
        <f aca="false">AVERAGE(Y10:Y40)</f>
        <v>9.51612903225806</v>
      </c>
      <c r="Z41" s="57" t="n">
        <f aca="false">AVERAGE(B41:Y41)</f>
        <v>15.9301075268817</v>
      </c>
      <c r="AA41" s="58" t="n">
        <f aca="false">AVERAGE(AA10:AA40)</f>
        <v>31.3870967741935</v>
      </c>
      <c r="AB41" s="59" t="s">
        <v>43</v>
      </c>
      <c r="AC41" s="60" t="e">
        <f aca="false">AVERAGE(AC10:AC40)</f>
        <v>#REF!</v>
      </c>
      <c r="AD41" s="61" t="n">
        <f aca="false">AVERAGE(AD10:AD40)</f>
        <v>41.0645161290323</v>
      </c>
      <c r="AE41" s="62"/>
      <c r="AF41" s="58" t="n">
        <f aca="false">AVERAGE(AF10:AF40)</f>
        <v>9.98709677419355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65" t="n">
        <f aca="false">MAX(Z10:Z40)</f>
        <v>32.0952380952381</v>
      </c>
      <c r="AA42" s="65" t="n">
        <f aca="false">MAX(AA10:AA40)</f>
        <v>48</v>
      </c>
      <c r="AB42" s="21"/>
      <c r="AC42" s="65" t="e">
        <f aca="false">MAX(AC10:AC40)</f>
        <v>#REF!</v>
      </c>
      <c r="AD42" s="65" t="n">
        <f aca="false">MAX(AD10:AD40)</f>
        <v>62</v>
      </c>
      <c r="AE42" s="21"/>
      <c r="AF42" s="65" t="n">
        <f aca="false">MAX(AF10:AF40)</f>
        <v>21.7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48</v>
      </c>
      <c r="J45" s="68" t="s">
        <v>49</v>
      </c>
      <c r="K45" s="68" t="s">
        <v>44</v>
      </c>
      <c r="L45" s="68" t="s">
        <v>58</v>
      </c>
      <c r="M45" s="68" t="s">
        <v>59</v>
      </c>
      <c r="N45" s="68" t="s">
        <v>51</v>
      </c>
      <c r="O45" s="68" t="s">
        <v>60</v>
      </c>
      <c r="P45" s="68" t="s">
        <v>61</v>
      </c>
      <c r="Q45" s="68" t="s">
        <v>62</v>
      </c>
      <c r="R45" s="68" t="s">
        <v>63</v>
      </c>
      <c r="S45" s="68" t="s">
        <v>43</v>
      </c>
      <c r="T45" s="68" t="s">
        <v>45</v>
      </c>
      <c r="U45" s="68" t="s">
        <v>46</v>
      </c>
      <c r="V45" s="69" t="s">
        <v>64</v>
      </c>
      <c r="W45" s="70" t="s">
        <v>65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66</v>
      </c>
      <c r="F46" s="72" t="n">
        <v>23</v>
      </c>
      <c r="G46" s="73" t="n">
        <v>4</v>
      </c>
      <c r="H46" s="73" t="n">
        <v>10</v>
      </c>
      <c r="I46" s="73" t="n">
        <v>30</v>
      </c>
      <c r="J46" s="73" t="n">
        <v>58</v>
      </c>
      <c r="K46" s="73" t="n">
        <v>140</v>
      </c>
      <c r="L46" s="73" t="n">
        <v>18</v>
      </c>
      <c r="M46" s="73" t="n">
        <v>1</v>
      </c>
      <c r="N46" s="73" t="n">
        <v>13</v>
      </c>
      <c r="O46" s="73" t="n">
        <v>5</v>
      </c>
      <c r="P46" s="73" t="n">
        <v>5</v>
      </c>
      <c r="Q46" s="73" t="n">
        <v>19</v>
      </c>
      <c r="R46" s="73" t="n">
        <v>12</v>
      </c>
      <c r="S46" s="73" t="n">
        <v>241</v>
      </c>
      <c r="T46" s="73" t="n">
        <v>103</v>
      </c>
      <c r="U46" s="73" t="n">
        <v>60</v>
      </c>
      <c r="V46" s="74" t="n">
        <v>2</v>
      </c>
      <c r="W46" s="75" t="n">
        <f aca="false">SUM(F46:V46)</f>
        <v>744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67</v>
      </c>
      <c r="F47" s="77" t="n">
        <f aca="false">F46/744*100</f>
        <v>3.09139784946237</v>
      </c>
      <c r="G47" s="78" t="n">
        <f aca="false">G46/744*100</f>
        <v>0.537634408602151</v>
      </c>
      <c r="H47" s="78" t="n">
        <f aca="false">H46/744*100</f>
        <v>1.34408602150538</v>
      </c>
      <c r="I47" s="78" t="n">
        <f aca="false">I46/744*100</f>
        <v>4.03225806451613</v>
      </c>
      <c r="J47" s="78" t="n">
        <f aca="false">J46/744*100</f>
        <v>7.79569892473118</v>
      </c>
      <c r="K47" s="78" t="n">
        <f aca="false">K46/744*100</f>
        <v>18.8172043010753</v>
      </c>
      <c r="L47" s="78" t="n">
        <f aca="false">L46/744*100</f>
        <v>2.41935483870968</v>
      </c>
      <c r="M47" s="78" t="n">
        <f aca="false">M46/744*100</f>
        <v>0.134408602150538</v>
      </c>
      <c r="N47" s="78" t="n">
        <f aca="false">N46/744*100</f>
        <v>1.74731182795699</v>
      </c>
      <c r="O47" s="78" t="n">
        <f aca="false">O46/744*100</f>
        <v>0.672043010752688</v>
      </c>
      <c r="P47" s="78" t="n">
        <f aca="false">P46/744*100</f>
        <v>0.672043010752688</v>
      </c>
      <c r="Q47" s="78" t="n">
        <f aca="false">Q46/744*100</f>
        <v>2.55376344086021</v>
      </c>
      <c r="R47" s="78" t="n">
        <f aca="false">R46/744*100</f>
        <v>1.61290322580645</v>
      </c>
      <c r="S47" s="78" t="n">
        <f aca="false">S46/744*100</f>
        <v>32.3924731182796</v>
      </c>
      <c r="T47" s="78" t="n">
        <f aca="false">T46/744*100</f>
        <v>13.8440860215054</v>
      </c>
      <c r="U47" s="78" t="n">
        <f aca="false">U46/744*100</f>
        <v>8.06451612903226</v>
      </c>
      <c r="V47" s="79" t="n">
        <f aca="false">V46/744*100</f>
        <v>0.268817204301075</v>
      </c>
      <c r="W47" s="80" t="n">
        <f aca="false">SUM(F47:V47)</f>
        <v>100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68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6</v>
      </c>
      <c r="C10" s="44" t="n">
        <v>5</v>
      </c>
      <c r="D10" s="44" t="n">
        <v>5</v>
      </c>
      <c r="E10" s="44" t="n">
        <v>3</v>
      </c>
      <c r="F10" s="44" t="n">
        <v>6</v>
      </c>
      <c r="G10" s="44" t="n">
        <v>4</v>
      </c>
      <c r="H10" s="44" t="n">
        <v>5</v>
      </c>
      <c r="I10" s="44" t="n">
        <v>5</v>
      </c>
      <c r="J10" s="44" t="n">
        <v>4</v>
      </c>
      <c r="K10" s="44" t="n">
        <v>6</v>
      </c>
      <c r="L10" s="44" t="n">
        <v>12</v>
      </c>
      <c r="M10" s="44" t="n">
        <v>20</v>
      </c>
      <c r="N10" s="44" t="n">
        <v>26</v>
      </c>
      <c r="O10" s="44" t="n">
        <v>31</v>
      </c>
      <c r="P10" s="44" t="n">
        <v>28</v>
      </c>
      <c r="Q10" s="44" t="n">
        <v>26</v>
      </c>
      <c r="R10" s="44" t="n">
        <v>25</v>
      </c>
      <c r="S10" s="44" t="n">
        <v>25</v>
      </c>
      <c r="T10" s="44" t="n">
        <v>26</v>
      </c>
      <c r="U10" s="44" t="n">
        <v>16</v>
      </c>
      <c r="V10" s="44" t="n">
        <v>12</v>
      </c>
      <c r="W10" s="44" t="n">
        <v>11</v>
      </c>
      <c r="X10" s="44" t="n">
        <v>8</v>
      </c>
      <c r="Y10" s="44" t="n">
        <v>6</v>
      </c>
      <c r="Z10" s="45" t="n">
        <f aca="false">AVERAGE(B10:Y10)</f>
        <v>13.375</v>
      </c>
      <c r="AA10" s="46" t="n">
        <f aca="false">LARGE(B10:Y10,1)</f>
        <v>31</v>
      </c>
      <c r="AB10" s="47" t="s">
        <v>43</v>
      </c>
      <c r="AC10" s="48" t="n">
        <f aca="false">AVERAGE(Maio!K40:Y40,B10:J10)</f>
        <v>19.125</v>
      </c>
      <c r="AD10" s="49" t="n">
        <v>42</v>
      </c>
      <c r="AE10" s="50" t="s">
        <v>43</v>
      </c>
      <c r="AF10" s="51" t="n">
        <v>9.8</v>
      </c>
      <c r="AG10" s="52" t="n">
        <v>17.35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</v>
      </c>
      <c r="C11" s="54" t="n">
        <v>2</v>
      </c>
      <c r="D11" s="54" t="n">
        <v>2</v>
      </c>
      <c r="E11" s="54" t="n">
        <v>3</v>
      </c>
      <c r="F11" s="54" t="n">
        <v>0</v>
      </c>
      <c r="G11" s="54" t="n">
        <v>0</v>
      </c>
      <c r="H11" s="54" t="n">
        <v>2</v>
      </c>
      <c r="I11" s="54" t="n">
        <v>4</v>
      </c>
      <c r="J11" s="54" t="n">
        <v>6</v>
      </c>
      <c r="K11" s="54" t="n">
        <v>17</v>
      </c>
      <c r="L11" s="54" t="n">
        <v>22</v>
      </c>
      <c r="M11" s="54" t="n">
        <v>18</v>
      </c>
      <c r="N11" s="54" t="n">
        <v>20</v>
      </c>
      <c r="O11" s="54" t="n">
        <v>20</v>
      </c>
      <c r="P11" s="54" t="n">
        <v>22</v>
      </c>
      <c r="Q11" s="54" t="n">
        <v>21</v>
      </c>
      <c r="R11" s="54" t="n">
        <v>22</v>
      </c>
      <c r="S11" s="54" t="n">
        <v>14</v>
      </c>
      <c r="T11" s="54" t="n">
        <v>15</v>
      </c>
      <c r="U11" s="54" t="n">
        <v>15</v>
      </c>
      <c r="V11" s="54" t="n">
        <v>9</v>
      </c>
      <c r="W11" s="54" t="n">
        <v>9</v>
      </c>
      <c r="X11" s="54" t="n">
        <v>8</v>
      </c>
      <c r="Y11" s="54" t="n">
        <v>8</v>
      </c>
      <c r="Z11" s="45" t="n">
        <f aca="false">AVERAGE(B11:Y11)</f>
        <v>10.875</v>
      </c>
      <c r="AA11" s="46" t="n">
        <f aca="false">LARGE(B11:Y11,1)</f>
        <v>22</v>
      </c>
      <c r="AB11" s="47" t="s">
        <v>43</v>
      </c>
      <c r="AC11" s="48" t="n">
        <f aca="false">AVERAGE(K10:Y10,B11:J11)</f>
        <v>12.4583333333333</v>
      </c>
      <c r="AD11" s="49" t="n">
        <v>29</v>
      </c>
      <c r="AE11" s="50" t="s">
        <v>43</v>
      </c>
      <c r="AF11" s="51" t="n">
        <v>4.7</v>
      </c>
      <c r="AG11" s="52" t="n">
        <v>10.35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7</v>
      </c>
      <c r="C12" s="54" t="n">
        <v>3</v>
      </c>
      <c r="D12" s="54" t="n">
        <v>0</v>
      </c>
      <c r="E12" s="54" t="n">
        <v>2</v>
      </c>
      <c r="F12" s="54" t="n">
        <v>7</v>
      </c>
      <c r="G12" s="54" t="n">
        <v>5</v>
      </c>
      <c r="H12" s="54" t="n">
        <v>21</v>
      </c>
      <c r="I12" s="54" t="n">
        <v>30</v>
      </c>
      <c r="J12" s="54" t="n">
        <v>26</v>
      </c>
      <c r="K12" s="54" t="n">
        <v>24</v>
      </c>
      <c r="L12" s="54" t="n">
        <v>27</v>
      </c>
      <c r="M12" s="54" t="n">
        <v>29</v>
      </c>
      <c r="N12" s="54" t="n">
        <v>24</v>
      </c>
      <c r="O12" s="54" t="n">
        <v>16</v>
      </c>
      <c r="P12" s="54" t="n">
        <v>6</v>
      </c>
      <c r="Q12" s="54" t="n">
        <v>19</v>
      </c>
      <c r="R12" s="54" t="n">
        <v>16</v>
      </c>
      <c r="S12" s="54" t="n">
        <v>20</v>
      </c>
      <c r="T12" s="54" t="n">
        <v>12</v>
      </c>
      <c r="U12" s="54" t="n">
        <v>7</v>
      </c>
      <c r="V12" s="54" t="n">
        <v>5</v>
      </c>
      <c r="W12" s="54" t="n">
        <v>2</v>
      </c>
      <c r="X12" s="54" t="n">
        <v>8</v>
      </c>
      <c r="Y12" s="54" t="n">
        <v>13</v>
      </c>
      <c r="Z12" s="45" t="n">
        <f aca="false">AVERAGE(B12:Y12)</f>
        <v>13.7083333333333</v>
      </c>
      <c r="AA12" s="46" t="n">
        <f aca="false">LARGE(B12:Y12,1)</f>
        <v>30</v>
      </c>
      <c r="AB12" s="47" t="s">
        <v>43</v>
      </c>
      <c r="AC12" s="48" t="n">
        <f aca="false">AVERAGE(K11:Y11,B12:J12)</f>
        <v>14.2083333333333</v>
      </c>
      <c r="AD12" s="49" t="n">
        <v>45</v>
      </c>
      <c r="AE12" s="50" t="s">
        <v>49</v>
      </c>
      <c r="AF12" s="51" t="n">
        <v>11.2</v>
      </c>
      <c r="AG12" s="52" t="n">
        <v>11.35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10</v>
      </c>
      <c r="C13" s="54" t="n">
        <v>6</v>
      </c>
      <c r="D13" s="54" t="n">
        <v>6</v>
      </c>
      <c r="E13" s="54" t="n">
        <v>10</v>
      </c>
      <c r="F13" s="54" t="n">
        <v>16</v>
      </c>
      <c r="G13" s="54" t="n">
        <v>36</v>
      </c>
      <c r="H13" s="54" t="n">
        <v>37</v>
      </c>
      <c r="I13" s="54" t="n">
        <v>31</v>
      </c>
      <c r="J13" s="54" t="n">
        <v>28</v>
      </c>
      <c r="K13" s="54" t="n">
        <v>28</v>
      </c>
      <c r="L13" s="54" t="n">
        <v>26</v>
      </c>
      <c r="M13" s="54" t="n">
        <v>14</v>
      </c>
      <c r="N13" s="54" t="n">
        <v>20</v>
      </c>
      <c r="O13" s="54" t="n">
        <v>22</v>
      </c>
      <c r="P13" s="54" t="n">
        <v>22</v>
      </c>
      <c r="Q13" s="54" t="n">
        <v>24</v>
      </c>
      <c r="R13" s="54" t="n">
        <v>21</v>
      </c>
      <c r="S13" s="54" t="n">
        <v>16</v>
      </c>
      <c r="T13" s="54" t="n">
        <v>12</v>
      </c>
      <c r="U13" s="54" t="n">
        <v>9</v>
      </c>
      <c r="V13" s="54" t="n">
        <v>7</v>
      </c>
      <c r="W13" s="54" t="n">
        <v>9</v>
      </c>
      <c r="X13" s="54" t="n">
        <v>14</v>
      </c>
      <c r="Y13" s="54" t="n">
        <v>10</v>
      </c>
      <c r="Z13" s="45" t="n">
        <f aca="false">AVERAGE(B13:Y13)</f>
        <v>18.0833333333333</v>
      </c>
      <c r="AA13" s="46" t="n">
        <f aca="false">LARGE(B13:Y13,1)</f>
        <v>37</v>
      </c>
      <c r="AB13" s="47" t="s">
        <v>44</v>
      </c>
      <c r="AC13" s="48" t="n">
        <f aca="false">AVERAGE(K12:Y12,B13:J13)</f>
        <v>17</v>
      </c>
      <c r="AD13" s="49" t="n">
        <v>51</v>
      </c>
      <c r="AE13" s="50" t="s">
        <v>44</v>
      </c>
      <c r="AF13" s="51" t="n">
        <v>14.5</v>
      </c>
      <c r="AG13" s="52" t="s">
        <v>69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5</v>
      </c>
      <c r="C14" s="54" t="n">
        <v>5</v>
      </c>
      <c r="D14" s="54" t="n">
        <v>5</v>
      </c>
      <c r="E14" s="54" t="n">
        <v>5</v>
      </c>
      <c r="F14" s="54" t="n">
        <v>3</v>
      </c>
      <c r="G14" s="54" t="n">
        <v>3</v>
      </c>
      <c r="H14" s="54" t="n">
        <v>3</v>
      </c>
      <c r="I14" s="54" t="n">
        <v>4</v>
      </c>
      <c r="J14" s="54" t="n">
        <v>5</v>
      </c>
      <c r="K14" s="54" t="n">
        <v>8</v>
      </c>
      <c r="L14" s="54" t="n">
        <v>11</v>
      </c>
      <c r="M14" s="54" t="n">
        <v>14</v>
      </c>
      <c r="N14" s="54" t="n">
        <v>15</v>
      </c>
      <c r="O14" s="54" t="n">
        <v>17</v>
      </c>
      <c r="P14" s="54" t="n">
        <v>21</v>
      </c>
      <c r="Q14" s="54" t="n">
        <v>22</v>
      </c>
      <c r="R14" s="54" t="n">
        <v>14</v>
      </c>
      <c r="S14" s="54" t="n">
        <v>13</v>
      </c>
      <c r="T14" s="54" t="n">
        <v>13</v>
      </c>
      <c r="U14" s="54" t="n">
        <v>11</v>
      </c>
      <c r="V14" s="54" t="n">
        <v>7</v>
      </c>
      <c r="W14" s="54" t="n">
        <v>5</v>
      </c>
      <c r="X14" s="54" t="n">
        <v>3</v>
      </c>
      <c r="Y14" s="54" t="n">
        <v>6</v>
      </c>
      <c r="Z14" s="45" t="n">
        <f aca="false">AVERAGE(B14:Y14)</f>
        <v>9.08333333333333</v>
      </c>
      <c r="AA14" s="46" t="n">
        <f aca="false">LARGE(B14:Y14,1)</f>
        <v>22</v>
      </c>
      <c r="AB14" s="47" t="s">
        <v>43</v>
      </c>
      <c r="AC14" s="48" t="n">
        <f aca="false">AVERAGE(K13:Y13,B14:J14)</f>
        <v>12.1666666666667</v>
      </c>
      <c r="AD14" s="49" t="n">
        <v>28</v>
      </c>
      <c r="AE14" s="50" t="s">
        <v>43</v>
      </c>
      <c r="AF14" s="51" t="n">
        <v>4.4</v>
      </c>
      <c r="AG14" s="52" t="n">
        <v>14.15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9</v>
      </c>
      <c r="C15" s="54" t="n">
        <v>9</v>
      </c>
      <c r="D15" s="54" t="n">
        <v>8</v>
      </c>
      <c r="E15" s="54" t="n">
        <v>8</v>
      </c>
      <c r="F15" s="54" t="n">
        <v>7</v>
      </c>
      <c r="G15" s="54" t="n">
        <v>2</v>
      </c>
      <c r="H15" s="54" t="n">
        <v>3</v>
      </c>
      <c r="I15" s="54" t="n">
        <v>5</v>
      </c>
      <c r="J15" s="54" t="n">
        <v>7</v>
      </c>
      <c r="K15" s="54" t="n">
        <v>14</v>
      </c>
      <c r="L15" s="54" t="n">
        <v>17</v>
      </c>
      <c r="M15" s="54" t="n">
        <v>20</v>
      </c>
      <c r="N15" s="54" t="n">
        <v>23</v>
      </c>
      <c r="O15" s="54" t="n">
        <v>26</v>
      </c>
      <c r="P15" s="54" t="n">
        <v>25</v>
      </c>
      <c r="Q15" s="54" t="n">
        <v>27</v>
      </c>
      <c r="R15" s="54" t="n">
        <v>20</v>
      </c>
      <c r="S15" s="54" t="n">
        <v>24</v>
      </c>
      <c r="T15" s="54" t="n">
        <v>20</v>
      </c>
      <c r="U15" s="54" t="n">
        <v>18</v>
      </c>
      <c r="V15" s="54" t="n">
        <v>18</v>
      </c>
      <c r="W15" s="54" t="n">
        <v>4</v>
      </c>
      <c r="X15" s="54" t="n">
        <v>8</v>
      </c>
      <c r="Y15" s="54" t="n">
        <v>13</v>
      </c>
      <c r="Z15" s="45" t="n">
        <f aca="false">AVERAGE(B15:Y15)</f>
        <v>13.9583333333333</v>
      </c>
      <c r="AA15" s="46" t="n">
        <f aca="false">LARGE(B15:Y15,1)</f>
        <v>27</v>
      </c>
      <c r="AB15" s="47" t="s">
        <v>43</v>
      </c>
      <c r="AC15" s="48" t="n">
        <f aca="false">AVERAGE(K14:Y14,B15:J15)</f>
        <v>9.91666666666667</v>
      </c>
      <c r="AD15" s="49" t="n">
        <v>37</v>
      </c>
      <c r="AE15" s="50" t="s">
        <v>43</v>
      </c>
      <c r="AF15" s="51" t="n">
        <v>7.4</v>
      </c>
      <c r="AG15" s="52" t="n">
        <v>16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12</v>
      </c>
      <c r="C16" s="54" t="n">
        <v>11</v>
      </c>
      <c r="D16" s="54" t="n">
        <v>7</v>
      </c>
      <c r="E16" s="54" t="n">
        <v>6</v>
      </c>
      <c r="F16" s="54" t="n">
        <v>5</v>
      </c>
      <c r="G16" s="54" t="n">
        <v>4</v>
      </c>
      <c r="H16" s="54" t="n">
        <v>4</v>
      </c>
      <c r="I16" s="54" t="n">
        <v>8</v>
      </c>
      <c r="J16" s="54" t="n">
        <v>10</v>
      </c>
      <c r="K16" s="54" t="n">
        <v>10</v>
      </c>
      <c r="L16" s="54" t="n">
        <v>9</v>
      </c>
      <c r="M16" s="54" t="n">
        <v>10</v>
      </c>
      <c r="N16" s="54" t="n">
        <v>16</v>
      </c>
      <c r="O16" s="54" t="n">
        <v>25</v>
      </c>
      <c r="P16" s="54" t="n">
        <v>29</v>
      </c>
      <c r="Q16" s="54" t="n">
        <v>30</v>
      </c>
      <c r="R16" s="54" t="n">
        <v>23</v>
      </c>
      <c r="S16" s="54" t="n">
        <v>25</v>
      </c>
      <c r="T16" s="54" t="n">
        <v>15</v>
      </c>
      <c r="U16" s="54" t="n">
        <v>14</v>
      </c>
      <c r="V16" s="54" t="n">
        <v>15</v>
      </c>
      <c r="W16" s="54" t="n">
        <v>14</v>
      </c>
      <c r="X16" s="54" t="n">
        <v>5</v>
      </c>
      <c r="Y16" s="54" t="n">
        <v>5</v>
      </c>
      <c r="Z16" s="45" t="n">
        <f aca="false">AVERAGE(B16:Y16)</f>
        <v>13</v>
      </c>
      <c r="AA16" s="46" t="n">
        <f aca="false">LARGE(B16:Y16,1)</f>
        <v>30</v>
      </c>
      <c r="AB16" s="47" t="s">
        <v>43</v>
      </c>
      <c r="AC16" s="48" t="n">
        <f aca="false">AVERAGE(K15:Y15,B16:J16)</f>
        <v>14.3333333333333</v>
      </c>
      <c r="AD16" s="49" t="n">
        <v>35</v>
      </c>
      <c r="AE16" s="50" t="s">
        <v>43</v>
      </c>
      <c r="AF16" s="51" t="n">
        <v>6.8</v>
      </c>
      <c r="AG16" s="52" t="n">
        <v>13.5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4</v>
      </c>
      <c r="C17" s="54" t="n">
        <v>2</v>
      </c>
      <c r="D17" s="54" t="n">
        <v>0</v>
      </c>
      <c r="E17" s="54" t="n">
        <v>4</v>
      </c>
      <c r="F17" s="54" t="n">
        <v>4</v>
      </c>
      <c r="G17" s="54" t="n">
        <v>4</v>
      </c>
      <c r="H17" s="54" t="n">
        <v>2</v>
      </c>
      <c r="I17" s="54" t="n">
        <v>3</v>
      </c>
      <c r="J17" s="54" t="n">
        <v>4</v>
      </c>
      <c r="K17" s="54" t="n">
        <v>10</v>
      </c>
      <c r="L17" s="54" t="n">
        <v>15</v>
      </c>
      <c r="M17" s="54" t="n">
        <v>20</v>
      </c>
      <c r="N17" s="54" t="n">
        <v>20</v>
      </c>
      <c r="O17" s="54" t="n">
        <v>22</v>
      </c>
      <c r="P17" s="54" t="n">
        <v>24</v>
      </c>
      <c r="Q17" s="54" t="n">
        <v>18</v>
      </c>
      <c r="R17" s="54" t="n">
        <v>16</v>
      </c>
      <c r="S17" s="54" t="n">
        <v>18</v>
      </c>
      <c r="T17" s="54" t="n">
        <v>17</v>
      </c>
      <c r="U17" s="54" t="n">
        <v>16</v>
      </c>
      <c r="V17" s="54" t="n">
        <v>11</v>
      </c>
      <c r="W17" s="54" t="n">
        <v>12</v>
      </c>
      <c r="X17" s="54" t="n">
        <v>10</v>
      </c>
      <c r="Y17" s="54" t="n">
        <v>10</v>
      </c>
      <c r="Z17" s="45" t="n">
        <f aca="false">AVERAGE(B17:Y17)</f>
        <v>11.0833333333333</v>
      </c>
      <c r="AA17" s="46" t="n">
        <f aca="false">LARGE(B17:Y17,1)</f>
        <v>24</v>
      </c>
      <c r="AB17" s="47" t="s">
        <v>43</v>
      </c>
      <c r="AC17" s="48" t="n">
        <f aca="false">AVERAGE(K16:Y16,B17:J17)</f>
        <v>11.3333333333333</v>
      </c>
      <c r="AD17" s="49" t="n">
        <v>31</v>
      </c>
      <c r="AE17" s="50" t="s">
        <v>43</v>
      </c>
      <c r="AF17" s="51" t="n">
        <v>5.3</v>
      </c>
      <c r="AG17" s="52" t="n">
        <v>14.1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4</v>
      </c>
      <c r="C18" s="54" t="n">
        <v>6</v>
      </c>
      <c r="D18" s="54" t="n">
        <v>3</v>
      </c>
      <c r="E18" s="54" t="n">
        <v>2</v>
      </c>
      <c r="F18" s="54" t="n">
        <v>0</v>
      </c>
      <c r="G18" s="54" t="n">
        <v>6</v>
      </c>
      <c r="H18" s="54" t="n">
        <v>7</v>
      </c>
      <c r="I18" s="54" t="n">
        <v>6</v>
      </c>
      <c r="J18" s="54" t="n">
        <v>6</v>
      </c>
      <c r="K18" s="54" t="n">
        <v>14</v>
      </c>
      <c r="L18" s="54" t="n">
        <v>16</v>
      </c>
      <c r="M18" s="54" t="n">
        <v>20</v>
      </c>
      <c r="N18" s="54" t="n">
        <v>22</v>
      </c>
      <c r="O18" s="54" t="n">
        <v>22</v>
      </c>
      <c r="P18" s="54" t="n">
        <v>28</v>
      </c>
      <c r="Q18" s="54" t="n">
        <v>27</v>
      </c>
      <c r="R18" s="54" t="n">
        <v>22</v>
      </c>
      <c r="S18" s="54" t="n">
        <v>24</v>
      </c>
      <c r="T18" s="54" t="n">
        <v>24</v>
      </c>
      <c r="U18" s="54" t="n">
        <v>17</v>
      </c>
      <c r="V18" s="54" t="n">
        <v>21</v>
      </c>
      <c r="W18" s="54" t="n">
        <v>12</v>
      </c>
      <c r="X18" s="54" t="n">
        <v>9</v>
      </c>
      <c r="Y18" s="54" t="n">
        <v>6</v>
      </c>
      <c r="Z18" s="45" t="n">
        <f aca="false">AVERAGE(B18:Y18)</f>
        <v>13.5</v>
      </c>
      <c r="AA18" s="46" t="n">
        <f aca="false">LARGE(B18:Y18,1)</f>
        <v>28</v>
      </c>
      <c r="AB18" s="47" t="s">
        <v>43</v>
      </c>
      <c r="AC18" s="48" t="n">
        <f aca="false">AVERAGE(K17:Y17,B18:J18)</f>
        <v>11.625</v>
      </c>
      <c r="AD18" s="49" t="n">
        <v>39</v>
      </c>
      <c r="AE18" s="50" t="s">
        <v>43</v>
      </c>
      <c r="AF18" s="51" t="n">
        <v>8.4</v>
      </c>
      <c r="AG18" s="52" t="n">
        <v>15.05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4</v>
      </c>
      <c r="C19" s="54" t="n">
        <v>5</v>
      </c>
      <c r="D19" s="54" t="n">
        <v>8</v>
      </c>
      <c r="E19" s="54" t="n">
        <v>14</v>
      </c>
      <c r="F19" s="54" t="n">
        <v>16</v>
      </c>
      <c r="G19" s="54" t="n">
        <v>6</v>
      </c>
      <c r="H19" s="54" t="n">
        <v>6</v>
      </c>
      <c r="I19" s="54" t="n">
        <v>5</v>
      </c>
      <c r="J19" s="54" t="n">
        <v>4</v>
      </c>
      <c r="K19" s="54" t="n">
        <v>3</v>
      </c>
      <c r="L19" s="54" t="n">
        <v>10</v>
      </c>
      <c r="M19" s="54" t="n">
        <v>15</v>
      </c>
      <c r="N19" s="54" t="n">
        <v>21</v>
      </c>
      <c r="O19" s="54" t="n">
        <v>21</v>
      </c>
      <c r="P19" s="54" t="n">
        <v>23</v>
      </c>
      <c r="Q19" s="54" t="n">
        <v>24</v>
      </c>
      <c r="R19" s="54" t="n">
        <v>27</v>
      </c>
      <c r="S19" s="54" t="n">
        <v>24</v>
      </c>
      <c r="T19" s="54" t="n">
        <v>20</v>
      </c>
      <c r="U19" s="54" t="n">
        <v>26</v>
      </c>
      <c r="V19" s="54" t="n">
        <v>18</v>
      </c>
      <c r="W19" s="54" t="n">
        <v>15</v>
      </c>
      <c r="X19" s="54" t="n">
        <v>12</v>
      </c>
      <c r="Y19" s="54" t="n">
        <v>12</v>
      </c>
      <c r="Z19" s="45" t="n">
        <v>13.6</v>
      </c>
      <c r="AA19" s="46" t="n">
        <f aca="false">LARGE(B19:Y19,1)</f>
        <v>27</v>
      </c>
      <c r="AB19" s="47" t="s">
        <v>43</v>
      </c>
      <c r="AC19" s="48" t="n">
        <f aca="false">AVERAGE(K18:Y18,B19:J19)</f>
        <v>14.6666666666667</v>
      </c>
      <c r="AD19" s="49" t="n">
        <v>37</v>
      </c>
      <c r="AE19" s="50" t="s">
        <v>43</v>
      </c>
      <c r="AF19" s="51" t="n">
        <v>7.4</v>
      </c>
      <c r="AG19" s="52" t="n">
        <v>15.15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4</v>
      </c>
      <c r="C20" s="54" t="n">
        <v>10</v>
      </c>
      <c r="D20" s="54" t="n">
        <v>6</v>
      </c>
      <c r="E20" s="54" t="n">
        <v>5</v>
      </c>
      <c r="F20" s="54" t="n">
        <v>8</v>
      </c>
      <c r="G20" s="54" t="n">
        <v>4</v>
      </c>
      <c r="H20" s="54" t="n">
        <v>4</v>
      </c>
      <c r="I20" s="54" t="n">
        <v>4</v>
      </c>
      <c r="J20" s="54" t="n">
        <v>5</v>
      </c>
      <c r="K20" s="54" t="n">
        <v>4</v>
      </c>
      <c r="L20" s="54" t="n">
        <v>8</v>
      </c>
      <c r="M20" s="54" t="n">
        <v>15</v>
      </c>
      <c r="N20" s="54" t="n">
        <v>22</v>
      </c>
      <c r="O20" s="54" t="n">
        <v>24</v>
      </c>
      <c r="P20" s="54" t="n">
        <v>27</v>
      </c>
      <c r="Q20" s="54" t="n">
        <v>26</v>
      </c>
      <c r="R20" s="54" t="n">
        <v>26</v>
      </c>
      <c r="S20" s="54" t="n">
        <v>28</v>
      </c>
      <c r="T20" s="54" t="n">
        <v>21</v>
      </c>
      <c r="U20" s="54" t="n">
        <v>17</v>
      </c>
      <c r="V20" s="54" t="n">
        <v>13</v>
      </c>
      <c r="W20" s="54" t="n">
        <v>9</v>
      </c>
      <c r="X20" s="54" t="n">
        <v>9</v>
      </c>
      <c r="Y20" s="54" t="n">
        <v>5</v>
      </c>
      <c r="Z20" s="45" t="n">
        <f aca="false">AVERAGE(B20:Y20)</f>
        <v>12.6666666666667</v>
      </c>
      <c r="AA20" s="46" t="n">
        <f aca="false">LARGE(B20:Y20,1)</f>
        <v>28</v>
      </c>
      <c r="AB20" s="47" t="s">
        <v>43</v>
      </c>
      <c r="AC20" s="48" t="n">
        <f aca="false">AVERAGE(K19:Y19,B20:J20)</f>
        <v>13.375</v>
      </c>
      <c r="AD20" s="49" t="n">
        <v>39</v>
      </c>
      <c r="AE20" s="50" t="s">
        <v>45</v>
      </c>
      <c r="AF20" s="51" t="n">
        <v>8.4</v>
      </c>
      <c r="AG20" s="52" t="n">
        <v>16.5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2</v>
      </c>
      <c r="C21" s="54" t="n">
        <v>6</v>
      </c>
      <c r="D21" s="54" t="n">
        <v>3</v>
      </c>
      <c r="E21" s="54" t="n">
        <v>4</v>
      </c>
      <c r="F21" s="54" t="n">
        <v>3</v>
      </c>
      <c r="G21" s="54" t="n">
        <v>3</v>
      </c>
      <c r="H21" s="54" t="n">
        <v>4</v>
      </c>
      <c r="I21" s="54" t="n">
        <v>4</v>
      </c>
      <c r="J21" s="54" t="n">
        <v>5</v>
      </c>
      <c r="K21" s="54" t="n">
        <v>6</v>
      </c>
      <c r="L21" s="54" t="n">
        <v>16</v>
      </c>
      <c r="M21" s="54" t="n">
        <v>16</v>
      </c>
      <c r="N21" s="54" t="n">
        <v>17</v>
      </c>
      <c r="O21" s="54" t="n">
        <v>17</v>
      </c>
      <c r="P21" s="54" t="n">
        <v>16</v>
      </c>
      <c r="Q21" s="54" t="n">
        <v>19</v>
      </c>
      <c r="R21" s="54" t="n">
        <v>13</v>
      </c>
      <c r="S21" s="54" t="n">
        <v>16</v>
      </c>
      <c r="T21" s="54" t="n">
        <v>11</v>
      </c>
      <c r="U21" s="54" t="n">
        <v>7</v>
      </c>
      <c r="V21" s="54" t="n">
        <v>5</v>
      </c>
      <c r="W21" s="54" t="n">
        <v>5</v>
      </c>
      <c r="X21" s="54" t="n">
        <v>3</v>
      </c>
      <c r="Y21" s="54" t="n">
        <v>6</v>
      </c>
      <c r="Z21" s="45" t="n">
        <f aca="false">AVERAGE(B21:Y21)</f>
        <v>8.625</v>
      </c>
      <c r="AA21" s="46" t="n">
        <f aca="false">LARGE(B21:Y21,1)</f>
        <v>19</v>
      </c>
      <c r="AB21" s="47" t="s">
        <v>43</v>
      </c>
      <c r="AC21" s="48" t="n">
        <f aca="false">AVERAGE(K20:Y20,B21:J21)</f>
        <v>12</v>
      </c>
      <c r="AD21" s="49" t="n">
        <v>27</v>
      </c>
      <c r="AE21" s="50" t="s">
        <v>43</v>
      </c>
      <c r="AF21" s="51" t="n">
        <v>4.1</v>
      </c>
      <c r="AG21" s="52" t="n">
        <v>15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3</v>
      </c>
      <c r="C22" s="54" t="n">
        <v>3</v>
      </c>
      <c r="D22" s="54" t="n">
        <v>2</v>
      </c>
      <c r="E22" s="54" t="n">
        <v>0</v>
      </c>
      <c r="F22" s="54" t="n">
        <v>4</v>
      </c>
      <c r="G22" s="54" t="n">
        <v>11</v>
      </c>
      <c r="H22" s="54" t="n">
        <v>7</v>
      </c>
      <c r="I22" s="54" t="n">
        <v>3</v>
      </c>
      <c r="J22" s="54" t="n">
        <v>12</v>
      </c>
      <c r="K22" s="54" t="n">
        <v>10</v>
      </c>
      <c r="L22" s="54" t="n">
        <v>8</v>
      </c>
      <c r="M22" s="54" t="n">
        <v>20</v>
      </c>
      <c r="N22" s="54" t="n">
        <v>21</v>
      </c>
      <c r="O22" s="54" t="n">
        <v>21</v>
      </c>
      <c r="P22" s="54" t="n">
        <v>23</v>
      </c>
      <c r="Q22" s="54" t="n">
        <v>26</v>
      </c>
      <c r="R22" s="54" t="n">
        <v>29</v>
      </c>
      <c r="S22" s="54" t="n">
        <v>23</v>
      </c>
      <c r="T22" s="54" t="n">
        <v>17</v>
      </c>
      <c r="U22" s="54" t="n">
        <v>13</v>
      </c>
      <c r="V22" s="54" t="n">
        <v>8</v>
      </c>
      <c r="W22" s="54" t="n">
        <v>2</v>
      </c>
      <c r="X22" s="54" t="n">
        <v>12</v>
      </c>
      <c r="Y22" s="54" t="n">
        <v>19</v>
      </c>
      <c r="Z22" s="45" t="n">
        <f aca="false">AVERAGE(B22:Y22)</f>
        <v>12.375</v>
      </c>
      <c r="AA22" s="46" t="n">
        <f aca="false">LARGE(B22:Y22,1)</f>
        <v>29</v>
      </c>
      <c r="AB22" s="47" t="s">
        <v>43</v>
      </c>
      <c r="AC22" s="48" t="n">
        <f aca="false">AVERAGE(K21:Y21,B22:J22)</f>
        <v>9.08333333333333</v>
      </c>
      <c r="AD22" s="49" t="n">
        <v>34</v>
      </c>
      <c r="AE22" s="50" t="s">
        <v>45</v>
      </c>
      <c r="AF22" s="51" t="n">
        <v>6.2</v>
      </c>
      <c r="AG22" s="52" t="n">
        <v>16.45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24</v>
      </c>
      <c r="C23" s="54" t="n">
        <v>26</v>
      </c>
      <c r="D23" s="54" t="n">
        <v>30</v>
      </c>
      <c r="E23" s="54" t="n">
        <v>27</v>
      </c>
      <c r="F23" s="54" t="n">
        <v>32</v>
      </c>
      <c r="G23" s="54" t="n">
        <v>34</v>
      </c>
      <c r="H23" s="54" t="n">
        <v>37</v>
      </c>
      <c r="I23" s="54" t="n">
        <v>39</v>
      </c>
      <c r="J23" s="54" t="n">
        <v>40</v>
      </c>
      <c r="K23" s="54" t="n">
        <v>40</v>
      </c>
      <c r="L23" s="54" t="n">
        <v>42</v>
      </c>
      <c r="M23" s="54" t="n">
        <v>33</v>
      </c>
      <c r="N23" s="54" t="n">
        <v>23</v>
      </c>
      <c r="O23" s="54" t="n">
        <v>16</v>
      </c>
      <c r="P23" s="54" t="n">
        <v>13</v>
      </c>
      <c r="Q23" s="54" t="n">
        <v>8</v>
      </c>
      <c r="R23" s="54" t="n">
        <v>12</v>
      </c>
      <c r="S23" s="54" t="n">
        <v>18</v>
      </c>
      <c r="T23" s="54" t="n">
        <v>16</v>
      </c>
      <c r="U23" s="54" t="n">
        <v>13</v>
      </c>
      <c r="V23" s="54" t="n">
        <v>6</v>
      </c>
      <c r="W23" s="54" t="n">
        <v>2</v>
      </c>
      <c r="X23" s="54" t="n">
        <v>10</v>
      </c>
      <c r="Y23" s="54" t="n">
        <v>10</v>
      </c>
      <c r="Z23" s="45" t="n">
        <f aca="false">AVERAGE(B23:Y23)</f>
        <v>22.9583333333333</v>
      </c>
      <c r="AA23" s="46" t="n">
        <f aca="false">LARGE(B23:Y23,1)</f>
        <v>42</v>
      </c>
      <c r="AB23" s="47" t="s">
        <v>44</v>
      </c>
      <c r="AC23" s="48" t="n">
        <f aca="false">AVERAGE(K22:Y22,B23:J23)</f>
        <v>22.5416666666667</v>
      </c>
      <c r="AD23" s="49" t="n">
        <v>64</v>
      </c>
      <c r="AE23" s="50" t="s">
        <v>44</v>
      </c>
      <c r="AF23" s="51" t="n">
        <v>23.1</v>
      </c>
      <c r="AG23" s="52" t="s">
        <v>70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27</v>
      </c>
      <c r="C24" s="54" t="n">
        <v>29</v>
      </c>
      <c r="D24" s="54" t="n">
        <v>32</v>
      </c>
      <c r="E24" s="54" t="n">
        <v>25</v>
      </c>
      <c r="F24" s="54" t="n">
        <v>33</v>
      </c>
      <c r="G24" s="54" t="n">
        <v>42</v>
      </c>
      <c r="H24" s="54" t="n">
        <v>41</v>
      </c>
      <c r="I24" s="54" t="n">
        <v>40</v>
      </c>
      <c r="J24" s="54" t="n">
        <v>40</v>
      </c>
      <c r="K24" s="54" t="n">
        <v>37</v>
      </c>
      <c r="L24" s="54" t="n">
        <v>28</v>
      </c>
      <c r="M24" s="54" t="n">
        <v>21</v>
      </c>
      <c r="N24" s="54" t="n">
        <v>22</v>
      </c>
      <c r="O24" s="54" t="n">
        <v>19</v>
      </c>
      <c r="P24" s="54" t="n">
        <v>10</v>
      </c>
      <c r="Q24" s="54" t="n">
        <v>8</v>
      </c>
      <c r="R24" s="54" t="n">
        <v>18</v>
      </c>
      <c r="S24" s="54" t="n">
        <v>27</v>
      </c>
      <c r="T24" s="54" t="n">
        <v>22</v>
      </c>
      <c r="U24" s="54" t="n">
        <v>12</v>
      </c>
      <c r="V24" s="54" t="n">
        <v>8</v>
      </c>
      <c r="W24" s="54" t="n">
        <v>4</v>
      </c>
      <c r="X24" s="54" t="n">
        <v>7</v>
      </c>
      <c r="Y24" s="54" t="n">
        <v>15</v>
      </c>
      <c r="Z24" s="45" t="n">
        <f aca="false">AVERAGE(B24:Y24)</f>
        <v>23.625</v>
      </c>
      <c r="AA24" s="46" t="n">
        <f aca="false">LARGE(B24:Y24,1)</f>
        <v>42</v>
      </c>
      <c r="AB24" s="47" t="s">
        <v>44</v>
      </c>
      <c r="AC24" s="48" t="n">
        <f aca="false">AVERAGE(K23:Y23,B24:J24)</f>
        <v>23.7916666666667</v>
      </c>
      <c r="AD24" s="49" t="n">
        <v>58</v>
      </c>
      <c r="AE24" s="50" t="s">
        <v>44</v>
      </c>
      <c r="AF24" s="51" t="n">
        <v>18.9</v>
      </c>
      <c r="AG24" s="52" t="s">
        <v>69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17</v>
      </c>
      <c r="C25" s="54" t="n">
        <v>20</v>
      </c>
      <c r="D25" s="54" t="n">
        <v>19</v>
      </c>
      <c r="E25" s="54" t="n">
        <v>19</v>
      </c>
      <c r="F25" s="54" t="n">
        <v>24</v>
      </c>
      <c r="G25" s="54" t="n">
        <v>24</v>
      </c>
      <c r="H25" s="54" t="n">
        <v>28</v>
      </c>
      <c r="I25" s="54" t="n">
        <v>24</v>
      </c>
      <c r="J25" s="54" t="n">
        <v>26</v>
      </c>
      <c r="K25" s="54" t="n">
        <v>22</v>
      </c>
      <c r="L25" s="54" t="n">
        <v>28</v>
      </c>
      <c r="M25" s="54" t="n">
        <v>22</v>
      </c>
      <c r="N25" s="54" t="n">
        <v>20</v>
      </c>
      <c r="O25" s="54" t="n">
        <v>11</v>
      </c>
      <c r="P25" s="54" t="n">
        <v>25</v>
      </c>
      <c r="Q25" s="54" t="n">
        <v>30</v>
      </c>
      <c r="R25" s="54" t="n">
        <v>32</v>
      </c>
      <c r="S25" s="54" t="n">
        <v>32</v>
      </c>
      <c r="T25" s="54" t="n">
        <v>26</v>
      </c>
      <c r="U25" s="54" t="n">
        <v>24</v>
      </c>
      <c r="V25" s="54" t="n">
        <v>20</v>
      </c>
      <c r="W25" s="54" t="n">
        <v>5</v>
      </c>
      <c r="X25" s="54" t="n">
        <v>3</v>
      </c>
      <c r="Y25" s="54" t="n">
        <v>8</v>
      </c>
      <c r="Z25" s="45" t="n">
        <f aca="false">AVERAGE(B25:Y25)</f>
        <v>21.2083333333333</v>
      </c>
      <c r="AA25" s="46" t="n">
        <f aca="false">LARGE(B25:Y25,1)</f>
        <v>32</v>
      </c>
      <c r="AB25" s="47" t="s">
        <v>44</v>
      </c>
      <c r="AC25" s="48" t="n">
        <f aca="false">AVERAGE(K24:Y24,B25:J25)</f>
        <v>19.125</v>
      </c>
      <c r="AD25" s="49" t="n">
        <v>43</v>
      </c>
      <c r="AE25" s="50" t="s">
        <v>45</v>
      </c>
      <c r="AF25" s="51" t="n">
        <v>10.3</v>
      </c>
      <c r="AG25" s="52" t="n">
        <v>17.2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12</v>
      </c>
      <c r="C26" s="54" t="n">
        <v>14</v>
      </c>
      <c r="D26" s="54" t="n">
        <v>14</v>
      </c>
      <c r="E26" s="54" t="n">
        <v>10</v>
      </c>
      <c r="F26" s="54" t="n">
        <v>16</v>
      </c>
      <c r="G26" s="54" t="n">
        <v>16</v>
      </c>
      <c r="H26" s="54" t="n">
        <v>13</v>
      </c>
      <c r="I26" s="54" t="n">
        <v>7</v>
      </c>
      <c r="J26" s="54" t="n">
        <v>4</v>
      </c>
      <c r="K26" s="54" t="n">
        <v>4</v>
      </c>
      <c r="L26" s="54" t="n">
        <v>14</v>
      </c>
      <c r="M26" s="54" t="n">
        <v>17</v>
      </c>
      <c r="N26" s="54" t="n">
        <v>21</v>
      </c>
      <c r="O26" s="54" t="n">
        <v>22</v>
      </c>
      <c r="P26" s="54" t="n">
        <v>23</v>
      </c>
      <c r="Q26" s="54" t="n">
        <v>31</v>
      </c>
      <c r="R26" s="54" t="n">
        <v>29</v>
      </c>
      <c r="S26" s="54" t="n">
        <v>21</v>
      </c>
      <c r="T26" s="54" t="n">
        <v>17</v>
      </c>
      <c r="U26" s="54" t="n">
        <v>14</v>
      </c>
      <c r="V26" s="54" t="n">
        <v>9</v>
      </c>
      <c r="W26" s="54" t="n">
        <v>13</v>
      </c>
      <c r="X26" s="54" t="n">
        <v>18</v>
      </c>
      <c r="Y26" s="54" t="n">
        <v>6</v>
      </c>
      <c r="Z26" s="45" t="n">
        <f aca="false">AVERAGE(B26:Y26)</f>
        <v>15.2083333333333</v>
      </c>
      <c r="AA26" s="46" t="n">
        <f aca="false">LARGE(B26:Y26,1)</f>
        <v>31</v>
      </c>
      <c r="AB26" s="47" t="s">
        <v>43</v>
      </c>
      <c r="AC26" s="48" t="n">
        <f aca="false">AVERAGE(K25:Y25,B26:J26)</f>
        <v>17.25</v>
      </c>
      <c r="AD26" s="49" t="n">
        <v>39</v>
      </c>
      <c r="AE26" s="50" t="s">
        <v>43</v>
      </c>
      <c r="AF26" s="51" t="n">
        <v>8.4</v>
      </c>
      <c r="AG26" s="52" t="n">
        <v>15.2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8</v>
      </c>
      <c r="C27" s="54" t="n">
        <v>4</v>
      </c>
      <c r="D27" s="54" t="n">
        <v>7</v>
      </c>
      <c r="E27" s="54" t="n">
        <v>8</v>
      </c>
      <c r="F27" s="54" t="n">
        <v>10</v>
      </c>
      <c r="G27" s="54" t="n">
        <v>10</v>
      </c>
      <c r="H27" s="54" t="n">
        <v>9</v>
      </c>
      <c r="I27" s="54" t="n">
        <v>4</v>
      </c>
      <c r="J27" s="54" t="n">
        <v>5</v>
      </c>
      <c r="K27" s="54" t="n">
        <v>10</v>
      </c>
      <c r="L27" s="54" t="n">
        <v>16</v>
      </c>
      <c r="M27" s="54" t="n">
        <v>23</v>
      </c>
      <c r="N27" s="54" t="n">
        <v>23</v>
      </c>
      <c r="O27" s="54" t="n">
        <v>26</v>
      </c>
      <c r="P27" s="54" t="n">
        <v>28</v>
      </c>
      <c r="Q27" s="54" t="n">
        <v>27</v>
      </c>
      <c r="R27" s="54" t="n">
        <v>24</v>
      </c>
      <c r="S27" s="54" t="n">
        <v>26</v>
      </c>
      <c r="T27" s="54" t="n">
        <v>23</v>
      </c>
      <c r="U27" s="54" t="n">
        <v>20</v>
      </c>
      <c r="V27" s="54" t="n">
        <v>16</v>
      </c>
      <c r="W27" s="54" t="n">
        <v>14</v>
      </c>
      <c r="X27" s="54" t="n">
        <v>10</v>
      </c>
      <c r="Y27" s="54" t="n">
        <v>18</v>
      </c>
      <c r="Z27" s="45" t="n">
        <f aca="false">AVERAGE(B27:Y27)</f>
        <v>15.375</v>
      </c>
      <c r="AA27" s="46" t="n">
        <f aca="false">LARGE(B27:Y27,1)</f>
        <v>28</v>
      </c>
      <c r="AB27" s="47" t="s">
        <v>43</v>
      </c>
      <c r="AC27" s="48" t="n">
        <f aca="false">AVERAGE(K26:Y26,B27:J27)</f>
        <v>13.5</v>
      </c>
      <c r="AD27" s="49" t="n">
        <v>35</v>
      </c>
      <c r="AE27" s="50" t="s">
        <v>43</v>
      </c>
      <c r="AF27" s="51" t="n">
        <v>6.8</v>
      </c>
      <c r="AG27" s="52" t="n">
        <v>17.5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11</v>
      </c>
      <c r="C28" s="54" t="n">
        <v>4</v>
      </c>
      <c r="D28" s="54" t="n">
        <v>5</v>
      </c>
      <c r="E28" s="54" t="n">
        <v>4</v>
      </c>
      <c r="F28" s="54" t="n">
        <v>3</v>
      </c>
      <c r="G28" s="54" t="n">
        <v>6</v>
      </c>
      <c r="H28" s="54" t="n">
        <v>7</v>
      </c>
      <c r="I28" s="54" t="n">
        <v>5</v>
      </c>
      <c r="J28" s="54" t="n">
        <v>4</v>
      </c>
      <c r="K28" s="54" t="n">
        <v>9</v>
      </c>
      <c r="L28" s="54" t="n">
        <v>23</v>
      </c>
      <c r="M28" s="54" t="n">
        <v>25</v>
      </c>
      <c r="N28" s="54" t="n">
        <v>32</v>
      </c>
      <c r="O28" s="54" t="n">
        <v>36</v>
      </c>
      <c r="P28" s="54" t="n">
        <v>38</v>
      </c>
      <c r="Q28" s="54" t="n">
        <v>44</v>
      </c>
      <c r="R28" s="54" t="n">
        <v>41</v>
      </c>
      <c r="S28" s="54" t="n">
        <v>37</v>
      </c>
      <c r="T28" s="54" t="n">
        <v>39</v>
      </c>
      <c r="U28" s="54" t="n">
        <v>32</v>
      </c>
      <c r="V28" s="54" t="n">
        <v>33</v>
      </c>
      <c r="W28" s="54" t="n">
        <v>27</v>
      </c>
      <c r="X28" s="54" t="n">
        <v>23</v>
      </c>
      <c r="Y28" s="54" t="n">
        <v>25</v>
      </c>
      <c r="Z28" s="45" t="n">
        <f aca="false">AVERAGE(B28:Y28)</f>
        <v>21.375</v>
      </c>
      <c r="AA28" s="46" t="n">
        <f aca="false">LARGE(B28:Y28,1)</f>
        <v>44</v>
      </c>
      <c r="AB28" s="47" t="s">
        <v>43</v>
      </c>
      <c r="AC28" s="48" t="n">
        <f aca="false">AVERAGE(K27:Y27,B28:J28)</f>
        <v>14.7083333333333</v>
      </c>
      <c r="AD28" s="49" t="n">
        <v>50</v>
      </c>
      <c r="AE28" s="50" t="s">
        <v>45</v>
      </c>
      <c r="AF28" s="51" t="n">
        <v>14</v>
      </c>
      <c r="AG28" s="52" t="n">
        <v>17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23</v>
      </c>
      <c r="C29" s="54" t="n">
        <v>17</v>
      </c>
      <c r="D29" s="54" t="n">
        <v>19</v>
      </c>
      <c r="E29" s="54" t="n">
        <v>18</v>
      </c>
      <c r="F29" s="54" t="n">
        <v>8</v>
      </c>
      <c r="G29" s="54" t="n">
        <v>3</v>
      </c>
      <c r="H29" s="54" t="n">
        <v>5</v>
      </c>
      <c r="I29" s="54" t="n">
        <v>3</v>
      </c>
      <c r="J29" s="54" t="n">
        <v>4</v>
      </c>
      <c r="K29" s="54" t="n">
        <v>6</v>
      </c>
      <c r="L29" s="54" t="n">
        <v>13</v>
      </c>
      <c r="M29" s="54" t="n">
        <v>18</v>
      </c>
      <c r="N29" s="54" t="n">
        <v>19</v>
      </c>
      <c r="O29" s="54" t="n">
        <v>18</v>
      </c>
      <c r="P29" s="54" t="n">
        <v>22</v>
      </c>
      <c r="Q29" s="54" t="n">
        <v>21</v>
      </c>
      <c r="R29" s="54" t="n">
        <v>17</v>
      </c>
      <c r="S29" s="54" t="n">
        <v>18</v>
      </c>
      <c r="T29" s="54" t="n">
        <v>11</v>
      </c>
      <c r="U29" s="54" t="n">
        <v>7</v>
      </c>
      <c r="V29" s="54" t="n">
        <v>6</v>
      </c>
      <c r="W29" s="54" t="n">
        <v>6</v>
      </c>
      <c r="X29" s="54" t="n">
        <v>5</v>
      </c>
      <c r="Y29" s="54" t="n">
        <v>6</v>
      </c>
      <c r="Z29" s="45" t="n">
        <f aca="false">AVERAGE(B29:Y29)</f>
        <v>12.2083333333333</v>
      </c>
      <c r="AA29" s="46" t="n">
        <f aca="false">LARGE(B29:Y29,1)</f>
        <v>23</v>
      </c>
      <c r="AB29" s="47" t="s">
        <v>43</v>
      </c>
      <c r="AC29" s="48" t="n">
        <f aca="false">AVERAGE(K28:Y28,B29:J29)</f>
        <v>23.5</v>
      </c>
      <c r="AD29" s="49" t="n">
        <v>32</v>
      </c>
      <c r="AE29" s="50" t="s">
        <v>45</v>
      </c>
      <c r="AF29" s="51" t="n">
        <v>5.6</v>
      </c>
      <c r="AG29" s="52" t="s">
        <v>71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9</v>
      </c>
      <c r="C30" s="54" t="n">
        <v>6</v>
      </c>
      <c r="D30" s="54" t="n">
        <v>6</v>
      </c>
      <c r="E30" s="54" t="n">
        <v>4</v>
      </c>
      <c r="F30" s="54" t="n">
        <v>16</v>
      </c>
      <c r="G30" s="54" t="n">
        <v>15</v>
      </c>
      <c r="H30" s="54" t="n">
        <v>20</v>
      </c>
      <c r="I30" s="54" t="n">
        <v>20</v>
      </c>
      <c r="J30" s="54" t="n">
        <v>20</v>
      </c>
      <c r="K30" s="54" t="n">
        <v>22</v>
      </c>
      <c r="L30" s="54" t="n">
        <v>21</v>
      </c>
      <c r="M30" s="54" t="n">
        <v>19</v>
      </c>
      <c r="N30" s="54" t="n">
        <v>17</v>
      </c>
      <c r="O30" s="54" t="n">
        <v>15</v>
      </c>
      <c r="P30" s="54" t="n">
        <v>19</v>
      </c>
      <c r="Q30" s="54" t="n">
        <v>15</v>
      </c>
      <c r="R30" s="54" t="n">
        <v>10</v>
      </c>
      <c r="S30" s="54" t="n">
        <v>5</v>
      </c>
      <c r="T30" s="54" t="n">
        <v>3</v>
      </c>
      <c r="U30" s="54" t="n">
        <v>10</v>
      </c>
      <c r="V30" s="54" t="n">
        <v>4</v>
      </c>
      <c r="W30" s="54" t="n">
        <v>5</v>
      </c>
      <c r="X30" s="54" t="n">
        <v>12</v>
      </c>
      <c r="Y30" s="54" t="n">
        <v>4</v>
      </c>
      <c r="Z30" s="45" t="n">
        <f aca="false">AVERAGE(B30:Y30)</f>
        <v>12.375</v>
      </c>
      <c r="AA30" s="46" t="n">
        <f aca="false">LARGE(B30:Y30,1)</f>
        <v>22</v>
      </c>
      <c r="AB30" s="47" t="s">
        <v>43</v>
      </c>
      <c r="AC30" s="48" t="n">
        <f aca="false">AVERAGE(K29:Y29,B30:J30)</f>
        <v>12.875</v>
      </c>
      <c r="AD30" s="49" t="n">
        <v>37</v>
      </c>
      <c r="AE30" s="50" t="s">
        <v>60</v>
      </c>
      <c r="AF30" s="51" t="n">
        <v>7.4</v>
      </c>
      <c r="AG30" s="52" t="s">
        <v>72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3</v>
      </c>
      <c r="C31" s="54" t="n">
        <v>3</v>
      </c>
      <c r="D31" s="54" t="n">
        <v>7</v>
      </c>
      <c r="E31" s="54" t="n">
        <v>4</v>
      </c>
      <c r="F31" s="54" t="n">
        <v>8</v>
      </c>
      <c r="G31" s="54" t="n">
        <v>13</v>
      </c>
      <c r="H31" s="54" t="n">
        <v>14</v>
      </c>
      <c r="I31" s="54" t="n">
        <v>20</v>
      </c>
      <c r="J31" s="54" t="n">
        <v>14</v>
      </c>
      <c r="K31" s="54" t="n">
        <v>19</v>
      </c>
      <c r="L31" s="54" t="n">
        <v>22</v>
      </c>
      <c r="M31" s="54" t="n">
        <v>24</v>
      </c>
      <c r="N31" s="54" t="n">
        <v>29</v>
      </c>
      <c r="O31" s="54" t="n">
        <v>28</v>
      </c>
      <c r="P31" s="54" t="n">
        <v>30</v>
      </c>
      <c r="Q31" s="54" t="n">
        <v>29</v>
      </c>
      <c r="R31" s="54" t="n">
        <v>28</v>
      </c>
      <c r="S31" s="54" t="n">
        <v>28</v>
      </c>
      <c r="T31" s="54" t="n">
        <v>25</v>
      </c>
      <c r="U31" s="54" t="n">
        <v>25</v>
      </c>
      <c r="V31" s="54" t="n">
        <v>26</v>
      </c>
      <c r="W31" s="54" t="n">
        <v>28</v>
      </c>
      <c r="X31" s="54" t="n">
        <v>28</v>
      </c>
      <c r="Y31" s="54" t="n">
        <v>20</v>
      </c>
      <c r="Z31" s="45" t="n">
        <f aca="false">AVERAGE(B31:Y31)</f>
        <v>19.7916666666667</v>
      </c>
      <c r="AA31" s="46" t="n">
        <f aca="false">LARGE(B31:Y31,1)</f>
        <v>30</v>
      </c>
      <c r="AB31" s="47" t="s">
        <v>60</v>
      </c>
      <c r="AC31" s="48" t="n">
        <f aca="false">AVERAGE(K30:Y30,B31:J31)</f>
        <v>11.125</v>
      </c>
      <c r="AD31" s="49" t="n">
        <v>55</v>
      </c>
      <c r="AE31" s="50" t="s">
        <v>60</v>
      </c>
      <c r="AF31" s="51" t="n">
        <v>16.9</v>
      </c>
      <c r="AG31" s="52" t="n">
        <v>11.35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14</v>
      </c>
      <c r="C32" s="54" t="n">
        <v>13</v>
      </c>
      <c r="D32" s="54" t="n">
        <v>13</v>
      </c>
      <c r="E32" s="54" t="n">
        <v>14</v>
      </c>
      <c r="F32" s="54" t="n">
        <v>10</v>
      </c>
      <c r="G32" s="54" t="n">
        <v>4</v>
      </c>
      <c r="H32" s="54" t="n">
        <v>5</v>
      </c>
      <c r="I32" s="54" t="n">
        <v>6</v>
      </c>
      <c r="J32" s="54" t="n">
        <v>6</v>
      </c>
      <c r="K32" s="54" t="n">
        <v>5</v>
      </c>
      <c r="L32" s="54" t="n">
        <v>3</v>
      </c>
      <c r="M32" s="54" t="n">
        <v>4</v>
      </c>
      <c r="N32" s="54" t="n">
        <v>4</v>
      </c>
      <c r="O32" s="54" t="n">
        <v>9</v>
      </c>
      <c r="P32" s="54" t="n">
        <v>14</v>
      </c>
      <c r="Q32" s="54" t="n">
        <v>13</v>
      </c>
      <c r="R32" s="54" t="n">
        <v>12</v>
      </c>
      <c r="S32" s="54" t="n">
        <v>13</v>
      </c>
      <c r="T32" s="54" t="n">
        <v>13</v>
      </c>
      <c r="U32" s="54" t="n">
        <v>8</v>
      </c>
      <c r="V32" s="54" t="n">
        <v>7</v>
      </c>
      <c r="W32" s="54" t="n">
        <v>7</v>
      </c>
      <c r="X32" s="54" t="n">
        <v>5</v>
      </c>
      <c r="Y32" s="54" t="n">
        <v>6</v>
      </c>
      <c r="Z32" s="45" t="n">
        <f aca="false">AVERAGE(B32:Y32)</f>
        <v>8.66666666666667</v>
      </c>
      <c r="AA32" s="46" t="n">
        <f aca="false">LARGE(B32:Y32,1)</f>
        <v>14</v>
      </c>
      <c r="AB32" s="47" t="s">
        <v>62</v>
      </c>
      <c r="AC32" s="48" t="n">
        <f aca="false">AVERAGE(K31:Y31,B32:J32)</f>
        <v>19.75</v>
      </c>
      <c r="AD32" s="49" t="n">
        <v>29</v>
      </c>
      <c r="AE32" s="50" t="s">
        <v>62</v>
      </c>
      <c r="AF32" s="51" t="n">
        <v>4.7</v>
      </c>
      <c r="AG32" s="52" t="s">
        <v>73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6</v>
      </c>
      <c r="C33" s="54" t="n">
        <v>9</v>
      </c>
      <c r="D33" s="54" t="n">
        <v>9</v>
      </c>
      <c r="E33" s="54" t="n">
        <v>11</v>
      </c>
      <c r="F33" s="54" t="n">
        <v>13</v>
      </c>
      <c r="G33" s="54" t="n">
        <v>13</v>
      </c>
      <c r="H33" s="54" t="n">
        <v>13</v>
      </c>
      <c r="I33" s="54" t="n">
        <v>5</v>
      </c>
      <c r="J33" s="54" t="n">
        <v>4</v>
      </c>
      <c r="K33" s="54" t="n">
        <v>5</v>
      </c>
      <c r="L33" s="54" t="n">
        <v>10</v>
      </c>
      <c r="M33" s="54" t="n">
        <v>10</v>
      </c>
      <c r="N33" s="54" t="n">
        <v>17</v>
      </c>
      <c r="O33" s="54" t="n">
        <v>16</v>
      </c>
      <c r="P33" s="54" t="n">
        <v>19</v>
      </c>
      <c r="Q33" s="54" t="n">
        <v>15</v>
      </c>
      <c r="R33" s="54" t="n">
        <v>15</v>
      </c>
      <c r="S33" s="54" t="n">
        <v>14</v>
      </c>
      <c r="T33" s="54" t="n">
        <v>14</v>
      </c>
      <c r="U33" s="54" t="n">
        <v>18</v>
      </c>
      <c r="V33" s="54" t="n">
        <v>8</v>
      </c>
      <c r="W33" s="54" t="n">
        <v>7</v>
      </c>
      <c r="X33" s="54" t="n">
        <v>8</v>
      </c>
      <c r="Y33" s="54" t="n">
        <v>17</v>
      </c>
      <c r="Z33" s="45" t="n">
        <f aca="false">AVERAGE(B33:Y33)</f>
        <v>11.5</v>
      </c>
      <c r="AA33" s="46" t="n">
        <f aca="false">LARGE(B33:Y33,1)</f>
        <v>19</v>
      </c>
      <c r="AB33" s="47" t="s">
        <v>43</v>
      </c>
      <c r="AC33" s="48" t="n">
        <f aca="false">AVERAGE(K32:Y32,B33:J33)</f>
        <v>8.58333333333333</v>
      </c>
      <c r="AD33" s="49" t="n">
        <v>27</v>
      </c>
      <c r="AE33" s="50" t="s">
        <v>43</v>
      </c>
      <c r="AF33" s="51" t="n">
        <v>4.1</v>
      </c>
      <c r="AG33" s="52" t="n">
        <v>12.25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8</v>
      </c>
      <c r="C34" s="54" t="n">
        <v>9</v>
      </c>
      <c r="D34" s="54" t="n">
        <v>7</v>
      </c>
      <c r="E34" s="54" t="n">
        <v>6</v>
      </c>
      <c r="F34" s="54" t="n">
        <v>4</v>
      </c>
      <c r="G34" s="54" t="n">
        <v>10</v>
      </c>
      <c r="H34" s="54" t="n">
        <v>10</v>
      </c>
      <c r="I34" s="54" t="n">
        <v>8</v>
      </c>
      <c r="J34" s="54" t="n">
        <v>8</v>
      </c>
      <c r="K34" s="54" t="n">
        <v>7</v>
      </c>
      <c r="L34" s="54" t="n">
        <v>16</v>
      </c>
      <c r="M34" s="54" t="n">
        <v>16</v>
      </c>
      <c r="N34" s="54" t="n">
        <v>17</v>
      </c>
      <c r="O34" s="54" t="n">
        <v>20</v>
      </c>
      <c r="P34" s="54" t="n">
        <v>21</v>
      </c>
      <c r="Q34" s="54" t="n">
        <v>20</v>
      </c>
      <c r="R34" s="54" t="n">
        <v>15</v>
      </c>
      <c r="S34" s="54" t="n">
        <v>16</v>
      </c>
      <c r="T34" s="54" t="n">
        <v>16</v>
      </c>
      <c r="U34" s="54" t="n">
        <v>13</v>
      </c>
      <c r="V34" s="54" t="n">
        <v>10</v>
      </c>
      <c r="W34" s="54" t="n">
        <v>10</v>
      </c>
      <c r="X34" s="54" t="n">
        <v>8</v>
      </c>
      <c r="Y34" s="54" t="n">
        <v>3</v>
      </c>
      <c r="Z34" s="45" t="n">
        <f aca="false">AVERAGE(B34:Y34)</f>
        <v>11.5833333333333</v>
      </c>
      <c r="AA34" s="46" t="n">
        <f aca="false">LARGE(B34:Y34,1)</f>
        <v>21</v>
      </c>
      <c r="AB34" s="47" t="s">
        <v>43</v>
      </c>
      <c r="AC34" s="48" t="n">
        <f aca="false">AVERAGE(K33:Y33,B34:J34)</f>
        <v>10.9583333333333</v>
      </c>
      <c r="AD34" s="49" t="n">
        <v>27</v>
      </c>
      <c r="AE34" s="50" t="s">
        <v>43</v>
      </c>
      <c r="AF34" s="51" t="n">
        <v>4.1</v>
      </c>
      <c r="AG34" s="52" t="n">
        <v>13.4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3</v>
      </c>
      <c r="C35" s="54" t="n">
        <v>6</v>
      </c>
      <c r="D35" s="54" t="n">
        <v>6</v>
      </c>
      <c r="E35" s="54" t="n">
        <v>3</v>
      </c>
      <c r="F35" s="54" t="n">
        <v>6</v>
      </c>
      <c r="G35" s="54" t="n">
        <v>6</v>
      </c>
      <c r="H35" s="54" t="n">
        <v>7</v>
      </c>
      <c r="I35" s="54" t="n">
        <v>6</v>
      </c>
      <c r="J35" s="54" t="n">
        <v>5</v>
      </c>
      <c r="K35" s="54" t="n">
        <v>2</v>
      </c>
      <c r="L35" s="54" t="n">
        <v>12</v>
      </c>
      <c r="M35" s="54" t="n">
        <v>14</v>
      </c>
      <c r="N35" s="54" t="n">
        <v>18</v>
      </c>
      <c r="O35" s="54" t="n">
        <v>14</v>
      </c>
      <c r="P35" s="54" t="n">
        <v>13</v>
      </c>
      <c r="Q35" s="54" t="n">
        <v>20</v>
      </c>
      <c r="R35" s="54" t="n">
        <v>19</v>
      </c>
      <c r="S35" s="54" t="n">
        <v>28</v>
      </c>
      <c r="T35" s="54" t="n">
        <v>28</v>
      </c>
      <c r="U35" s="54" t="n">
        <v>19</v>
      </c>
      <c r="V35" s="54" t="n">
        <v>6</v>
      </c>
      <c r="W35" s="54" t="n">
        <v>2</v>
      </c>
      <c r="X35" s="54" t="n">
        <v>4</v>
      </c>
      <c r="Y35" s="54" t="n">
        <v>10</v>
      </c>
      <c r="Z35" s="45" t="n">
        <f aca="false">AVERAGE(B35:Y35)</f>
        <v>10.7083333333333</v>
      </c>
      <c r="AA35" s="46" t="n">
        <f aca="false">LARGE(B35:Y35,1)</f>
        <v>28</v>
      </c>
      <c r="AB35" s="47" t="s">
        <v>43</v>
      </c>
      <c r="AC35" s="48" t="n">
        <f aca="false">AVERAGE(K34:Y34,B35:J35)</f>
        <v>10.6666666666667</v>
      </c>
      <c r="AD35" s="49" t="n">
        <v>35</v>
      </c>
      <c r="AE35" s="50" t="s">
        <v>43</v>
      </c>
      <c r="AF35" s="51" t="n">
        <v>6.8</v>
      </c>
      <c r="AG35" s="52" t="n">
        <v>17.45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6</v>
      </c>
      <c r="C36" s="54" t="n">
        <v>3</v>
      </c>
      <c r="D36" s="54" t="n">
        <v>3</v>
      </c>
      <c r="E36" s="54" t="n">
        <v>4</v>
      </c>
      <c r="F36" s="54" t="n">
        <v>6</v>
      </c>
      <c r="G36" s="54" t="n">
        <v>6</v>
      </c>
      <c r="H36" s="54" t="n">
        <v>6</v>
      </c>
      <c r="I36" s="54" t="n">
        <v>4</v>
      </c>
      <c r="J36" s="54" t="n">
        <v>3</v>
      </c>
      <c r="K36" s="54" t="n">
        <v>12</v>
      </c>
      <c r="L36" s="54" t="n">
        <v>11</v>
      </c>
      <c r="M36" s="54" t="n">
        <v>14</v>
      </c>
      <c r="N36" s="54" t="n">
        <v>31</v>
      </c>
      <c r="O36" s="54" t="n">
        <v>32</v>
      </c>
      <c r="P36" s="54" t="n">
        <v>35</v>
      </c>
      <c r="Q36" s="54" t="n">
        <v>37</v>
      </c>
      <c r="R36" s="54" t="n">
        <v>29</v>
      </c>
      <c r="S36" s="54" t="n">
        <v>25</v>
      </c>
      <c r="T36" s="54" t="n">
        <v>15</v>
      </c>
      <c r="U36" s="54" t="n">
        <v>13</v>
      </c>
      <c r="V36" s="54" t="n">
        <v>11</v>
      </c>
      <c r="W36" s="54" t="n">
        <v>6</v>
      </c>
      <c r="X36" s="54" t="n">
        <v>3</v>
      </c>
      <c r="Y36" s="54" t="n">
        <v>3</v>
      </c>
      <c r="Z36" s="45" t="n">
        <f aca="false">AVERAGE(B36:Y36)</f>
        <v>13.25</v>
      </c>
      <c r="AA36" s="46" t="n">
        <f aca="false">LARGE(B36:Y36,1)</f>
        <v>37</v>
      </c>
      <c r="AB36" s="47" t="s">
        <v>43</v>
      </c>
      <c r="AC36" s="48" t="n">
        <f aca="false">AVERAGE(K35:Y35,B36:J36)</f>
        <v>10.4166666666667</v>
      </c>
      <c r="AD36" s="49" t="n">
        <v>44</v>
      </c>
      <c r="AE36" s="50" t="s">
        <v>43</v>
      </c>
      <c r="AF36" s="51" t="n">
        <v>10.7</v>
      </c>
      <c r="AG36" s="52" t="n">
        <v>14.5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4</v>
      </c>
      <c r="C37" s="54" t="n">
        <v>0</v>
      </c>
      <c r="D37" s="54" t="n">
        <v>5</v>
      </c>
      <c r="E37" s="54" t="n">
        <v>5</v>
      </c>
      <c r="F37" s="54" t="n">
        <v>3</v>
      </c>
      <c r="G37" s="54" t="n">
        <v>3</v>
      </c>
      <c r="H37" s="54" t="n">
        <v>5</v>
      </c>
      <c r="I37" s="54" t="n">
        <v>4</v>
      </c>
      <c r="J37" s="54" t="n">
        <v>10</v>
      </c>
      <c r="K37" s="54" t="n">
        <v>13</v>
      </c>
      <c r="L37" s="54" t="n">
        <v>14</v>
      </c>
      <c r="M37" s="54" t="n">
        <v>17</v>
      </c>
      <c r="N37" s="54" t="n">
        <v>20</v>
      </c>
      <c r="O37" s="54" t="n">
        <v>22</v>
      </c>
      <c r="P37" s="54" t="n">
        <v>24</v>
      </c>
      <c r="Q37" s="54" t="n">
        <v>26</v>
      </c>
      <c r="R37" s="54" t="n">
        <v>24</v>
      </c>
      <c r="S37" s="54" t="n">
        <v>26</v>
      </c>
      <c r="T37" s="54" t="n">
        <v>21</v>
      </c>
      <c r="U37" s="54" t="n">
        <v>14</v>
      </c>
      <c r="V37" s="54" t="n">
        <v>13</v>
      </c>
      <c r="W37" s="54" t="n">
        <v>5</v>
      </c>
      <c r="X37" s="54" t="n">
        <v>4</v>
      </c>
      <c r="Y37" s="54" t="n">
        <v>6</v>
      </c>
      <c r="Z37" s="45" t="n">
        <f aca="false">AVERAGE(B37:Y37)</f>
        <v>12</v>
      </c>
      <c r="AA37" s="46" t="n">
        <f aca="false">LARGE(B37:Y37,1)</f>
        <v>26</v>
      </c>
      <c r="AB37" s="47" t="s">
        <v>43</v>
      </c>
      <c r="AC37" s="48" t="n">
        <f aca="false">AVERAGE(K36:Y36,B37:J37)</f>
        <v>13.1666666666667</v>
      </c>
      <c r="AD37" s="49" t="n">
        <v>34</v>
      </c>
      <c r="AE37" s="50" t="s">
        <v>43</v>
      </c>
      <c r="AF37" s="51" t="n">
        <v>6.2</v>
      </c>
      <c r="AG37" s="52" t="n">
        <v>15.45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4</v>
      </c>
      <c r="C38" s="54" t="n">
        <v>3</v>
      </c>
      <c r="D38" s="54" t="n">
        <v>6</v>
      </c>
      <c r="E38" s="54" t="n">
        <v>5</v>
      </c>
      <c r="F38" s="54" t="n">
        <v>4</v>
      </c>
      <c r="G38" s="54" t="n">
        <v>5</v>
      </c>
      <c r="H38" s="54" t="n">
        <v>3</v>
      </c>
      <c r="I38" s="54" t="n">
        <v>2</v>
      </c>
      <c r="J38" s="54" t="n">
        <v>6</v>
      </c>
      <c r="K38" s="54" t="n">
        <v>15</v>
      </c>
      <c r="L38" s="54" t="n">
        <v>14</v>
      </c>
      <c r="M38" s="54" t="n">
        <v>15</v>
      </c>
      <c r="N38" s="54" t="n">
        <v>18</v>
      </c>
      <c r="O38" s="54" t="n">
        <v>18</v>
      </c>
      <c r="P38" s="54" t="n">
        <v>20</v>
      </c>
      <c r="Q38" s="54" t="n">
        <v>20</v>
      </c>
      <c r="R38" s="54" t="n">
        <v>19</v>
      </c>
      <c r="S38" s="54" t="n">
        <v>18</v>
      </c>
      <c r="T38" s="54" t="n">
        <v>22</v>
      </c>
      <c r="U38" s="54" t="n">
        <v>17</v>
      </c>
      <c r="V38" s="54" t="n">
        <v>13</v>
      </c>
      <c r="W38" s="54" t="n">
        <v>14</v>
      </c>
      <c r="X38" s="54" t="n">
        <v>11</v>
      </c>
      <c r="Y38" s="54" t="n">
        <v>10</v>
      </c>
      <c r="Z38" s="45" t="n">
        <f aca="false">AVERAGE(B38:Y38)</f>
        <v>11.75</v>
      </c>
      <c r="AA38" s="46" t="n">
        <f aca="false">LARGE(B38:Y38,1)</f>
        <v>22</v>
      </c>
      <c r="AB38" s="47" t="s">
        <v>43</v>
      </c>
      <c r="AC38" s="48" t="n">
        <f aca="false">AVERAGE(K37:Y37,B38:J38)</f>
        <v>11.9583333333333</v>
      </c>
      <c r="AD38" s="49" t="n">
        <v>27</v>
      </c>
      <c r="AE38" s="50" t="s">
        <v>43</v>
      </c>
      <c r="AF38" s="51" t="n">
        <v>4.1</v>
      </c>
      <c r="AG38" s="52" t="n">
        <v>15.1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12</v>
      </c>
      <c r="C39" s="54" t="n">
        <v>8</v>
      </c>
      <c r="D39" s="54" t="n">
        <v>6</v>
      </c>
      <c r="E39" s="54" t="n">
        <v>8</v>
      </c>
      <c r="F39" s="54" t="n">
        <v>4</v>
      </c>
      <c r="G39" s="54" t="n">
        <v>3</v>
      </c>
      <c r="H39" s="54" t="n">
        <v>3</v>
      </c>
      <c r="I39" s="54" t="n">
        <v>8</v>
      </c>
      <c r="J39" s="54" t="n">
        <v>12</v>
      </c>
      <c r="K39" s="54" t="n">
        <v>7</v>
      </c>
      <c r="L39" s="54" t="n">
        <v>10</v>
      </c>
      <c r="M39" s="54" t="n">
        <v>6</v>
      </c>
      <c r="N39" s="54" t="n">
        <v>22</v>
      </c>
      <c r="O39" s="54" t="n">
        <v>29</v>
      </c>
      <c r="P39" s="54" t="n">
        <v>25</v>
      </c>
      <c r="Q39" s="54" t="n">
        <v>34</v>
      </c>
      <c r="R39" s="54" t="n">
        <v>34</v>
      </c>
      <c r="S39" s="54" t="n">
        <v>31</v>
      </c>
      <c r="T39" s="54" t="n">
        <v>30</v>
      </c>
      <c r="U39" s="54" t="n">
        <v>28</v>
      </c>
      <c r="V39" s="54" t="n">
        <v>22</v>
      </c>
      <c r="W39" s="54" t="n">
        <v>17</v>
      </c>
      <c r="X39" s="54" t="n">
        <v>16</v>
      </c>
      <c r="Y39" s="54" t="n">
        <v>7</v>
      </c>
      <c r="Z39" s="45" t="n">
        <f aca="false">AVERAGE(B39:Y39)</f>
        <v>15.9166666666667</v>
      </c>
      <c r="AA39" s="46" t="n">
        <f aca="false">LARGE(B39:Y39,1)</f>
        <v>34</v>
      </c>
      <c r="AB39" s="47" t="s">
        <v>45</v>
      </c>
      <c r="AC39" s="48" t="n">
        <f aca="false">AVERAGE(K38:Y38,B39:J39)</f>
        <v>12.8333333333333</v>
      </c>
      <c r="AD39" s="49" t="n">
        <v>48</v>
      </c>
      <c r="AE39" s="50" t="s">
        <v>45</v>
      </c>
      <c r="AF39" s="51" t="n">
        <v>12.9</v>
      </c>
      <c r="AG39" s="52" t="n">
        <v>15.35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33" t="s">
        <v>36</v>
      </c>
      <c r="B40" s="55" t="n">
        <f aca="false">AVERAGE(B10:B39)</f>
        <v>8.76666666666667</v>
      </c>
      <c r="C40" s="56" t="n">
        <f aca="false">AVERAGE(C10:C39)</f>
        <v>8.23333333333333</v>
      </c>
      <c r="D40" s="56" t="n">
        <f aca="false">AVERAGE(D10:D39)</f>
        <v>8.3</v>
      </c>
      <c r="E40" s="56" t="n">
        <f aca="false">AVERAGE(E10:E39)</f>
        <v>8.03333333333333</v>
      </c>
      <c r="F40" s="56" t="n">
        <f aca="false">AVERAGE(F10:F39)</f>
        <v>9.3</v>
      </c>
      <c r="G40" s="56" t="n">
        <f aca="false">AVERAGE(G10:G39)</f>
        <v>10.0333333333333</v>
      </c>
      <c r="H40" s="56" t="n">
        <f aca="false">AVERAGE(H10:H39)</f>
        <v>11.0333333333333</v>
      </c>
      <c r="I40" s="56" t="n">
        <f aca="false">AVERAGE(I10:I39)</f>
        <v>10.5666666666667</v>
      </c>
      <c r="J40" s="56" t="n">
        <f aca="false">AVERAGE(J10:J39)</f>
        <v>11.1</v>
      </c>
      <c r="K40" s="56" t="n">
        <f aca="false">AVERAGE(K10:K39)</f>
        <v>12.9666666666667</v>
      </c>
      <c r="L40" s="56" t="n">
        <f aca="false">AVERAGE(L10:L39)</f>
        <v>16.4666666666667</v>
      </c>
      <c r="M40" s="56" t="n">
        <f aca="false">AVERAGE(M10:M39)</f>
        <v>17.6333333333333</v>
      </c>
      <c r="N40" s="56" t="n">
        <f aca="false">AVERAGE(N10:N39)</f>
        <v>20.6666666666667</v>
      </c>
      <c r="O40" s="56" t="n">
        <f aca="false">AVERAGE(O10:O39)</f>
        <v>21.1666666666667</v>
      </c>
      <c r="P40" s="56" t="n">
        <f aca="false">AVERAGE(P10:P39)</f>
        <v>22.4333333333333</v>
      </c>
      <c r="Q40" s="56" t="n">
        <f aca="false">AVERAGE(Q10:Q39)</f>
        <v>23.5666666666667</v>
      </c>
      <c r="R40" s="56" t="n">
        <f aca="false">AVERAGE(R10:R39)</f>
        <v>21.7333333333333</v>
      </c>
      <c r="S40" s="56" t="n">
        <f aca="false">AVERAGE(S10:S39)</f>
        <v>21.7666666666667</v>
      </c>
      <c r="T40" s="56" t="n">
        <f aca="false">AVERAGE(T10:T39)</f>
        <v>18.8</v>
      </c>
      <c r="U40" s="56" t="n">
        <f aca="false">AVERAGE(U10:U39)</f>
        <v>15.7666666666667</v>
      </c>
      <c r="V40" s="56" t="n">
        <f aca="false">AVERAGE(V10:V39)</f>
        <v>12.2333333333333</v>
      </c>
      <c r="W40" s="56" t="n">
        <f aca="false">AVERAGE(W10:W39)</f>
        <v>9.36666666666667</v>
      </c>
      <c r="X40" s="56" t="n">
        <f aca="false">AVERAGE(X10:X39)</f>
        <v>9.46666666666667</v>
      </c>
      <c r="Y40" s="56" t="n">
        <f aca="false">AVERAGE(Y10:Y39)</f>
        <v>9.76666666666667</v>
      </c>
      <c r="Z40" s="57" t="n">
        <f aca="false">AVERAGE(B40:Y40)</f>
        <v>14.1319444444444</v>
      </c>
      <c r="AA40" s="58" t="n">
        <f aca="false">AVERAGE(AA10:AA39)</f>
        <v>28.3</v>
      </c>
      <c r="AB40" s="59" t="s">
        <v>43</v>
      </c>
      <c r="AC40" s="60" t="n">
        <f aca="false">AVERAGE(AC10:AC39)</f>
        <v>14.2680555555556</v>
      </c>
      <c r="AD40" s="61" t="n">
        <f aca="false">AVERAGE(AD10:AD39)</f>
        <v>38.6</v>
      </c>
      <c r="AE40" s="62"/>
      <c r="AF40" s="58" t="n">
        <f aca="false">AVERAGE(AF10:AF39)</f>
        <v>8.78666666666667</v>
      </c>
      <c r="AG40" s="63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54</v>
      </c>
      <c r="Z41" s="65" t="n">
        <f aca="false">MAX(Z10:Z39)</f>
        <v>23.625</v>
      </c>
      <c r="AA41" s="65" t="n">
        <f aca="false">MAX(AA10:AA39)</f>
        <v>44</v>
      </c>
      <c r="AB41" s="21"/>
      <c r="AC41" s="65" t="n">
        <f aca="false">MAX(AC10:AC39)</f>
        <v>23.7916666666667</v>
      </c>
      <c r="AD41" s="65" t="n">
        <f aca="false">MAX(AD10:AD39)</f>
        <v>64</v>
      </c>
      <c r="AE41" s="21"/>
      <c r="AF41" s="65" t="n">
        <f aca="false">MAX(AF10:AF39)</f>
        <v>23.1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6"/>
      <c r="F44" s="67" t="s">
        <v>55</v>
      </c>
      <c r="G44" s="68" t="s">
        <v>56</v>
      </c>
      <c r="H44" s="68" t="s">
        <v>57</v>
      </c>
      <c r="I44" s="68" t="s">
        <v>48</v>
      </c>
      <c r="J44" s="68" t="s">
        <v>49</v>
      </c>
      <c r="K44" s="68" t="s">
        <v>44</v>
      </c>
      <c r="L44" s="68" t="s">
        <v>58</v>
      </c>
      <c r="M44" s="68" t="s">
        <v>59</v>
      </c>
      <c r="N44" s="68" t="s">
        <v>51</v>
      </c>
      <c r="O44" s="68" t="s">
        <v>60</v>
      </c>
      <c r="P44" s="68" t="s">
        <v>61</v>
      </c>
      <c r="Q44" s="68" t="s">
        <v>62</v>
      </c>
      <c r="R44" s="68" t="s">
        <v>63</v>
      </c>
      <c r="S44" s="68" t="s">
        <v>43</v>
      </c>
      <c r="T44" s="68" t="s">
        <v>45</v>
      </c>
      <c r="U44" s="68" t="s">
        <v>46</v>
      </c>
      <c r="V44" s="69" t="s">
        <v>64</v>
      </c>
      <c r="W44" s="70" t="s">
        <v>65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1" t="s">
        <v>66</v>
      </c>
      <c r="F45" s="72" t="n">
        <v>6</v>
      </c>
      <c r="G45" s="73" t="n">
        <v>5</v>
      </c>
      <c r="H45" s="73" t="n">
        <v>4</v>
      </c>
      <c r="I45" s="73" t="n">
        <v>16</v>
      </c>
      <c r="J45" s="73" t="n">
        <v>30</v>
      </c>
      <c r="K45" s="73" t="n">
        <v>93</v>
      </c>
      <c r="L45" s="73" t="n">
        <v>11</v>
      </c>
      <c r="M45" s="73" t="n">
        <v>3</v>
      </c>
      <c r="N45" s="73" t="n">
        <v>13</v>
      </c>
      <c r="O45" s="73" t="n">
        <v>24</v>
      </c>
      <c r="P45" s="73" t="n">
        <v>11</v>
      </c>
      <c r="Q45" s="73" t="n">
        <v>24</v>
      </c>
      <c r="R45" s="73" t="n">
        <v>38</v>
      </c>
      <c r="S45" s="73" t="n">
        <v>298</v>
      </c>
      <c r="T45" s="73" t="n">
        <v>94</v>
      </c>
      <c r="U45" s="73" t="n">
        <v>43</v>
      </c>
      <c r="V45" s="74" t="n">
        <v>7</v>
      </c>
      <c r="W45" s="75" t="n">
        <f aca="false">SUM(F45:V45)</f>
        <v>720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6" t="s">
        <v>67</v>
      </c>
      <c r="F46" s="77" t="n">
        <f aca="false">F45/720*100</f>
        <v>0.833333333333333</v>
      </c>
      <c r="G46" s="78" t="n">
        <f aca="false">G45/720*100</f>
        <v>0.694444444444444</v>
      </c>
      <c r="H46" s="78" t="n">
        <f aca="false">H45/720*100</f>
        <v>0.555555555555556</v>
      </c>
      <c r="I46" s="78" t="n">
        <f aca="false">I45/720*100</f>
        <v>2.22222222222222</v>
      </c>
      <c r="J46" s="78" t="n">
        <f aca="false">J45/720*100</f>
        <v>4.16666666666667</v>
      </c>
      <c r="K46" s="78" t="n">
        <f aca="false">K45/720*100</f>
        <v>12.9166666666667</v>
      </c>
      <c r="L46" s="78" t="n">
        <f aca="false">L45/720*100</f>
        <v>1.52777777777778</v>
      </c>
      <c r="M46" s="78" t="n">
        <f aca="false">M45/720*100</f>
        <v>0.416666666666667</v>
      </c>
      <c r="N46" s="78" t="n">
        <f aca="false">N45/720*100</f>
        <v>1.80555555555556</v>
      </c>
      <c r="O46" s="78" t="n">
        <f aca="false">O45/720*100</f>
        <v>3.33333333333333</v>
      </c>
      <c r="P46" s="78" t="n">
        <f aca="false">P45/720*100</f>
        <v>1.52777777777778</v>
      </c>
      <c r="Q46" s="78" t="n">
        <f aca="false">Q45/720*100</f>
        <v>3.33333333333333</v>
      </c>
      <c r="R46" s="78" t="n">
        <f aca="false">R45/720*100</f>
        <v>5.27777777777778</v>
      </c>
      <c r="S46" s="78" t="n">
        <f aca="false">S45/720*100</f>
        <v>41.3888888888889</v>
      </c>
      <c r="T46" s="78" t="n">
        <f aca="false">T45/720*100</f>
        <v>13.0555555555556</v>
      </c>
      <c r="U46" s="78" t="n">
        <f aca="false">U45/720*100</f>
        <v>5.97222222222222</v>
      </c>
      <c r="V46" s="79" t="n">
        <f aca="false">V45/720*100</f>
        <v>0.972222222222222</v>
      </c>
      <c r="W46" s="80" t="n">
        <f aca="false">SUM(F46:V46)</f>
        <v>100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28" min="26" style="1" width="7.01020408163265"/>
    <col collapsed="false" hidden="false" max="29" min="29" style="1" width="6.84183673469388"/>
    <col collapsed="false" hidden="false" max="33" min="30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74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8</v>
      </c>
      <c r="C10" s="44" t="n">
        <v>9</v>
      </c>
      <c r="D10" s="44" t="n">
        <v>4</v>
      </c>
      <c r="E10" s="44" t="n">
        <v>6</v>
      </c>
      <c r="F10" s="44" t="n">
        <v>13</v>
      </c>
      <c r="G10" s="44" t="n">
        <v>6</v>
      </c>
      <c r="H10" s="44" t="n">
        <v>3</v>
      </c>
      <c r="I10" s="44" t="n">
        <v>3</v>
      </c>
      <c r="J10" s="44" t="n">
        <v>4</v>
      </c>
      <c r="K10" s="44" t="n">
        <v>6</v>
      </c>
      <c r="L10" s="44" t="n">
        <v>17</v>
      </c>
      <c r="M10" s="44" t="n">
        <v>28</v>
      </c>
      <c r="N10" s="44" t="n">
        <v>34</v>
      </c>
      <c r="O10" s="44" t="n">
        <v>44</v>
      </c>
      <c r="P10" s="44" t="n">
        <v>48</v>
      </c>
      <c r="Q10" s="44" t="n">
        <v>43</v>
      </c>
      <c r="R10" s="44" t="n">
        <v>40</v>
      </c>
      <c r="S10" s="44" t="n">
        <v>42</v>
      </c>
      <c r="T10" s="44" t="n">
        <v>32</v>
      </c>
      <c r="U10" s="44" t="n">
        <v>30</v>
      </c>
      <c r="V10" s="44" t="n">
        <v>18</v>
      </c>
      <c r="W10" s="44" t="n">
        <v>11</v>
      </c>
      <c r="X10" s="44" t="n">
        <v>4</v>
      </c>
      <c r="Y10" s="44" t="n">
        <v>4</v>
      </c>
      <c r="Z10" s="45" t="n">
        <f aca="false">AVERAGE(B10:Y10)</f>
        <v>19.0416666666667</v>
      </c>
      <c r="AA10" s="46" t="n">
        <f aca="false">LARGE(B10:Y10,1)</f>
        <v>48</v>
      </c>
      <c r="AB10" s="47" t="s">
        <v>45</v>
      </c>
      <c r="AC10" s="48" t="n">
        <v>15.6</v>
      </c>
      <c r="AD10" s="49" t="n">
        <v>55</v>
      </c>
      <c r="AE10" s="50" t="s">
        <v>45</v>
      </c>
      <c r="AF10" s="51" t="n">
        <v>16.9</v>
      </c>
      <c r="AG10" s="52" t="n">
        <v>14.3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8</v>
      </c>
      <c r="C11" s="54" t="n">
        <v>7</v>
      </c>
      <c r="D11" s="54" t="n">
        <v>5</v>
      </c>
      <c r="E11" s="54" t="n">
        <v>4</v>
      </c>
      <c r="F11" s="54" t="n">
        <v>4</v>
      </c>
      <c r="G11" s="54" t="n">
        <v>8</v>
      </c>
      <c r="H11" s="54" t="n">
        <v>5</v>
      </c>
      <c r="I11" s="54" t="n">
        <v>5</v>
      </c>
      <c r="J11" s="54" t="n">
        <v>4</v>
      </c>
      <c r="K11" s="54" t="n">
        <v>8</v>
      </c>
      <c r="L11" s="54" t="n">
        <v>18</v>
      </c>
      <c r="M11" s="54" t="n">
        <v>26</v>
      </c>
      <c r="N11" s="54" t="n">
        <v>35</v>
      </c>
      <c r="O11" s="54" t="n">
        <v>37</v>
      </c>
      <c r="P11" s="54" t="n">
        <v>49</v>
      </c>
      <c r="Q11" s="54" t="n">
        <v>42</v>
      </c>
      <c r="R11" s="54" t="n">
        <v>41</v>
      </c>
      <c r="S11" s="54" t="n">
        <v>42</v>
      </c>
      <c r="T11" s="54" t="n">
        <v>32</v>
      </c>
      <c r="U11" s="54" t="n">
        <v>34</v>
      </c>
      <c r="V11" s="54" t="n">
        <v>16</v>
      </c>
      <c r="W11" s="54" t="n">
        <v>11</v>
      </c>
      <c r="X11" s="54" t="n">
        <v>4</v>
      </c>
      <c r="Y11" s="54" t="n">
        <v>3</v>
      </c>
      <c r="Z11" s="45" t="n">
        <f aca="false">AVERAGE(B11:Y11)</f>
        <v>18.6666666666667</v>
      </c>
      <c r="AA11" s="46" t="n">
        <f aca="false">LARGE(B11:Y11,1)</f>
        <v>49</v>
      </c>
      <c r="AB11" s="47" t="s">
        <v>45</v>
      </c>
      <c r="AC11" s="48" t="n">
        <f aca="false">AVERAGE(K10:Y10,B11:J11)</f>
        <v>18.7916666666667</v>
      </c>
      <c r="AD11" s="49" t="n">
        <v>58</v>
      </c>
      <c r="AE11" s="50" t="s">
        <v>45</v>
      </c>
      <c r="AF11" s="51" t="n">
        <v>48.9</v>
      </c>
      <c r="AG11" s="52" t="n">
        <v>14.15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3</v>
      </c>
      <c r="C12" s="54" t="n">
        <v>4</v>
      </c>
      <c r="D12" s="54" t="n">
        <v>5</v>
      </c>
      <c r="E12" s="54" t="n">
        <v>6</v>
      </c>
      <c r="F12" s="54" t="n">
        <v>7</v>
      </c>
      <c r="G12" s="54" t="n">
        <v>10</v>
      </c>
      <c r="H12" s="54" t="n">
        <v>6</v>
      </c>
      <c r="I12" s="54" t="n">
        <v>4</v>
      </c>
      <c r="J12" s="54" t="n">
        <v>3</v>
      </c>
      <c r="K12" s="54" t="n">
        <v>3</v>
      </c>
      <c r="L12" s="54" t="n">
        <v>13</v>
      </c>
      <c r="M12" s="54" t="n">
        <v>20</v>
      </c>
      <c r="N12" s="54" t="n">
        <v>20</v>
      </c>
      <c r="O12" s="54" t="n">
        <v>28</v>
      </c>
      <c r="P12" s="54" t="n">
        <v>35</v>
      </c>
      <c r="Q12" s="54" t="n">
        <v>36</v>
      </c>
      <c r="R12" s="54" t="n">
        <v>42</v>
      </c>
      <c r="S12" s="54" t="n">
        <v>36</v>
      </c>
      <c r="T12" s="54" t="n">
        <v>43</v>
      </c>
      <c r="U12" s="54" t="n">
        <v>25</v>
      </c>
      <c r="V12" s="54" t="n">
        <v>19</v>
      </c>
      <c r="W12" s="54" t="n">
        <v>16</v>
      </c>
      <c r="X12" s="54" t="n">
        <v>10</v>
      </c>
      <c r="Y12" s="54" t="n">
        <v>2</v>
      </c>
      <c r="Z12" s="45" t="n">
        <f aca="false">AVERAGE(B12:Y12)</f>
        <v>16.5</v>
      </c>
      <c r="AA12" s="46" t="n">
        <f aca="false">LARGE(B12:Y12,1)</f>
        <v>43</v>
      </c>
      <c r="AB12" s="47" t="s">
        <v>45</v>
      </c>
      <c r="AC12" s="48" t="n">
        <f aca="false">AVERAGE(K11:Y11,B12:J12)</f>
        <v>18.5833333333333</v>
      </c>
      <c r="AD12" s="49" t="n">
        <v>54</v>
      </c>
      <c r="AE12" s="50" t="s">
        <v>45</v>
      </c>
      <c r="AF12" s="51" t="n">
        <v>16.3</v>
      </c>
      <c r="AG12" s="52" t="n">
        <v>18.05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0</v>
      </c>
      <c r="C13" s="54" t="n">
        <v>1</v>
      </c>
      <c r="D13" s="54" t="n">
        <v>6</v>
      </c>
      <c r="E13" s="54" t="n">
        <v>9</v>
      </c>
      <c r="F13" s="54" t="n">
        <v>3</v>
      </c>
      <c r="G13" s="54" t="n">
        <v>10</v>
      </c>
      <c r="H13" s="54" t="n">
        <v>7</v>
      </c>
      <c r="I13" s="54" t="n">
        <v>4</v>
      </c>
      <c r="J13" s="54" t="n">
        <v>3</v>
      </c>
      <c r="K13" s="54" t="n">
        <v>11</v>
      </c>
      <c r="L13" s="54" t="n">
        <v>23</v>
      </c>
      <c r="M13" s="54" t="n">
        <v>30</v>
      </c>
      <c r="N13" s="54" t="n">
        <v>38</v>
      </c>
      <c r="O13" s="54" t="n">
        <v>36</v>
      </c>
      <c r="P13" s="54" t="n">
        <v>36</v>
      </c>
      <c r="Q13" s="54" t="n">
        <v>39</v>
      </c>
      <c r="R13" s="54" t="n">
        <v>47</v>
      </c>
      <c r="S13" s="54" t="n">
        <v>46</v>
      </c>
      <c r="T13" s="54" t="n">
        <v>43</v>
      </c>
      <c r="U13" s="54" t="n">
        <v>33</v>
      </c>
      <c r="V13" s="54" t="n">
        <v>23</v>
      </c>
      <c r="W13" s="54" t="n">
        <v>21</v>
      </c>
      <c r="X13" s="54" t="n">
        <v>12</v>
      </c>
      <c r="Y13" s="54" t="n">
        <v>6</v>
      </c>
      <c r="Z13" s="45" t="n">
        <f aca="false">AVERAGE(B13:Y13)</f>
        <v>20.2916666666667</v>
      </c>
      <c r="AA13" s="46" t="n">
        <f aca="false">LARGE(B13:Y13,1)</f>
        <v>47</v>
      </c>
      <c r="AB13" s="47" t="s">
        <v>45</v>
      </c>
      <c r="AC13" s="48" t="n">
        <f aca="false">AVERAGE(K12:Y12,B13:J13)</f>
        <v>16.2916666666667</v>
      </c>
      <c r="AD13" s="49" t="n">
        <v>57</v>
      </c>
      <c r="AE13" s="50" t="s">
        <v>45</v>
      </c>
      <c r="AF13" s="51" t="n">
        <v>18.2</v>
      </c>
      <c r="AG13" s="52" t="n">
        <v>18.2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5</v>
      </c>
      <c r="C14" s="54" t="n">
        <v>2</v>
      </c>
      <c r="D14" s="54" t="n">
        <v>4</v>
      </c>
      <c r="E14" s="54" t="n">
        <v>1</v>
      </c>
      <c r="F14" s="54" t="n">
        <v>4</v>
      </c>
      <c r="G14" s="54" t="n">
        <v>5</v>
      </c>
      <c r="H14" s="54" t="n">
        <v>5</v>
      </c>
      <c r="I14" s="54" t="n">
        <v>8</v>
      </c>
      <c r="J14" s="54" t="n">
        <v>7</v>
      </c>
      <c r="K14" s="54" t="n">
        <v>8</v>
      </c>
      <c r="L14" s="54" t="n">
        <v>5</v>
      </c>
      <c r="M14" s="54" t="n">
        <v>16</v>
      </c>
      <c r="N14" s="54" t="n">
        <v>21</v>
      </c>
      <c r="O14" s="54" t="n">
        <v>22</v>
      </c>
      <c r="P14" s="54" t="n">
        <v>24</v>
      </c>
      <c r="Q14" s="54" t="n">
        <v>22</v>
      </c>
      <c r="R14" s="54" t="n">
        <v>21</v>
      </c>
      <c r="S14" s="54" t="n">
        <v>21</v>
      </c>
      <c r="T14" s="54" t="n">
        <v>15</v>
      </c>
      <c r="U14" s="54" t="n">
        <v>12</v>
      </c>
      <c r="V14" s="54" t="n">
        <v>10</v>
      </c>
      <c r="W14" s="54" t="n">
        <v>5</v>
      </c>
      <c r="X14" s="54" t="n">
        <v>2</v>
      </c>
      <c r="Y14" s="54" t="n">
        <v>3</v>
      </c>
      <c r="Z14" s="45" t="n">
        <f aca="false">AVERAGE(B14:Y14)</f>
        <v>10.3333333333333</v>
      </c>
      <c r="AA14" s="46" t="n">
        <f aca="false">LARGE(B14:Y14,1)</f>
        <v>24</v>
      </c>
      <c r="AB14" s="47" t="s">
        <v>43</v>
      </c>
      <c r="AC14" s="48" t="n">
        <f aca="false">AVERAGE(K13:Y13,B14:J14)</f>
        <v>20.2083333333333</v>
      </c>
      <c r="AD14" s="49" t="n">
        <v>37</v>
      </c>
      <c r="AE14" s="50" t="s">
        <v>45</v>
      </c>
      <c r="AF14" s="51" t="n">
        <v>7.4</v>
      </c>
      <c r="AG14" s="52" t="n">
        <v>14.5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</v>
      </c>
      <c r="C15" s="54" t="n">
        <v>4</v>
      </c>
      <c r="D15" s="54" t="n">
        <v>3</v>
      </c>
      <c r="E15" s="54" t="n">
        <v>5</v>
      </c>
      <c r="F15" s="54" t="n">
        <v>6</v>
      </c>
      <c r="G15" s="54" t="n">
        <v>4</v>
      </c>
      <c r="H15" s="54" t="n">
        <v>2</v>
      </c>
      <c r="I15" s="54" t="n">
        <v>3</v>
      </c>
      <c r="J15" s="54" t="n">
        <v>4</v>
      </c>
      <c r="K15" s="54" t="n">
        <v>4</v>
      </c>
      <c r="L15" s="54" t="n">
        <v>11</v>
      </c>
      <c r="M15" s="54" t="n">
        <v>11</v>
      </c>
      <c r="N15" s="54" t="n">
        <v>21</v>
      </c>
      <c r="O15" s="54" t="n">
        <v>30</v>
      </c>
      <c r="P15" s="54" t="n">
        <v>33</v>
      </c>
      <c r="Q15" s="54" t="n">
        <v>43</v>
      </c>
      <c r="R15" s="54" t="n">
        <v>41</v>
      </c>
      <c r="S15" s="54" t="n">
        <v>55</v>
      </c>
      <c r="T15" s="54" t="n">
        <v>53</v>
      </c>
      <c r="U15" s="54" t="n">
        <v>56</v>
      </c>
      <c r="V15" s="54" t="n">
        <v>51</v>
      </c>
      <c r="W15" s="54" t="n">
        <v>50</v>
      </c>
      <c r="X15" s="54" t="n">
        <v>48</v>
      </c>
      <c r="Y15" s="54" t="n">
        <v>44</v>
      </c>
      <c r="Z15" s="45" t="n">
        <f aca="false">AVERAGE(B15:Y15)</f>
        <v>24.3333333333333</v>
      </c>
      <c r="AA15" s="46" t="n">
        <f aca="false">LARGE(B15:Y15,1)</f>
        <v>56</v>
      </c>
      <c r="AB15" s="47" t="s">
        <v>45</v>
      </c>
      <c r="AC15" s="48" t="n">
        <f aca="false">AVERAGE(K14:Y14,B15:J15)</f>
        <v>10</v>
      </c>
      <c r="AD15" s="49" t="n">
        <v>71</v>
      </c>
      <c r="AE15" s="50" t="s">
        <v>45</v>
      </c>
      <c r="AF15" s="51" t="n">
        <v>28.7</v>
      </c>
      <c r="AG15" s="52" t="n">
        <v>17.55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35</v>
      </c>
      <c r="C16" s="54" t="n">
        <v>25</v>
      </c>
      <c r="D16" s="54" t="n">
        <v>24</v>
      </c>
      <c r="E16" s="54" t="n">
        <v>20</v>
      </c>
      <c r="F16" s="54" t="n">
        <v>9</v>
      </c>
      <c r="G16" s="54" t="n">
        <v>6</v>
      </c>
      <c r="H16" s="54" t="n">
        <v>2</v>
      </c>
      <c r="I16" s="54" t="n">
        <v>3</v>
      </c>
      <c r="J16" s="54" t="n">
        <v>6</v>
      </c>
      <c r="K16" s="54" t="n">
        <v>12</v>
      </c>
      <c r="L16" s="54" t="n">
        <v>21</v>
      </c>
      <c r="M16" s="54" t="n">
        <v>21</v>
      </c>
      <c r="N16" s="54" t="n">
        <v>21</v>
      </c>
      <c r="O16" s="54" t="n">
        <v>26</v>
      </c>
      <c r="P16" s="54" t="n">
        <v>22</v>
      </c>
      <c r="Q16" s="54" t="n">
        <v>24</v>
      </c>
      <c r="R16" s="54" t="n">
        <v>23</v>
      </c>
      <c r="S16" s="54" t="n">
        <v>21</v>
      </c>
      <c r="T16" s="54" t="n">
        <v>23</v>
      </c>
      <c r="U16" s="54" t="n">
        <v>21</v>
      </c>
      <c r="V16" s="54" t="n">
        <v>21</v>
      </c>
      <c r="W16" s="54" t="n">
        <v>15</v>
      </c>
      <c r="X16" s="54" t="n">
        <v>14</v>
      </c>
      <c r="Y16" s="54" t="n">
        <v>12</v>
      </c>
      <c r="Z16" s="45" t="n">
        <f aca="false">AVERAGE(B16:Y16)</f>
        <v>17.7916666666667</v>
      </c>
      <c r="AA16" s="46" t="n">
        <f aca="false">LARGE(B16:Y16,1)</f>
        <v>35</v>
      </c>
      <c r="AB16" s="47" t="s">
        <v>43</v>
      </c>
      <c r="AC16" s="48" t="n">
        <f aca="false">AVERAGE(K15:Y15,B16:J16)</f>
        <v>28.375</v>
      </c>
      <c r="AD16" s="49" t="n">
        <v>46</v>
      </c>
      <c r="AE16" s="50" t="s">
        <v>45</v>
      </c>
      <c r="AF16" s="51" t="n">
        <v>11.7</v>
      </c>
      <c r="AG16" s="52" t="s">
        <v>75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10</v>
      </c>
      <c r="C17" s="54" t="n">
        <v>11</v>
      </c>
      <c r="D17" s="54" t="n">
        <v>7</v>
      </c>
      <c r="E17" s="54" t="n">
        <v>3</v>
      </c>
      <c r="F17" s="54" t="n">
        <v>2</v>
      </c>
      <c r="G17" s="54" t="n">
        <v>4</v>
      </c>
      <c r="H17" s="54" t="n">
        <v>6</v>
      </c>
      <c r="I17" s="54" t="n">
        <v>2</v>
      </c>
      <c r="J17" s="54" t="n">
        <v>10</v>
      </c>
      <c r="K17" s="54" t="n">
        <v>14</v>
      </c>
      <c r="L17" s="54" t="n">
        <v>18</v>
      </c>
      <c r="M17" s="54" t="n">
        <v>28</v>
      </c>
      <c r="N17" s="54" t="n">
        <v>28</v>
      </c>
      <c r="O17" s="54" t="n">
        <v>29</v>
      </c>
      <c r="P17" s="54" t="n">
        <v>27</v>
      </c>
      <c r="Q17" s="54" t="n">
        <v>34</v>
      </c>
      <c r="R17" s="54" t="n">
        <v>30</v>
      </c>
      <c r="S17" s="54" t="n">
        <v>30</v>
      </c>
      <c r="T17" s="54" t="n">
        <v>31</v>
      </c>
      <c r="U17" s="54" t="n">
        <v>26</v>
      </c>
      <c r="V17" s="54" t="n">
        <v>21</v>
      </c>
      <c r="W17" s="54" t="n">
        <v>22</v>
      </c>
      <c r="X17" s="54" t="n">
        <v>20</v>
      </c>
      <c r="Y17" s="54" t="n">
        <v>14</v>
      </c>
      <c r="Z17" s="45" t="n">
        <f aca="false">AVERAGE(B17:Y17)</f>
        <v>17.7916666666667</v>
      </c>
      <c r="AA17" s="46" t="n">
        <f aca="false">LARGE(B17:Y17,1)</f>
        <v>34</v>
      </c>
      <c r="AB17" s="47" t="s">
        <v>43</v>
      </c>
      <c r="AC17" s="48" t="n">
        <f aca="false">AVERAGE(K16:Y16,B17:J17)</f>
        <v>14.6666666666667</v>
      </c>
      <c r="AD17" s="49" t="n">
        <v>44</v>
      </c>
      <c r="AE17" s="50" t="s">
        <v>45</v>
      </c>
      <c r="AF17" s="51" t="n">
        <v>10.7</v>
      </c>
      <c r="AG17" s="52" t="n">
        <v>19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4</v>
      </c>
      <c r="C18" s="54" t="n">
        <v>4</v>
      </c>
      <c r="D18" s="54" t="n">
        <v>5</v>
      </c>
      <c r="E18" s="54" t="n">
        <v>7</v>
      </c>
      <c r="F18" s="54" t="n">
        <v>9</v>
      </c>
      <c r="G18" s="54" t="n">
        <v>10</v>
      </c>
      <c r="H18" s="54" t="n">
        <v>11</v>
      </c>
      <c r="I18" s="54" t="n">
        <v>9</v>
      </c>
      <c r="J18" s="54" t="n">
        <v>5</v>
      </c>
      <c r="K18" s="54" t="n">
        <v>2</v>
      </c>
      <c r="L18" s="54" t="n">
        <v>8</v>
      </c>
      <c r="M18" s="54" t="n">
        <v>18</v>
      </c>
      <c r="N18" s="54" t="n">
        <v>20</v>
      </c>
      <c r="O18" s="54" t="n">
        <v>20</v>
      </c>
      <c r="P18" s="54" t="n">
        <v>20</v>
      </c>
      <c r="Q18" s="54" t="n">
        <v>17</v>
      </c>
      <c r="R18" s="54" t="n">
        <v>13</v>
      </c>
      <c r="S18" s="54" t="n">
        <v>9</v>
      </c>
      <c r="T18" s="54" t="n">
        <v>11</v>
      </c>
      <c r="U18" s="54" t="n">
        <v>11</v>
      </c>
      <c r="V18" s="54" t="n">
        <v>8</v>
      </c>
      <c r="W18" s="54" t="n">
        <v>9</v>
      </c>
      <c r="X18" s="54" t="n">
        <v>6</v>
      </c>
      <c r="Y18" s="54" t="n">
        <v>6</v>
      </c>
      <c r="Z18" s="45" t="n">
        <f aca="false">AVERAGE(B18:Y18)</f>
        <v>10.0833333333333</v>
      </c>
      <c r="AA18" s="46" t="n">
        <f aca="false">LARGE(B18:Y18,1)</f>
        <v>20</v>
      </c>
      <c r="AB18" s="47" t="s">
        <v>44</v>
      </c>
      <c r="AC18" s="48" t="n">
        <f aca="false">AVERAGE(K17:Y17,B18:J18)</f>
        <v>18.1666666666667</v>
      </c>
      <c r="AD18" s="49" t="n">
        <v>29</v>
      </c>
      <c r="AE18" s="50" t="s">
        <v>45</v>
      </c>
      <c r="AF18" s="51" t="n">
        <v>4.7</v>
      </c>
      <c r="AG18" s="52" t="n">
        <v>12.3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2</v>
      </c>
      <c r="C19" s="54" t="n">
        <v>7</v>
      </c>
      <c r="D19" s="54" t="n">
        <v>11</v>
      </c>
      <c r="E19" s="54" t="n">
        <v>9</v>
      </c>
      <c r="F19" s="54" t="n">
        <v>7</v>
      </c>
      <c r="G19" s="54" t="n">
        <v>9</v>
      </c>
      <c r="H19" s="54" t="n">
        <v>9</v>
      </c>
      <c r="I19" s="54" t="n">
        <v>6</v>
      </c>
      <c r="J19" s="54" t="n">
        <v>8</v>
      </c>
      <c r="K19" s="54" t="n">
        <v>9</v>
      </c>
      <c r="L19" s="54" t="n">
        <v>13</v>
      </c>
      <c r="M19" s="54" t="n">
        <v>19</v>
      </c>
      <c r="N19" s="54" t="n">
        <v>18</v>
      </c>
      <c r="O19" s="54" t="n">
        <v>17</v>
      </c>
      <c r="P19" s="54" t="n">
        <v>19</v>
      </c>
      <c r="Q19" s="54" t="n">
        <v>26</v>
      </c>
      <c r="R19" s="54" t="n">
        <v>29</v>
      </c>
      <c r="S19" s="54" t="n">
        <v>34</v>
      </c>
      <c r="T19" s="54" t="n">
        <v>31</v>
      </c>
      <c r="U19" s="54" t="n">
        <v>27</v>
      </c>
      <c r="V19" s="54" t="n">
        <v>21</v>
      </c>
      <c r="W19" s="54" t="n">
        <v>11</v>
      </c>
      <c r="X19" s="54" t="n">
        <v>7</v>
      </c>
      <c r="Y19" s="54" t="n">
        <v>2</v>
      </c>
      <c r="Z19" s="45" t="n">
        <f aca="false">AVERAGE(B19:Y19)</f>
        <v>14.625</v>
      </c>
      <c r="AA19" s="46" t="n">
        <f aca="false">LARGE(B19:Y19,1)</f>
        <v>34</v>
      </c>
      <c r="AB19" s="47" t="s">
        <v>46</v>
      </c>
      <c r="AC19" s="48" t="n">
        <f aca="false">AVERAGE(K18:Y18,B19:J19)</f>
        <v>10.25</v>
      </c>
      <c r="AD19" s="49" t="n">
        <v>44</v>
      </c>
      <c r="AE19" s="50" t="s">
        <v>45</v>
      </c>
      <c r="AF19" s="51" t="n">
        <v>10.7</v>
      </c>
      <c r="AG19" s="52" t="n">
        <v>17.45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3</v>
      </c>
      <c r="C20" s="54" t="n">
        <v>4</v>
      </c>
      <c r="D20" s="54" t="n">
        <v>1</v>
      </c>
      <c r="E20" s="54" t="n">
        <v>1</v>
      </c>
      <c r="F20" s="54" t="n">
        <v>6</v>
      </c>
      <c r="G20" s="54" t="n">
        <v>8</v>
      </c>
      <c r="H20" s="54" t="n">
        <v>8</v>
      </c>
      <c r="I20" s="54" t="n">
        <v>6</v>
      </c>
      <c r="J20" s="54" t="n">
        <v>5</v>
      </c>
      <c r="K20" s="54" t="n">
        <v>3</v>
      </c>
      <c r="L20" s="54" t="n">
        <v>7</v>
      </c>
      <c r="M20" s="54" t="n">
        <v>14</v>
      </c>
      <c r="N20" s="54" t="n">
        <v>34</v>
      </c>
      <c r="O20" s="54" t="n">
        <v>40</v>
      </c>
      <c r="P20" s="54" t="n">
        <v>41</v>
      </c>
      <c r="Q20" s="54" t="n">
        <v>45</v>
      </c>
      <c r="R20" s="54" t="n">
        <v>35</v>
      </c>
      <c r="S20" s="54" t="n">
        <v>33</v>
      </c>
      <c r="T20" s="54" t="n">
        <v>26</v>
      </c>
      <c r="U20" s="54" t="n">
        <v>26</v>
      </c>
      <c r="V20" s="54" t="n">
        <v>16</v>
      </c>
      <c r="W20" s="54" t="n">
        <v>9</v>
      </c>
      <c r="X20" s="54" t="n">
        <v>3</v>
      </c>
      <c r="Y20" s="54" t="n">
        <v>8</v>
      </c>
      <c r="Z20" s="45" t="n">
        <f aca="false">AVERAGE(B20:Y20)</f>
        <v>15.9166666666667</v>
      </c>
      <c r="AA20" s="46" t="n">
        <f aca="false">LARGE(B20:Y20,1)</f>
        <v>45</v>
      </c>
      <c r="AB20" s="47" t="s">
        <v>46</v>
      </c>
      <c r="AC20" s="48" t="n">
        <f aca="false">AVERAGE(K19:Y19,B20:J20)</f>
        <v>13.5416666666667</v>
      </c>
      <c r="AD20" s="49" t="n">
        <v>55</v>
      </c>
      <c r="AE20" s="50" t="s">
        <v>45</v>
      </c>
      <c r="AF20" s="51" t="n">
        <v>16.9</v>
      </c>
      <c r="AG20" s="52" t="n">
        <v>14.5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5</v>
      </c>
      <c r="C21" s="54" t="n">
        <v>4</v>
      </c>
      <c r="D21" s="54" t="n">
        <v>4</v>
      </c>
      <c r="E21" s="54" t="n">
        <v>5</v>
      </c>
      <c r="F21" s="54" t="n">
        <v>2</v>
      </c>
      <c r="G21" s="54" t="n">
        <v>2</v>
      </c>
      <c r="H21" s="54" t="n">
        <v>2</v>
      </c>
      <c r="I21" s="54" t="n">
        <v>11</v>
      </c>
      <c r="J21" s="54" t="n">
        <v>6</v>
      </c>
      <c r="K21" s="54" t="n">
        <v>8</v>
      </c>
      <c r="L21" s="54" t="n">
        <v>7</v>
      </c>
      <c r="M21" s="54" t="n">
        <v>16</v>
      </c>
      <c r="N21" s="54" t="n">
        <v>30</v>
      </c>
      <c r="O21" s="54" t="n">
        <v>35</v>
      </c>
      <c r="P21" s="54" t="n">
        <v>34</v>
      </c>
      <c r="Q21" s="54" t="n">
        <v>30</v>
      </c>
      <c r="R21" s="54" t="n">
        <v>32</v>
      </c>
      <c r="S21" s="54" t="n">
        <v>37</v>
      </c>
      <c r="T21" s="54" t="n">
        <v>25</v>
      </c>
      <c r="U21" s="54" t="n">
        <v>20</v>
      </c>
      <c r="V21" s="54" t="n">
        <v>6</v>
      </c>
      <c r="W21" s="54" t="n">
        <v>3</v>
      </c>
      <c r="X21" s="54" t="n">
        <v>3</v>
      </c>
      <c r="Y21" s="54" t="n">
        <v>6</v>
      </c>
      <c r="Z21" s="45" t="n">
        <f aca="false">AVERAGE(B21:Y21)</f>
        <v>13.875</v>
      </c>
      <c r="AA21" s="46" t="n">
        <f aca="false">LARGE(B21:Y21,1)</f>
        <v>37</v>
      </c>
      <c r="AB21" s="47" t="s">
        <v>46</v>
      </c>
      <c r="AC21" s="48" t="n">
        <f aca="false">AVERAGE(K20:Y20,B21:J21)</f>
        <v>15.875</v>
      </c>
      <c r="AD21" s="49" t="n">
        <v>46</v>
      </c>
      <c r="AE21" s="50" t="s">
        <v>46</v>
      </c>
      <c r="AF21" s="51" t="n">
        <v>11.7</v>
      </c>
      <c r="AG21" s="52" t="n">
        <v>17.3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2</v>
      </c>
      <c r="C22" s="54" t="n">
        <v>0</v>
      </c>
      <c r="D22" s="54" t="n">
        <v>1</v>
      </c>
      <c r="E22" s="54" t="n">
        <v>13</v>
      </c>
      <c r="F22" s="54" t="n">
        <v>16</v>
      </c>
      <c r="G22" s="54" t="n">
        <v>16</v>
      </c>
      <c r="H22" s="54" t="n">
        <v>17</v>
      </c>
      <c r="I22" s="54" t="n">
        <v>18</v>
      </c>
      <c r="J22" s="54" t="n">
        <v>19</v>
      </c>
      <c r="K22" s="54" t="n">
        <v>18</v>
      </c>
      <c r="L22" s="54" t="n">
        <v>11</v>
      </c>
      <c r="M22" s="54" t="n">
        <v>7</v>
      </c>
      <c r="N22" s="54" t="n">
        <v>11</v>
      </c>
      <c r="O22" s="54" t="n">
        <v>32</v>
      </c>
      <c r="P22" s="54" t="n">
        <v>31</v>
      </c>
      <c r="Q22" s="54" t="n">
        <v>36</v>
      </c>
      <c r="R22" s="54" t="n">
        <v>30</v>
      </c>
      <c r="S22" s="54" t="n">
        <v>28</v>
      </c>
      <c r="T22" s="54" t="n">
        <v>22</v>
      </c>
      <c r="U22" s="54" t="n">
        <v>24</v>
      </c>
      <c r="V22" s="54" t="n">
        <v>13</v>
      </c>
      <c r="W22" s="54" t="n">
        <v>6</v>
      </c>
      <c r="X22" s="54" t="n">
        <v>2</v>
      </c>
      <c r="Y22" s="54" t="n">
        <v>3</v>
      </c>
      <c r="Z22" s="45" t="n">
        <f aca="false">AVERAGE(B22:Y22)</f>
        <v>15.6666666666667</v>
      </c>
      <c r="AA22" s="46" t="n">
        <f aca="false">LARGE(B22:Y22,1)</f>
        <v>36</v>
      </c>
      <c r="AB22" s="47" t="s">
        <v>44</v>
      </c>
      <c r="AC22" s="48" t="n">
        <f aca="false">AVERAGE(K21:Y21,B22:J22)</f>
        <v>16.4166666666667</v>
      </c>
      <c r="AD22" s="49" t="n">
        <v>42</v>
      </c>
      <c r="AE22" s="50" t="s">
        <v>46</v>
      </c>
      <c r="AF22" s="51" t="n">
        <v>9.8</v>
      </c>
      <c r="AG22" s="52" t="n">
        <v>17.5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2</v>
      </c>
      <c r="C23" s="54" t="n">
        <v>1</v>
      </c>
      <c r="D23" s="54" t="n">
        <v>1</v>
      </c>
      <c r="E23" s="54" t="n">
        <v>1</v>
      </c>
      <c r="F23" s="54" t="n">
        <v>6</v>
      </c>
      <c r="G23" s="54" t="n">
        <v>12</v>
      </c>
      <c r="H23" s="54" t="n">
        <v>15</v>
      </c>
      <c r="I23" s="54" t="n">
        <v>15</v>
      </c>
      <c r="J23" s="54" t="n">
        <v>14</v>
      </c>
      <c r="K23" s="54" t="n">
        <v>18</v>
      </c>
      <c r="L23" s="54" t="n">
        <v>19</v>
      </c>
      <c r="M23" s="54" t="n">
        <v>10</v>
      </c>
      <c r="N23" s="54" t="n">
        <v>7</v>
      </c>
      <c r="O23" s="54" t="n">
        <v>20</v>
      </c>
      <c r="P23" s="54" t="n">
        <v>25</v>
      </c>
      <c r="Q23" s="54" t="n">
        <v>26</v>
      </c>
      <c r="R23" s="54" t="n">
        <v>21</v>
      </c>
      <c r="S23" s="54" t="n">
        <v>26</v>
      </c>
      <c r="T23" s="54" t="n">
        <v>16</v>
      </c>
      <c r="U23" s="54" t="n">
        <v>2</v>
      </c>
      <c r="V23" s="54" t="n">
        <v>0</v>
      </c>
      <c r="W23" s="54" t="n">
        <v>1</v>
      </c>
      <c r="X23" s="54" t="n">
        <v>5</v>
      </c>
      <c r="Y23" s="54" t="n">
        <v>6</v>
      </c>
      <c r="Z23" s="45" t="n">
        <f aca="false">AVERAGE(B23:Y23)</f>
        <v>11.2083333333333</v>
      </c>
      <c r="AA23" s="46" t="n">
        <f aca="false">LARGE(B23:Y23,1)</f>
        <v>26</v>
      </c>
      <c r="AB23" s="47" t="s">
        <v>44</v>
      </c>
      <c r="AC23" s="48" t="n">
        <f aca="false">AVERAGE(K22:Y22,B23:J23)</f>
        <v>14.2083333333333</v>
      </c>
      <c r="AD23" s="49" t="n">
        <v>32</v>
      </c>
      <c r="AE23" s="50" t="s">
        <v>43</v>
      </c>
      <c r="AF23" s="51" t="n">
        <v>5.6</v>
      </c>
      <c r="AG23" s="52" t="n">
        <v>15.5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18</v>
      </c>
      <c r="C24" s="54" t="n">
        <v>18</v>
      </c>
      <c r="D24" s="54" t="n">
        <v>18</v>
      </c>
      <c r="E24" s="54" t="n">
        <v>15</v>
      </c>
      <c r="F24" s="54" t="n">
        <v>11</v>
      </c>
      <c r="G24" s="54" t="n">
        <v>0</v>
      </c>
      <c r="H24" s="54" t="n">
        <v>6</v>
      </c>
      <c r="I24" s="54" t="n">
        <v>1</v>
      </c>
      <c r="J24" s="54" t="n">
        <v>2</v>
      </c>
      <c r="K24" s="54" t="n">
        <v>9</v>
      </c>
      <c r="L24" s="54" t="n">
        <v>14</v>
      </c>
      <c r="M24" s="54" t="n">
        <v>20</v>
      </c>
      <c r="N24" s="54" t="n">
        <v>23</v>
      </c>
      <c r="O24" s="54" t="n">
        <v>22</v>
      </c>
      <c r="P24" s="54" t="n">
        <v>20</v>
      </c>
      <c r="Q24" s="54" t="n">
        <v>17</v>
      </c>
      <c r="R24" s="54" t="n">
        <v>15</v>
      </c>
      <c r="S24" s="54" t="n">
        <v>15</v>
      </c>
      <c r="T24" s="54" t="n">
        <v>14</v>
      </c>
      <c r="U24" s="54" t="n">
        <v>10</v>
      </c>
      <c r="V24" s="54" t="n">
        <v>10</v>
      </c>
      <c r="W24" s="54" t="n">
        <v>8</v>
      </c>
      <c r="X24" s="54" t="n">
        <v>10</v>
      </c>
      <c r="Y24" s="54" t="n">
        <v>10</v>
      </c>
      <c r="Z24" s="45" t="n">
        <f aca="false">AVERAGE(B24:Y24)</f>
        <v>12.75</v>
      </c>
      <c r="AA24" s="46" t="n">
        <f aca="false">LARGE(B24:Y24,1)</f>
        <v>23</v>
      </c>
      <c r="AB24" s="47" t="s">
        <v>43</v>
      </c>
      <c r="AC24" s="48" t="n">
        <f aca="false">AVERAGE(K23:Y23,B24:J24)</f>
        <v>12.125</v>
      </c>
      <c r="AD24" s="49" t="n">
        <v>26</v>
      </c>
      <c r="AE24" s="50" t="s">
        <v>43</v>
      </c>
      <c r="AF24" s="51" t="n">
        <v>3.8</v>
      </c>
      <c r="AG24" s="52" t="n">
        <v>14.3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6</v>
      </c>
      <c r="C25" s="54" t="n">
        <v>4</v>
      </c>
      <c r="D25" s="54" t="n">
        <v>3</v>
      </c>
      <c r="E25" s="54" t="n">
        <v>4</v>
      </c>
      <c r="F25" s="54" t="n">
        <v>6</v>
      </c>
      <c r="G25" s="54" t="n">
        <v>6</v>
      </c>
      <c r="H25" s="54" t="n">
        <v>1</v>
      </c>
      <c r="I25" s="54" t="n">
        <v>2</v>
      </c>
      <c r="J25" s="54" t="n">
        <v>3</v>
      </c>
      <c r="K25" s="54" t="n">
        <v>14</v>
      </c>
      <c r="L25" s="54" t="n">
        <v>18</v>
      </c>
      <c r="M25" s="54" t="n">
        <v>17</v>
      </c>
      <c r="N25" s="54" t="n">
        <v>16</v>
      </c>
      <c r="O25" s="54" t="n">
        <v>21</v>
      </c>
      <c r="P25" s="54" t="n">
        <v>19</v>
      </c>
      <c r="Q25" s="54" t="n">
        <v>19</v>
      </c>
      <c r="R25" s="54" t="n">
        <v>22</v>
      </c>
      <c r="S25" s="54" t="n">
        <v>17</v>
      </c>
      <c r="T25" s="54" t="n">
        <v>14</v>
      </c>
      <c r="U25" s="54" t="n">
        <v>11</v>
      </c>
      <c r="V25" s="54" t="n">
        <v>11</v>
      </c>
      <c r="W25" s="54" t="n">
        <v>10</v>
      </c>
      <c r="X25" s="54" t="n">
        <v>9</v>
      </c>
      <c r="Y25" s="54" t="n">
        <v>6</v>
      </c>
      <c r="Z25" s="45" t="n">
        <f aca="false">AVERAGE(B25:Y25)</f>
        <v>10.7916666666667</v>
      </c>
      <c r="AA25" s="46" t="n">
        <f aca="false">LARGE(B25:Y25,1)</f>
        <v>22</v>
      </c>
      <c r="AB25" s="47" t="s">
        <v>43</v>
      </c>
      <c r="AC25" s="48" t="n">
        <f aca="false">AVERAGE(K24:Y24,B25:J25)</f>
        <v>10.5</v>
      </c>
      <c r="AD25" s="49" t="n">
        <v>31</v>
      </c>
      <c r="AE25" s="50" t="s">
        <v>45</v>
      </c>
      <c r="AF25" s="51" t="n">
        <v>5.3</v>
      </c>
      <c r="AG25" s="52" t="n">
        <v>14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4</v>
      </c>
      <c r="C26" s="54" t="n">
        <v>3</v>
      </c>
      <c r="D26" s="54" t="n">
        <v>2</v>
      </c>
      <c r="E26" s="54" t="n">
        <v>4</v>
      </c>
      <c r="F26" s="54" t="n">
        <v>4</v>
      </c>
      <c r="G26" s="54" t="n">
        <v>2</v>
      </c>
      <c r="H26" s="54" t="n">
        <v>0</v>
      </c>
      <c r="I26" s="54" t="n">
        <v>2</v>
      </c>
      <c r="J26" s="54" t="n">
        <v>2</v>
      </c>
      <c r="K26" s="54" t="n">
        <v>7</v>
      </c>
      <c r="L26" s="54" t="n">
        <v>10</v>
      </c>
      <c r="M26" s="54" t="n">
        <v>15</v>
      </c>
      <c r="N26" s="54" t="n">
        <v>23</v>
      </c>
      <c r="O26" s="54" t="n">
        <v>27</v>
      </c>
      <c r="P26" s="54" t="n">
        <v>30</v>
      </c>
      <c r="Q26" s="54" t="n">
        <v>34</v>
      </c>
      <c r="R26" s="54" t="n">
        <v>32</v>
      </c>
      <c r="S26" s="54" t="n">
        <v>31</v>
      </c>
      <c r="T26" s="54" t="n">
        <v>28</v>
      </c>
      <c r="U26" s="54" t="n">
        <v>27</v>
      </c>
      <c r="V26" s="54" t="n">
        <v>21</v>
      </c>
      <c r="W26" s="54" t="n">
        <v>13</v>
      </c>
      <c r="X26" s="54" t="n">
        <v>22</v>
      </c>
      <c r="Y26" s="54" t="n">
        <v>16</v>
      </c>
      <c r="Z26" s="45" t="n">
        <f aca="false">AVERAGE(B26:Y26)</f>
        <v>14.9583333333333</v>
      </c>
      <c r="AA26" s="46" t="n">
        <f aca="false">LARGE(B26:Y26,1)</f>
        <v>34</v>
      </c>
      <c r="AB26" s="47" t="s">
        <v>45</v>
      </c>
      <c r="AC26" s="48" t="n">
        <f aca="false">AVERAGE(K25:Y25,B26:J26)</f>
        <v>10.2916666666667</v>
      </c>
      <c r="AD26" s="49" t="n">
        <v>45</v>
      </c>
      <c r="AE26" s="50" t="s">
        <v>45</v>
      </c>
      <c r="AF26" s="51" t="n">
        <v>11.2</v>
      </c>
      <c r="AG26" s="52" t="n">
        <v>14.45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15</v>
      </c>
      <c r="C27" s="54" t="n">
        <v>10</v>
      </c>
      <c r="D27" s="54" t="n">
        <v>7</v>
      </c>
      <c r="E27" s="54" t="n">
        <v>9</v>
      </c>
      <c r="F27" s="54" t="n">
        <v>8</v>
      </c>
      <c r="G27" s="54" t="n">
        <v>5</v>
      </c>
      <c r="H27" s="54" t="n">
        <v>5</v>
      </c>
      <c r="I27" s="54" t="n">
        <v>6</v>
      </c>
      <c r="J27" s="54" t="n">
        <v>6</v>
      </c>
      <c r="K27" s="54" t="n">
        <v>8</v>
      </c>
      <c r="L27" s="54" t="n">
        <v>5</v>
      </c>
      <c r="M27" s="54" t="n">
        <v>8</v>
      </c>
      <c r="N27" s="54" t="n">
        <v>16</v>
      </c>
      <c r="O27" s="54" t="n">
        <v>22</v>
      </c>
      <c r="P27" s="54" t="n">
        <v>21</v>
      </c>
      <c r="Q27" s="54" t="n">
        <v>23</v>
      </c>
      <c r="R27" s="54" t="n">
        <v>24</v>
      </c>
      <c r="S27" s="54" t="n">
        <v>21</v>
      </c>
      <c r="T27" s="54" t="n">
        <v>16</v>
      </c>
      <c r="U27" s="54" t="n">
        <v>13</v>
      </c>
      <c r="V27" s="54" t="n">
        <v>9</v>
      </c>
      <c r="W27" s="54" t="n">
        <v>8</v>
      </c>
      <c r="X27" s="54" t="n">
        <v>6</v>
      </c>
      <c r="Y27" s="54" t="n">
        <v>4</v>
      </c>
      <c r="Z27" s="45" t="n">
        <f aca="false">AVERAGE(B27:Y27)</f>
        <v>11.4583333333333</v>
      </c>
      <c r="AA27" s="46" t="n">
        <f aca="false">LARGE(B27:Y27,1)</f>
        <v>24</v>
      </c>
      <c r="AB27" s="47" t="s">
        <v>43</v>
      </c>
      <c r="AC27" s="48" t="n">
        <f aca="false">AVERAGE(K26:Y26,B27:J27)</f>
        <v>16.9583333333333</v>
      </c>
      <c r="AD27" s="49" t="n">
        <v>32</v>
      </c>
      <c r="AE27" s="50" t="s">
        <v>43</v>
      </c>
      <c r="AF27" s="51" t="n">
        <v>5.6</v>
      </c>
      <c r="AG27" s="52" t="n">
        <v>16.05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2</v>
      </c>
      <c r="C28" s="54" t="n">
        <v>5</v>
      </c>
      <c r="D28" s="54" t="n">
        <v>2</v>
      </c>
      <c r="E28" s="54" t="n">
        <v>4</v>
      </c>
      <c r="F28" s="54" t="n">
        <v>5</v>
      </c>
      <c r="G28" s="54" t="n">
        <v>5</v>
      </c>
      <c r="H28" s="54" t="n">
        <v>6</v>
      </c>
      <c r="I28" s="54" t="n">
        <v>2</v>
      </c>
      <c r="J28" s="54" t="n">
        <v>10</v>
      </c>
      <c r="K28" s="54" t="n">
        <v>8</v>
      </c>
      <c r="L28" s="54" t="n">
        <v>15</v>
      </c>
      <c r="M28" s="54" t="n">
        <v>12</v>
      </c>
      <c r="N28" s="54" t="n">
        <v>22</v>
      </c>
      <c r="O28" s="54" t="n">
        <v>24</v>
      </c>
      <c r="P28" s="54" t="n">
        <v>19</v>
      </c>
      <c r="Q28" s="54" t="n">
        <v>24</v>
      </c>
      <c r="R28" s="54" t="n">
        <v>21</v>
      </c>
      <c r="S28" s="54" t="n">
        <v>21</v>
      </c>
      <c r="T28" s="54" t="n">
        <v>22</v>
      </c>
      <c r="U28" s="54" t="n">
        <v>18</v>
      </c>
      <c r="V28" s="54" t="n">
        <v>11</v>
      </c>
      <c r="W28" s="54" t="n">
        <v>6</v>
      </c>
      <c r="X28" s="54" t="n">
        <v>2</v>
      </c>
      <c r="Y28" s="54" t="n">
        <v>3</v>
      </c>
      <c r="Z28" s="45" t="n">
        <f aca="false">AVERAGE(B28:Y28)</f>
        <v>11.2083333333333</v>
      </c>
      <c r="AA28" s="46" t="n">
        <f aca="false">LARGE(B28:Y28,1)</f>
        <v>24</v>
      </c>
      <c r="AB28" s="47" t="s">
        <v>45</v>
      </c>
      <c r="AC28" s="48" t="n">
        <f aca="false">AVERAGE(K27:Y27,B28:J28)</f>
        <v>10.2083333333333</v>
      </c>
      <c r="AD28" s="49" t="n">
        <v>32</v>
      </c>
      <c r="AE28" s="50" t="s">
        <v>45</v>
      </c>
      <c r="AF28" s="51" t="n">
        <v>5.6</v>
      </c>
      <c r="AG28" s="52" t="n">
        <v>18.05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2</v>
      </c>
      <c r="C29" s="54" t="n">
        <v>3</v>
      </c>
      <c r="D29" s="54" t="n">
        <v>2</v>
      </c>
      <c r="E29" s="54" t="n">
        <v>7</v>
      </c>
      <c r="F29" s="54" t="n">
        <v>8</v>
      </c>
      <c r="G29" s="54" t="n">
        <v>12</v>
      </c>
      <c r="H29" s="54" t="n">
        <v>10</v>
      </c>
      <c r="I29" s="54" t="n">
        <v>10</v>
      </c>
      <c r="J29" s="54" t="n">
        <v>5</v>
      </c>
      <c r="K29" s="54" t="n">
        <v>5</v>
      </c>
      <c r="L29" s="54" t="n">
        <v>13</v>
      </c>
      <c r="M29" s="54" t="n">
        <v>14</v>
      </c>
      <c r="N29" s="54" t="n">
        <v>17</v>
      </c>
      <c r="O29" s="54" t="n">
        <v>14</v>
      </c>
      <c r="P29" s="54" t="n">
        <v>16</v>
      </c>
      <c r="Q29" s="54" t="n">
        <v>16</v>
      </c>
      <c r="R29" s="54" t="n">
        <v>16</v>
      </c>
      <c r="S29" s="54" t="n">
        <v>12</v>
      </c>
      <c r="T29" s="54" t="n">
        <v>12</v>
      </c>
      <c r="U29" s="54" t="n">
        <v>11</v>
      </c>
      <c r="V29" s="54" t="n">
        <v>5</v>
      </c>
      <c r="W29" s="54" t="n">
        <v>2</v>
      </c>
      <c r="X29" s="54" t="n">
        <v>2</v>
      </c>
      <c r="Y29" s="54" t="n">
        <v>3</v>
      </c>
      <c r="Z29" s="45" t="n">
        <f aca="false">AVERAGE(B29:Y29)</f>
        <v>9.04166666666667</v>
      </c>
      <c r="AA29" s="46" t="n">
        <f aca="false">LARGE(B29:Y29,1)</f>
        <v>17</v>
      </c>
      <c r="AB29" s="47" t="s">
        <v>43</v>
      </c>
      <c r="AC29" s="48" t="n">
        <f aca="false">AVERAGE(K28:Y28,B29:J29)</f>
        <v>11.9583333333333</v>
      </c>
      <c r="AD29" s="49" t="n">
        <v>26</v>
      </c>
      <c r="AE29" s="50" t="s">
        <v>43</v>
      </c>
      <c r="AF29" s="51" t="n">
        <v>3.8</v>
      </c>
      <c r="AG29" s="52" t="n">
        <v>11.4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6</v>
      </c>
      <c r="C30" s="54" t="n">
        <v>3</v>
      </c>
      <c r="D30" s="54" t="n">
        <v>8</v>
      </c>
      <c r="E30" s="54" t="n">
        <v>10</v>
      </c>
      <c r="F30" s="54" t="n">
        <v>3</v>
      </c>
      <c r="G30" s="54" t="n">
        <v>3</v>
      </c>
      <c r="H30" s="54" t="n">
        <v>2</v>
      </c>
      <c r="I30" s="54" t="n">
        <v>3</v>
      </c>
      <c r="J30" s="54" t="n">
        <v>8</v>
      </c>
      <c r="K30" s="54" t="n">
        <v>12</v>
      </c>
      <c r="L30" s="54" t="n">
        <v>12</v>
      </c>
      <c r="M30" s="54" t="n">
        <v>12</v>
      </c>
      <c r="N30" s="54" t="n">
        <v>18</v>
      </c>
      <c r="O30" s="54" t="n">
        <v>18</v>
      </c>
      <c r="P30" s="54" t="n">
        <v>21</v>
      </c>
      <c r="Q30" s="54" t="n">
        <v>18</v>
      </c>
      <c r="R30" s="54" t="n">
        <v>16</v>
      </c>
      <c r="S30" s="54" t="n">
        <v>19</v>
      </c>
      <c r="T30" s="54" t="n">
        <v>16</v>
      </c>
      <c r="U30" s="54" t="n">
        <v>16</v>
      </c>
      <c r="V30" s="54" t="n">
        <v>12</v>
      </c>
      <c r="W30" s="54" t="n">
        <v>10</v>
      </c>
      <c r="X30" s="54" t="n">
        <v>6</v>
      </c>
      <c r="Y30" s="54" t="n">
        <v>4</v>
      </c>
      <c r="Z30" s="45" t="n">
        <f aca="false">AVERAGE(B30:Y30)</f>
        <v>10.6666666666667</v>
      </c>
      <c r="AA30" s="46" t="n">
        <f aca="false">LARGE(B30:Y30,1)</f>
        <v>21</v>
      </c>
      <c r="AB30" s="47" t="s">
        <v>43</v>
      </c>
      <c r="AC30" s="48" t="n">
        <f aca="false">AVERAGE(K29:Y29,B30:J30)</f>
        <v>8.5</v>
      </c>
      <c r="AD30" s="49" t="n">
        <v>27</v>
      </c>
      <c r="AE30" s="50" t="s">
        <v>43</v>
      </c>
      <c r="AF30" s="51" t="n">
        <v>4.1</v>
      </c>
      <c r="AG30" s="52" t="n">
        <v>13.55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2</v>
      </c>
      <c r="C31" s="54" t="n">
        <v>4</v>
      </c>
      <c r="D31" s="54" t="n">
        <v>4</v>
      </c>
      <c r="E31" s="54" t="n">
        <v>4</v>
      </c>
      <c r="F31" s="54" t="n">
        <v>3</v>
      </c>
      <c r="G31" s="54" t="n">
        <v>3</v>
      </c>
      <c r="H31" s="54" t="n">
        <v>5</v>
      </c>
      <c r="I31" s="54" t="n">
        <v>3</v>
      </c>
      <c r="J31" s="54" t="n">
        <v>4</v>
      </c>
      <c r="K31" s="54" t="n">
        <v>6</v>
      </c>
      <c r="L31" s="54" t="n">
        <v>6</v>
      </c>
      <c r="M31" s="54" t="n">
        <v>12</v>
      </c>
      <c r="N31" s="54" t="n">
        <v>10</v>
      </c>
      <c r="O31" s="54" t="n">
        <v>18</v>
      </c>
      <c r="P31" s="54" t="n">
        <v>24</v>
      </c>
      <c r="Q31" s="54" t="n">
        <v>21</v>
      </c>
      <c r="R31" s="54" t="n">
        <v>24</v>
      </c>
      <c r="S31" s="54" t="n">
        <v>20</v>
      </c>
      <c r="T31" s="54" t="n">
        <v>17</v>
      </c>
      <c r="U31" s="54" t="n">
        <v>14</v>
      </c>
      <c r="V31" s="54" t="n">
        <v>6</v>
      </c>
      <c r="W31" s="54" t="n">
        <v>7</v>
      </c>
      <c r="X31" s="54" t="n">
        <v>3</v>
      </c>
      <c r="Y31" s="54" t="n">
        <v>3</v>
      </c>
      <c r="Z31" s="45" t="n">
        <f aca="false">AVERAGE(B31:Y31)</f>
        <v>9.29166666666667</v>
      </c>
      <c r="AA31" s="46" t="n">
        <f aca="false">LARGE(B31:Y31,1)</f>
        <v>24</v>
      </c>
      <c r="AB31" s="47" t="s">
        <v>43</v>
      </c>
      <c r="AC31" s="48" t="n">
        <f aca="false">AVERAGE(K30:Y30,B31:J31)</f>
        <v>10.0833333333333</v>
      </c>
      <c r="AD31" s="49" t="n">
        <v>33</v>
      </c>
      <c r="AE31" s="50" t="s">
        <v>43</v>
      </c>
      <c r="AF31" s="51" t="n">
        <v>5.9</v>
      </c>
      <c r="AG31" s="52" t="n">
        <v>15.5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</v>
      </c>
      <c r="C32" s="54" t="n">
        <v>4</v>
      </c>
      <c r="D32" s="54" t="n">
        <v>2</v>
      </c>
      <c r="E32" s="54" t="n">
        <v>1</v>
      </c>
      <c r="F32" s="54" t="n">
        <v>5</v>
      </c>
      <c r="G32" s="54" t="n">
        <v>11</v>
      </c>
      <c r="H32" s="54" t="n">
        <v>11</v>
      </c>
      <c r="I32" s="54" t="n">
        <v>4</v>
      </c>
      <c r="J32" s="54" t="n">
        <v>6</v>
      </c>
      <c r="K32" s="54" t="n">
        <v>2</v>
      </c>
      <c r="L32" s="54" t="n">
        <v>2</v>
      </c>
      <c r="M32" s="54" t="n">
        <v>13</v>
      </c>
      <c r="N32" s="54" t="n">
        <v>16</v>
      </c>
      <c r="O32" s="54" t="n">
        <v>19</v>
      </c>
      <c r="P32" s="54" t="n">
        <v>17</v>
      </c>
      <c r="Q32" s="54" t="n">
        <v>15</v>
      </c>
      <c r="R32" s="54" t="n">
        <v>17</v>
      </c>
      <c r="S32" s="54" t="n">
        <v>18</v>
      </c>
      <c r="T32" s="54" t="n">
        <v>15</v>
      </c>
      <c r="U32" s="54" t="n">
        <v>16</v>
      </c>
      <c r="V32" s="54" t="n">
        <v>7</v>
      </c>
      <c r="W32" s="54" t="n">
        <v>3</v>
      </c>
      <c r="X32" s="54" t="n">
        <v>3</v>
      </c>
      <c r="Y32" s="54" t="n">
        <v>2</v>
      </c>
      <c r="Z32" s="45" t="n">
        <f aca="false">AVERAGE(B32:Y32)</f>
        <v>8.79166666666667</v>
      </c>
      <c r="AA32" s="46" t="n">
        <f aca="false">LARGE(B32:Y32,1)</f>
        <v>19</v>
      </c>
      <c r="AB32" s="47" t="s">
        <v>44</v>
      </c>
      <c r="AC32" s="48" t="n">
        <f aca="false">AVERAGE(K31:Y31,B32:J32)</f>
        <v>9.875</v>
      </c>
      <c r="AD32" s="49" t="n">
        <v>25</v>
      </c>
      <c r="AE32" s="50" t="s">
        <v>43</v>
      </c>
      <c r="AF32" s="51" t="n">
        <v>3.5</v>
      </c>
      <c r="AG32" s="52" t="n">
        <v>13.35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4</v>
      </c>
      <c r="C33" s="54" t="n">
        <v>3</v>
      </c>
      <c r="D33" s="54" t="n">
        <v>5</v>
      </c>
      <c r="E33" s="54" t="n">
        <v>11</v>
      </c>
      <c r="F33" s="54" t="n">
        <v>15</v>
      </c>
      <c r="G33" s="54" t="n">
        <v>16</v>
      </c>
      <c r="H33" s="54" t="n">
        <v>16</v>
      </c>
      <c r="I33" s="54" t="n">
        <v>11</v>
      </c>
      <c r="J33" s="54" t="n">
        <v>6</v>
      </c>
      <c r="K33" s="54" t="n">
        <v>6</v>
      </c>
      <c r="L33" s="54" t="n">
        <v>5</v>
      </c>
      <c r="M33" s="54" t="n">
        <v>10</v>
      </c>
      <c r="N33" s="54" t="n">
        <v>17</v>
      </c>
      <c r="O33" s="54" t="n">
        <v>22</v>
      </c>
      <c r="P33" s="54" t="n">
        <v>25</v>
      </c>
      <c r="Q33" s="54" t="n">
        <v>19</v>
      </c>
      <c r="R33" s="54" t="n">
        <v>23</v>
      </c>
      <c r="S33" s="54" t="n">
        <v>30</v>
      </c>
      <c r="T33" s="54" t="n">
        <v>23</v>
      </c>
      <c r="U33" s="54" t="n">
        <v>5</v>
      </c>
      <c r="V33" s="54" t="n">
        <v>6</v>
      </c>
      <c r="W33" s="54" t="n">
        <v>3</v>
      </c>
      <c r="X33" s="54" t="n">
        <v>4</v>
      </c>
      <c r="Y33" s="54" t="n">
        <v>5</v>
      </c>
      <c r="Z33" s="45" t="n">
        <f aca="false">AVERAGE(B33:Y33)</f>
        <v>12.0833333333333</v>
      </c>
      <c r="AA33" s="46" t="n">
        <f aca="false">LARGE(B33:Y33,1)</f>
        <v>30</v>
      </c>
      <c r="AB33" s="47" t="s">
        <v>44</v>
      </c>
      <c r="AC33" s="48" t="n">
        <f aca="false">AVERAGE(K32:Y32,B33:J33)</f>
        <v>10.5</v>
      </c>
      <c r="AD33" s="49" t="n">
        <v>42</v>
      </c>
      <c r="AE33" s="50" t="s">
        <v>45</v>
      </c>
      <c r="AF33" s="51" t="n">
        <v>9.8</v>
      </c>
      <c r="AG33" s="52" t="n">
        <v>17.4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2</v>
      </c>
      <c r="C34" s="54" t="n">
        <v>3</v>
      </c>
      <c r="D34" s="54" t="n">
        <v>13</v>
      </c>
      <c r="E34" s="54" t="n">
        <v>16</v>
      </c>
      <c r="F34" s="54" t="n">
        <v>12</v>
      </c>
      <c r="G34" s="54" t="n">
        <v>9</v>
      </c>
      <c r="H34" s="54" t="n">
        <v>6</v>
      </c>
      <c r="I34" s="54" t="n">
        <v>5</v>
      </c>
      <c r="J34" s="54" t="n">
        <v>8</v>
      </c>
      <c r="K34" s="54" t="n">
        <v>10</v>
      </c>
      <c r="L34" s="54" t="n">
        <v>11</v>
      </c>
      <c r="M34" s="54" t="n">
        <v>18</v>
      </c>
      <c r="N34" s="54" t="n">
        <v>20</v>
      </c>
      <c r="O34" s="54" t="n">
        <v>19</v>
      </c>
      <c r="P34" s="54" t="n">
        <v>19</v>
      </c>
      <c r="Q34" s="54" t="n">
        <v>18</v>
      </c>
      <c r="R34" s="54" t="n">
        <v>19</v>
      </c>
      <c r="S34" s="54" t="n">
        <v>20</v>
      </c>
      <c r="T34" s="54" t="n">
        <v>18</v>
      </c>
      <c r="U34" s="54" t="n">
        <v>15</v>
      </c>
      <c r="V34" s="54" t="n">
        <v>12</v>
      </c>
      <c r="W34" s="54" t="n">
        <v>9</v>
      </c>
      <c r="X34" s="54" t="n">
        <v>4</v>
      </c>
      <c r="Y34" s="54" t="n">
        <v>0</v>
      </c>
      <c r="Z34" s="45" t="n">
        <f aca="false">AVERAGE(B34:Y34)</f>
        <v>11.9166666666667</v>
      </c>
      <c r="AA34" s="46" t="n">
        <f aca="false">LARGE(B34:Y34,1)</f>
        <v>20</v>
      </c>
      <c r="AB34" s="47" t="s">
        <v>43</v>
      </c>
      <c r="AC34" s="48" t="n">
        <f aca="false">AVERAGE(K33:Y33,B34:J34)</f>
        <v>11.5416666666667</v>
      </c>
      <c r="AD34" s="49" t="n">
        <v>26</v>
      </c>
      <c r="AE34" s="50" t="s">
        <v>43</v>
      </c>
      <c r="AF34" s="51" t="n">
        <v>3.8</v>
      </c>
      <c r="AG34" s="52" t="n">
        <v>12.3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7</v>
      </c>
      <c r="C35" s="54" t="n">
        <v>4</v>
      </c>
      <c r="D35" s="54" t="n">
        <v>2</v>
      </c>
      <c r="E35" s="54" t="n">
        <v>6</v>
      </c>
      <c r="F35" s="54" t="n">
        <v>11</v>
      </c>
      <c r="G35" s="54" t="n">
        <v>12</v>
      </c>
      <c r="H35" s="54" t="n">
        <v>11</v>
      </c>
      <c r="I35" s="54" t="n">
        <v>4</v>
      </c>
      <c r="J35" s="54" t="n">
        <v>3</v>
      </c>
      <c r="K35" s="54" t="n">
        <v>10</v>
      </c>
      <c r="L35" s="54" t="n">
        <v>16</v>
      </c>
      <c r="M35" s="54" t="n">
        <v>18</v>
      </c>
      <c r="N35" s="54" t="n">
        <v>14</v>
      </c>
      <c r="O35" s="54" t="n">
        <v>15</v>
      </c>
      <c r="P35" s="54" t="n">
        <v>16</v>
      </c>
      <c r="Q35" s="54" t="n">
        <v>16</v>
      </c>
      <c r="R35" s="54" t="n">
        <v>18</v>
      </c>
      <c r="S35" s="54" t="n">
        <v>16</v>
      </c>
      <c r="T35" s="54" t="n">
        <v>14</v>
      </c>
      <c r="U35" s="54" t="n">
        <v>12</v>
      </c>
      <c r="V35" s="54" t="n">
        <v>5</v>
      </c>
      <c r="W35" s="54" t="n">
        <v>4</v>
      </c>
      <c r="X35" s="54" t="n">
        <v>3</v>
      </c>
      <c r="Y35" s="54" t="n">
        <v>6</v>
      </c>
      <c r="Z35" s="45" t="n">
        <f aca="false">AVERAGE(B35:Y35)</f>
        <v>10.125</v>
      </c>
      <c r="AA35" s="46" t="n">
        <f aca="false">LARGE(B35:Y35,1)</f>
        <v>18</v>
      </c>
      <c r="AB35" s="47" t="s">
        <v>43</v>
      </c>
      <c r="AC35" s="48" t="n">
        <f aca="false">AVERAGE(K34:Y34,B35:J35)</f>
        <v>11.3333333333333</v>
      </c>
      <c r="AD35" s="49" t="n">
        <v>24</v>
      </c>
      <c r="AE35" s="50" t="s">
        <v>43</v>
      </c>
      <c r="AF35" s="51" t="n">
        <v>3.2</v>
      </c>
      <c r="AG35" s="52" t="n">
        <v>15.15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9</v>
      </c>
      <c r="C36" s="54" t="n">
        <v>4</v>
      </c>
      <c r="D36" s="54" t="n">
        <v>3</v>
      </c>
      <c r="E36" s="54" t="n">
        <v>4</v>
      </c>
      <c r="F36" s="54" t="n">
        <v>10</v>
      </c>
      <c r="G36" s="54" t="n">
        <v>4</v>
      </c>
      <c r="H36" s="54" t="n">
        <v>3</v>
      </c>
      <c r="I36" s="54" t="n">
        <v>8</v>
      </c>
      <c r="J36" s="54" t="n">
        <v>8</v>
      </c>
      <c r="K36" s="54" t="n">
        <v>11</v>
      </c>
      <c r="L36" s="54" t="n">
        <v>15</v>
      </c>
      <c r="M36" s="54" t="n">
        <v>14</v>
      </c>
      <c r="N36" s="54" t="n">
        <v>18</v>
      </c>
      <c r="O36" s="54" t="n">
        <v>19</v>
      </c>
      <c r="P36" s="54" t="n">
        <v>16</v>
      </c>
      <c r="Q36" s="54" t="n">
        <v>14</v>
      </c>
      <c r="R36" s="54" t="n">
        <v>15</v>
      </c>
      <c r="S36" s="54" t="n">
        <v>16</v>
      </c>
      <c r="T36" s="54" t="n">
        <v>8</v>
      </c>
      <c r="U36" s="54" t="n">
        <v>8</v>
      </c>
      <c r="V36" s="54" t="n">
        <v>9</v>
      </c>
      <c r="W36" s="54" t="n">
        <v>7</v>
      </c>
      <c r="X36" s="54" t="n">
        <v>6</v>
      </c>
      <c r="Y36" s="54" t="n">
        <v>8</v>
      </c>
      <c r="Z36" s="45" t="n">
        <f aca="false">AVERAGE(B36:Y36)</f>
        <v>9.875</v>
      </c>
      <c r="AA36" s="46" t="n">
        <f aca="false">LARGE(B36:Y36,1)</f>
        <v>19</v>
      </c>
      <c r="AB36" s="47" t="s">
        <v>43</v>
      </c>
      <c r="AC36" s="48" t="n">
        <f aca="false">AVERAGE(K35:Y35,B36:J36)</f>
        <v>9.83333333333333</v>
      </c>
      <c r="AD36" s="49" t="n">
        <v>29</v>
      </c>
      <c r="AE36" s="50" t="s">
        <v>43</v>
      </c>
      <c r="AF36" s="51" t="n">
        <v>4.7</v>
      </c>
      <c r="AG36" s="52" t="n">
        <v>12.35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4</v>
      </c>
      <c r="C37" s="54" t="n">
        <v>7</v>
      </c>
      <c r="D37" s="54" t="n">
        <v>7</v>
      </c>
      <c r="E37" s="54" t="n">
        <v>7</v>
      </c>
      <c r="F37" s="54" t="n">
        <v>7</v>
      </c>
      <c r="G37" s="54" t="n">
        <v>6</v>
      </c>
      <c r="H37" s="54" t="n">
        <v>7</v>
      </c>
      <c r="I37" s="54" t="n">
        <v>10</v>
      </c>
      <c r="J37" s="54" t="n">
        <v>10</v>
      </c>
      <c r="K37" s="54" t="n">
        <v>10</v>
      </c>
      <c r="L37" s="54" t="n">
        <v>10</v>
      </c>
      <c r="M37" s="54" t="n">
        <v>13</v>
      </c>
      <c r="N37" s="54" t="n">
        <v>16</v>
      </c>
      <c r="O37" s="54" t="n">
        <v>15</v>
      </c>
      <c r="P37" s="54" t="n">
        <v>16</v>
      </c>
      <c r="Q37" s="54" t="n">
        <v>17</v>
      </c>
      <c r="R37" s="54" t="n">
        <v>15</v>
      </c>
      <c r="S37" s="54" t="n">
        <v>30</v>
      </c>
      <c r="T37" s="54" t="n">
        <v>29</v>
      </c>
      <c r="U37" s="54" t="n">
        <v>32</v>
      </c>
      <c r="V37" s="54" t="n">
        <v>23</v>
      </c>
      <c r="W37" s="54" t="n">
        <v>18</v>
      </c>
      <c r="X37" s="54" t="n">
        <v>21</v>
      </c>
      <c r="Y37" s="54" t="n">
        <v>18</v>
      </c>
      <c r="Z37" s="45" t="n">
        <f aca="false">AVERAGE(B37:Y37)</f>
        <v>14.5</v>
      </c>
      <c r="AA37" s="46" t="n">
        <f aca="false">LARGE(B37:Y37,1)</f>
        <v>32</v>
      </c>
      <c r="AB37" s="47" t="s">
        <v>62</v>
      </c>
      <c r="AC37" s="48" t="n">
        <f aca="false">AVERAGE(K36:Y36,B37:J37)</f>
        <v>10.375</v>
      </c>
      <c r="AD37" s="49" t="n">
        <v>57</v>
      </c>
      <c r="AE37" s="50" t="s">
        <v>45</v>
      </c>
      <c r="AF37" s="51" t="n">
        <v>18.2</v>
      </c>
      <c r="AG37" s="52" t="n">
        <v>19.25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6</v>
      </c>
      <c r="C38" s="54" t="n">
        <v>3</v>
      </c>
      <c r="D38" s="54" t="n">
        <v>12</v>
      </c>
      <c r="E38" s="54" t="n">
        <v>4</v>
      </c>
      <c r="F38" s="54" t="n">
        <v>2</v>
      </c>
      <c r="G38" s="54" t="n">
        <v>9</v>
      </c>
      <c r="H38" s="54" t="n">
        <v>6</v>
      </c>
      <c r="I38" s="54" t="n">
        <v>6</v>
      </c>
      <c r="J38" s="54" t="n">
        <v>5</v>
      </c>
      <c r="K38" s="54" t="n">
        <v>4</v>
      </c>
      <c r="L38" s="54" t="n">
        <v>20</v>
      </c>
      <c r="M38" s="54" t="n">
        <v>19</v>
      </c>
      <c r="N38" s="54" t="n">
        <v>27</v>
      </c>
      <c r="O38" s="54" t="n">
        <v>29</v>
      </c>
      <c r="P38" s="54" t="n">
        <v>33</v>
      </c>
      <c r="Q38" s="54" t="n">
        <v>31</v>
      </c>
      <c r="R38" s="54" t="n">
        <v>38</v>
      </c>
      <c r="S38" s="54" t="n">
        <v>35</v>
      </c>
      <c r="T38" s="54" t="n">
        <v>32</v>
      </c>
      <c r="U38" s="54" t="n">
        <v>25</v>
      </c>
      <c r="V38" s="54" t="n">
        <v>22</v>
      </c>
      <c r="W38" s="54" t="n">
        <v>12</v>
      </c>
      <c r="X38" s="54" t="n">
        <v>5</v>
      </c>
      <c r="Y38" s="54" t="n">
        <v>4</v>
      </c>
      <c r="Z38" s="45" t="n">
        <f aca="false">AVERAGE(B38:Y38)</f>
        <v>16.2083333333333</v>
      </c>
      <c r="AA38" s="46" t="n">
        <f aca="false">LARGE(B38:Y38,1)</f>
        <v>38</v>
      </c>
      <c r="AB38" s="47" t="s">
        <v>45</v>
      </c>
      <c r="AC38" s="48" t="n">
        <f aca="false">AVERAGE(K37:Y37,B38:J38)</f>
        <v>14</v>
      </c>
      <c r="AD38" s="49" t="n">
        <v>48</v>
      </c>
      <c r="AE38" s="50" t="s">
        <v>45</v>
      </c>
      <c r="AF38" s="51" t="n">
        <v>12.9</v>
      </c>
      <c r="AG38" s="52" t="n">
        <v>16.3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2</v>
      </c>
      <c r="C39" s="54" t="n">
        <v>2</v>
      </c>
      <c r="D39" s="54" t="n">
        <v>2</v>
      </c>
      <c r="E39" s="54" t="n">
        <v>9</v>
      </c>
      <c r="F39" s="54" t="n">
        <v>8</v>
      </c>
      <c r="G39" s="54" t="n">
        <v>7</v>
      </c>
      <c r="H39" s="54" t="n">
        <v>6</v>
      </c>
      <c r="I39" s="54" t="n">
        <v>4</v>
      </c>
      <c r="J39" s="54" t="n">
        <v>3</v>
      </c>
      <c r="K39" s="54" t="n">
        <v>13</v>
      </c>
      <c r="L39" s="54" t="n">
        <v>17</v>
      </c>
      <c r="M39" s="54" t="n">
        <v>20</v>
      </c>
      <c r="N39" s="54" t="n">
        <v>21</v>
      </c>
      <c r="O39" s="54" t="n">
        <v>23</v>
      </c>
      <c r="P39" s="54" t="n">
        <v>29</v>
      </c>
      <c r="Q39" s="54" t="n">
        <v>27</v>
      </c>
      <c r="R39" s="54" t="n">
        <v>31</v>
      </c>
      <c r="S39" s="54" t="n">
        <v>30</v>
      </c>
      <c r="T39" s="54" t="n">
        <v>19</v>
      </c>
      <c r="U39" s="54" t="n">
        <v>18</v>
      </c>
      <c r="V39" s="54" t="n">
        <v>16</v>
      </c>
      <c r="W39" s="54" t="n">
        <v>15</v>
      </c>
      <c r="X39" s="54" t="n">
        <v>9</v>
      </c>
      <c r="Y39" s="54" t="n">
        <v>4</v>
      </c>
      <c r="Z39" s="45" t="n">
        <f aca="false">AVERAGE(B39:Y39)</f>
        <v>13.9583333333333</v>
      </c>
      <c r="AA39" s="46" t="n">
        <f aca="false">LARGE(B39:Y39,1)</f>
        <v>31</v>
      </c>
      <c r="AB39" s="47" t="s">
        <v>43</v>
      </c>
      <c r="AC39" s="48" t="n">
        <f aca="false">AVERAGE(K38:Y38,B39:J39)</f>
        <v>15.7916666666667</v>
      </c>
      <c r="AD39" s="49" t="n">
        <v>42</v>
      </c>
      <c r="AE39" s="50" t="s">
        <v>45</v>
      </c>
      <c r="AF39" s="51" t="n">
        <v>9.8</v>
      </c>
      <c r="AG39" s="52" t="n">
        <v>16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2</v>
      </c>
      <c r="C40" s="54" t="n">
        <v>2</v>
      </c>
      <c r="D40" s="54" t="n">
        <v>0</v>
      </c>
      <c r="E40" s="54" t="n">
        <v>2</v>
      </c>
      <c r="F40" s="54" t="n">
        <v>4</v>
      </c>
      <c r="G40" s="54" t="n">
        <v>3</v>
      </c>
      <c r="H40" s="54" t="n">
        <v>5</v>
      </c>
      <c r="I40" s="54" t="n">
        <v>3</v>
      </c>
      <c r="J40" s="54" t="n">
        <v>4</v>
      </c>
      <c r="K40" s="54" t="n">
        <v>4</v>
      </c>
      <c r="L40" s="54" t="n">
        <v>7</v>
      </c>
      <c r="M40" s="54" t="n">
        <v>11</v>
      </c>
      <c r="N40" s="54" t="n">
        <v>15</v>
      </c>
      <c r="O40" s="54" t="n">
        <v>13</v>
      </c>
      <c r="P40" s="54" t="n">
        <v>16</v>
      </c>
      <c r="Q40" s="54" t="n">
        <v>21</v>
      </c>
      <c r="R40" s="54" t="n">
        <v>20</v>
      </c>
      <c r="S40" s="54" t="n">
        <v>19</v>
      </c>
      <c r="T40" s="54" t="n">
        <v>14</v>
      </c>
      <c r="U40" s="54" t="n">
        <v>11</v>
      </c>
      <c r="V40" s="54" t="n">
        <v>11</v>
      </c>
      <c r="W40" s="54" t="n">
        <v>4</v>
      </c>
      <c r="X40" s="54" t="n">
        <v>11</v>
      </c>
      <c r="Y40" s="54" t="n">
        <v>8</v>
      </c>
      <c r="Z40" s="45" t="n">
        <f aca="false">AVERAGE(B40:Y40)</f>
        <v>8.75</v>
      </c>
      <c r="AA40" s="46" t="n">
        <f aca="false">LARGE(B40:Y40,1)</f>
        <v>21</v>
      </c>
      <c r="AB40" s="47" t="s">
        <v>43</v>
      </c>
      <c r="AC40" s="48" t="n">
        <f aca="false">AVERAGE(K38:Y38,B40:J40)</f>
        <v>15.0416666666667</v>
      </c>
      <c r="AD40" s="49" t="n">
        <v>27</v>
      </c>
      <c r="AE40" s="50" t="s">
        <v>43</v>
      </c>
      <c r="AF40" s="51" t="n">
        <v>4.1</v>
      </c>
      <c r="AG40" s="52" t="n">
        <v>15.3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5.87096774193548</v>
      </c>
      <c r="C41" s="56" t="n">
        <f aca="false">AVERAGE(C10:C40)</f>
        <v>5.32258064516129</v>
      </c>
      <c r="D41" s="56" t="n">
        <f aca="false">AVERAGE(D10:D40)</f>
        <v>5.58064516129032</v>
      </c>
      <c r="E41" s="56" t="n">
        <f aca="false">AVERAGE(E10:E40)</f>
        <v>6.67741935483871</v>
      </c>
      <c r="F41" s="56" t="n">
        <f aca="false">AVERAGE(F10:F40)</f>
        <v>6.96774193548387</v>
      </c>
      <c r="G41" s="56" t="n">
        <f aca="false">AVERAGE(G10:G40)</f>
        <v>7.19354838709677</v>
      </c>
      <c r="H41" s="56" t="n">
        <f aca="false">AVERAGE(H10:H40)</f>
        <v>6.58064516129032</v>
      </c>
      <c r="I41" s="56" t="n">
        <f aca="false">AVERAGE(I10:I40)</f>
        <v>5.83870967741936</v>
      </c>
      <c r="J41" s="56" t="n">
        <f aca="false">AVERAGE(J10:J40)</f>
        <v>6.16129032258065</v>
      </c>
      <c r="K41" s="56" t="n">
        <f aca="false">AVERAGE(K10:K40)</f>
        <v>8.48387096774194</v>
      </c>
      <c r="L41" s="56" t="n">
        <f aca="false">AVERAGE(L10:L40)</f>
        <v>12.4838709677419</v>
      </c>
      <c r="M41" s="56" t="n">
        <f aca="false">AVERAGE(M10:M40)</f>
        <v>16.4516129032258</v>
      </c>
      <c r="N41" s="56" t="n">
        <f aca="false">AVERAGE(N10:N40)</f>
        <v>20.8709677419355</v>
      </c>
      <c r="O41" s="56" t="n">
        <f aca="false">AVERAGE(O10:O40)</f>
        <v>24.3870967741935</v>
      </c>
      <c r="P41" s="56" t="n">
        <f aca="false">AVERAGE(P10:P40)</f>
        <v>25.8387096774194</v>
      </c>
      <c r="Q41" s="56" t="n">
        <f aca="false">AVERAGE(Q10:Q40)</f>
        <v>26.2258064516129</v>
      </c>
      <c r="R41" s="56" t="n">
        <f aca="false">AVERAGE(R10:R40)</f>
        <v>26.1612903225806</v>
      </c>
      <c r="S41" s="56" t="n">
        <f aca="false">AVERAGE(S10:S40)</f>
        <v>26.7741935483871</v>
      </c>
      <c r="T41" s="56" t="n">
        <f aca="false">AVERAGE(T10:T40)</f>
        <v>23.0322580645161</v>
      </c>
      <c r="U41" s="56" t="n">
        <f aca="false">AVERAGE(U10:U40)</f>
        <v>19.6451612903226</v>
      </c>
      <c r="V41" s="56" t="n">
        <f aca="false">AVERAGE(V10:V40)</f>
        <v>14.1612903225806</v>
      </c>
      <c r="W41" s="56" t="n">
        <f aca="false">AVERAGE(W10:W40)</f>
        <v>10.6129032258065</v>
      </c>
      <c r="X41" s="56" t="n">
        <f aca="false">AVERAGE(X10:X40)</f>
        <v>8.58064516129032</v>
      </c>
      <c r="Y41" s="56" t="n">
        <f aca="false">AVERAGE(Y10:Y40)</f>
        <v>7.19354838709677</v>
      </c>
      <c r="Z41" s="57" t="n">
        <f aca="false">AVERAGE(B41:Y41)</f>
        <v>13.6290322580645</v>
      </c>
      <c r="AA41" s="58" t="n">
        <f aca="false">AVERAGE(AA10:AA40)</f>
        <v>30.6774193548387</v>
      </c>
      <c r="AB41" s="59" t="s">
        <v>43</v>
      </c>
      <c r="AC41" s="60" t="n">
        <f aca="false">AVERAGE(AC10:AC40)</f>
        <v>13.8674731182796</v>
      </c>
      <c r="AD41" s="61" t="n">
        <f aca="false">AVERAGE(AD10:AD40)</f>
        <v>40.0645161290323</v>
      </c>
      <c r="AE41" s="62"/>
      <c r="AF41" s="58" t="n">
        <f aca="false">AVERAGE(AF10:AF40)</f>
        <v>10.758064516129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23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81" t="n">
        <f aca="false">MAX(Z10:Z40)</f>
        <v>24.3333333333333</v>
      </c>
      <c r="AA42" s="82" t="n">
        <f aca="false">MAX(AA10:AA40)</f>
        <v>56</v>
      </c>
      <c r="AB42" s="83"/>
      <c r="AC42" s="81" t="n">
        <f aca="false">MAX(AC10:AC40)</f>
        <v>28.375</v>
      </c>
      <c r="AD42" s="82" t="n">
        <f aca="false">MAX(AD10:AD40)</f>
        <v>71</v>
      </c>
      <c r="AE42" s="83"/>
      <c r="AF42" s="81" t="n">
        <f aca="false">MAX(AF10:AF40)</f>
        <v>48.9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84" t="s">
        <v>76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48</v>
      </c>
      <c r="J45" s="68" t="s">
        <v>49</v>
      </c>
      <c r="K45" s="68" t="s">
        <v>44</v>
      </c>
      <c r="L45" s="68" t="s">
        <v>58</v>
      </c>
      <c r="M45" s="68" t="s">
        <v>59</v>
      </c>
      <c r="N45" s="68" t="s">
        <v>51</v>
      </c>
      <c r="O45" s="68" t="s">
        <v>60</v>
      </c>
      <c r="P45" s="68" t="s">
        <v>61</v>
      </c>
      <c r="Q45" s="68" t="s">
        <v>62</v>
      </c>
      <c r="R45" s="68" t="s">
        <v>63</v>
      </c>
      <c r="S45" s="68" t="s">
        <v>43</v>
      </c>
      <c r="T45" s="68" t="s">
        <v>45</v>
      </c>
      <c r="U45" s="68" t="s">
        <v>46</v>
      </c>
      <c r="V45" s="69" t="s">
        <v>64</v>
      </c>
      <c r="W45" s="70" t="s">
        <v>65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66</v>
      </c>
      <c r="F46" s="72" t="n">
        <v>22</v>
      </c>
      <c r="G46" s="73" t="n">
        <v>3</v>
      </c>
      <c r="H46" s="73" t="n">
        <v>6</v>
      </c>
      <c r="I46" s="73" t="n">
        <v>10</v>
      </c>
      <c r="J46" s="73" t="n">
        <v>16</v>
      </c>
      <c r="K46" s="73" t="n">
        <v>109</v>
      </c>
      <c r="L46" s="73" t="n">
        <v>11</v>
      </c>
      <c r="M46" s="73" t="n">
        <v>4</v>
      </c>
      <c r="N46" s="73" t="n">
        <v>14</v>
      </c>
      <c r="O46" s="73" t="n">
        <v>11</v>
      </c>
      <c r="P46" s="73" t="n">
        <v>19</v>
      </c>
      <c r="Q46" s="73" t="n">
        <v>31</v>
      </c>
      <c r="R46" s="73" t="n">
        <v>53</v>
      </c>
      <c r="S46" s="73" t="n">
        <v>223</v>
      </c>
      <c r="T46" s="73" t="n">
        <v>139</v>
      </c>
      <c r="U46" s="73" t="n">
        <v>67</v>
      </c>
      <c r="V46" s="74" t="n">
        <v>6</v>
      </c>
      <c r="W46" s="75" t="n">
        <f aca="false">SUM(F46:V46)</f>
        <v>744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67</v>
      </c>
      <c r="F47" s="77" t="n">
        <f aca="false">F46/744*100</f>
        <v>2.95698924731183</v>
      </c>
      <c r="G47" s="78" t="n">
        <f aca="false">G46/744*100</f>
        <v>0.403225806451613</v>
      </c>
      <c r="H47" s="78" t="n">
        <f aca="false">H46/744*100</f>
        <v>0.806451612903226</v>
      </c>
      <c r="I47" s="78" t="n">
        <f aca="false">I46/744*100</f>
        <v>1.34408602150538</v>
      </c>
      <c r="J47" s="78" t="n">
        <f aca="false">J46/744*100</f>
        <v>2.1505376344086</v>
      </c>
      <c r="K47" s="78" t="n">
        <f aca="false">K46/744*100</f>
        <v>14.6505376344086</v>
      </c>
      <c r="L47" s="78" t="n">
        <f aca="false">L46/744*100</f>
        <v>1.47849462365591</v>
      </c>
      <c r="M47" s="78" t="n">
        <f aca="false">M46/744*100</f>
        <v>0.537634408602151</v>
      </c>
      <c r="N47" s="78" t="n">
        <f aca="false">N46/744*100</f>
        <v>1.88172043010753</v>
      </c>
      <c r="O47" s="78" t="n">
        <f aca="false">O46/744*100</f>
        <v>1.47849462365591</v>
      </c>
      <c r="P47" s="78" t="n">
        <f aca="false">P46/744*100</f>
        <v>2.55376344086021</v>
      </c>
      <c r="Q47" s="78" t="n">
        <f aca="false">Q46/744*100</f>
        <v>4.16666666666667</v>
      </c>
      <c r="R47" s="78" t="n">
        <f aca="false">R46/744*100</f>
        <v>7.1236559139785</v>
      </c>
      <c r="S47" s="78" t="n">
        <f aca="false">S46/744*100</f>
        <v>29.9731182795699</v>
      </c>
      <c r="T47" s="78" t="n">
        <f aca="false">T46/744*100</f>
        <v>18.6827956989247</v>
      </c>
      <c r="U47" s="78" t="n">
        <f aca="false">U46/744*100</f>
        <v>9.00537634408602</v>
      </c>
      <c r="V47" s="79" t="n">
        <f aca="false">V46/744*100</f>
        <v>0.806451612903226</v>
      </c>
      <c r="W47" s="80" t="n">
        <f aca="false">SUM(F47:V47)</f>
        <v>100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true" verticalCentered="true"/>
  <pageMargins left="0.747916666666667" right="0.747916666666667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77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3</v>
      </c>
      <c r="C10" s="44" t="n">
        <v>5</v>
      </c>
      <c r="D10" s="44" t="n">
        <v>6</v>
      </c>
      <c r="E10" s="44" t="n">
        <v>12</v>
      </c>
      <c r="F10" s="44" t="n">
        <v>4</v>
      </c>
      <c r="G10" s="44" t="n">
        <v>3</v>
      </c>
      <c r="H10" s="44" t="n">
        <v>2</v>
      </c>
      <c r="I10" s="44" t="n">
        <v>2</v>
      </c>
      <c r="J10" s="44" t="n">
        <v>2</v>
      </c>
      <c r="K10" s="44" t="n">
        <v>4</v>
      </c>
      <c r="L10" s="44" t="n">
        <v>8</v>
      </c>
      <c r="M10" s="44" t="n">
        <v>8</v>
      </c>
      <c r="N10" s="44" t="n">
        <v>7</v>
      </c>
      <c r="O10" s="44" t="n">
        <v>6</v>
      </c>
      <c r="P10" s="44" t="n">
        <v>13</v>
      </c>
      <c r="Q10" s="44" t="n">
        <v>14</v>
      </c>
      <c r="R10" s="44" t="n">
        <v>14</v>
      </c>
      <c r="S10" s="44" t="n">
        <v>20</v>
      </c>
      <c r="T10" s="44" t="n">
        <v>20</v>
      </c>
      <c r="U10" s="44" t="n">
        <v>16</v>
      </c>
      <c r="V10" s="44" t="n">
        <v>16</v>
      </c>
      <c r="W10" s="44" t="n">
        <v>13</v>
      </c>
      <c r="X10" s="44" t="n">
        <v>11</v>
      </c>
      <c r="Y10" s="44" t="n">
        <v>8</v>
      </c>
      <c r="Z10" s="45" t="n">
        <f aca="false">AVERAGE(B10:Y10)</f>
        <v>9.04166666666667</v>
      </c>
      <c r="AA10" s="46" t="n">
        <f aca="false">LARGE(B10:Y10,1)</f>
        <v>20</v>
      </c>
      <c r="AB10" s="47" t="s">
        <v>43</v>
      </c>
      <c r="AC10" s="48" t="n">
        <f aca="false">AVERAGE(Julho!K40:Y40,Agosto!B10:J10)</f>
        <v>9.33333333333333</v>
      </c>
      <c r="AD10" s="49" t="n">
        <v>27</v>
      </c>
      <c r="AE10" s="50" t="s">
        <v>43</v>
      </c>
      <c r="AF10" s="51" t="n">
        <v>4.1</v>
      </c>
      <c r="AG10" s="52" t="n">
        <v>17.4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6</v>
      </c>
      <c r="C11" s="54" t="n">
        <v>3</v>
      </c>
      <c r="D11" s="54" t="n">
        <v>3</v>
      </c>
      <c r="E11" s="54" t="n">
        <v>4</v>
      </c>
      <c r="F11" s="54" t="n">
        <v>4</v>
      </c>
      <c r="G11" s="54" t="n">
        <v>6</v>
      </c>
      <c r="H11" s="54" t="n">
        <v>5</v>
      </c>
      <c r="I11" s="54" t="n">
        <v>4</v>
      </c>
      <c r="J11" s="54" t="n">
        <v>6</v>
      </c>
      <c r="K11" s="54" t="n">
        <v>8</v>
      </c>
      <c r="L11" s="54" t="n">
        <v>11</v>
      </c>
      <c r="M11" s="54" t="n">
        <v>14</v>
      </c>
      <c r="N11" s="54" t="n">
        <v>20</v>
      </c>
      <c r="O11" s="54" t="n">
        <v>23</v>
      </c>
      <c r="P11" s="54" t="n">
        <v>18</v>
      </c>
      <c r="Q11" s="54" t="n">
        <v>20</v>
      </c>
      <c r="R11" s="54" t="n">
        <v>25</v>
      </c>
      <c r="S11" s="54" t="n">
        <v>21</v>
      </c>
      <c r="T11" s="54" t="n">
        <v>18</v>
      </c>
      <c r="U11" s="54" t="n">
        <v>12</v>
      </c>
      <c r="V11" s="54" t="n">
        <v>9</v>
      </c>
      <c r="W11" s="54" t="n">
        <v>7</v>
      </c>
      <c r="X11" s="54" t="n">
        <v>5</v>
      </c>
      <c r="Y11" s="54" t="n">
        <v>5</v>
      </c>
      <c r="Z11" s="45" t="n">
        <f aca="false">AVERAGE(B11:Y11)</f>
        <v>10.7083333333333</v>
      </c>
      <c r="AA11" s="46" t="n">
        <f aca="false">LARGE(B11:Y11,1)</f>
        <v>25</v>
      </c>
      <c r="AB11" s="47" t="s">
        <v>43</v>
      </c>
      <c r="AC11" s="48" t="n">
        <f aca="false">AVERAGE(K10:Y10,B11:J11)</f>
        <v>9.125</v>
      </c>
      <c r="AD11" s="49" t="n">
        <v>30</v>
      </c>
      <c r="AE11" s="50" t="s">
        <v>45</v>
      </c>
      <c r="AF11" s="51" t="n">
        <v>5</v>
      </c>
      <c r="AG11" s="52" t="n">
        <v>16.35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2</v>
      </c>
      <c r="C12" s="54" t="n">
        <v>4</v>
      </c>
      <c r="D12" s="54" t="n">
        <v>1</v>
      </c>
      <c r="E12" s="54" t="n">
        <v>0</v>
      </c>
      <c r="F12" s="54" t="n">
        <v>8</v>
      </c>
      <c r="G12" s="54" t="n">
        <v>7</v>
      </c>
      <c r="H12" s="54" t="n">
        <v>8</v>
      </c>
      <c r="I12" s="54" t="n">
        <v>4</v>
      </c>
      <c r="J12" s="54" t="n">
        <v>7</v>
      </c>
      <c r="K12" s="54" t="n">
        <v>8</v>
      </c>
      <c r="L12" s="54" t="n">
        <v>17</v>
      </c>
      <c r="M12" s="54" t="n">
        <v>14</v>
      </c>
      <c r="N12" s="54" t="n">
        <v>13</v>
      </c>
      <c r="O12" s="54" t="n">
        <v>16</v>
      </c>
      <c r="P12" s="54" t="n">
        <v>15</v>
      </c>
      <c r="Q12" s="54" t="n">
        <v>19</v>
      </c>
      <c r="R12" s="54" t="n">
        <v>25</v>
      </c>
      <c r="S12" s="54" t="n">
        <v>25</v>
      </c>
      <c r="T12" s="54" t="n">
        <v>31</v>
      </c>
      <c r="U12" s="54" t="n">
        <v>30</v>
      </c>
      <c r="V12" s="54" t="n">
        <v>23</v>
      </c>
      <c r="W12" s="54" t="n">
        <v>18</v>
      </c>
      <c r="X12" s="54" t="n">
        <v>18</v>
      </c>
      <c r="Y12" s="54" t="n">
        <v>14</v>
      </c>
      <c r="Z12" s="45" t="n">
        <f aca="false">AVERAGE(B12:Y12)</f>
        <v>13.625</v>
      </c>
      <c r="AA12" s="46" t="n">
        <f aca="false">LARGE(B12:Y12,1)</f>
        <v>31</v>
      </c>
      <c r="AB12" s="47" t="s">
        <v>44</v>
      </c>
      <c r="AC12" s="48" t="n">
        <f aca="false">AVERAGE(K11:Y11,B12:J12)</f>
        <v>10.7083333333333</v>
      </c>
      <c r="AD12" s="49" t="n">
        <v>37</v>
      </c>
      <c r="AE12" s="50" t="s">
        <v>46</v>
      </c>
      <c r="AF12" s="51" t="n">
        <v>7.4</v>
      </c>
      <c r="AG12" s="52" t="n">
        <v>19.1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10</v>
      </c>
      <c r="C13" s="54" t="n">
        <v>4</v>
      </c>
      <c r="D13" s="54" t="n">
        <v>2</v>
      </c>
      <c r="E13" s="54" t="n">
        <v>3</v>
      </c>
      <c r="F13" s="54" t="n">
        <v>7</v>
      </c>
      <c r="G13" s="54" t="n">
        <v>8</v>
      </c>
      <c r="H13" s="54" t="n">
        <v>7</v>
      </c>
      <c r="I13" s="54" t="n">
        <v>6</v>
      </c>
      <c r="J13" s="54" t="n">
        <v>4</v>
      </c>
      <c r="K13" s="54" t="n">
        <v>6</v>
      </c>
      <c r="L13" s="54" t="n">
        <v>19</v>
      </c>
      <c r="M13" s="54" t="n">
        <v>23</v>
      </c>
      <c r="N13" s="54" t="n">
        <v>21</v>
      </c>
      <c r="O13" s="54" t="n">
        <v>23</v>
      </c>
      <c r="P13" s="54" t="n">
        <v>26</v>
      </c>
      <c r="Q13" s="54" t="n">
        <v>22</v>
      </c>
      <c r="R13" s="54" t="n">
        <v>25</v>
      </c>
      <c r="S13" s="54" t="n">
        <v>24</v>
      </c>
      <c r="T13" s="54" t="n">
        <v>21</v>
      </c>
      <c r="U13" s="54" t="n">
        <v>17</v>
      </c>
      <c r="V13" s="54" t="n">
        <v>10</v>
      </c>
      <c r="W13" s="54" t="n">
        <v>4</v>
      </c>
      <c r="X13" s="54" t="n">
        <v>3</v>
      </c>
      <c r="Y13" s="54" t="n">
        <v>6</v>
      </c>
      <c r="Z13" s="45" t="n">
        <f aca="false">AVERAGE(B13:Y13)</f>
        <v>12.5416666666667</v>
      </c>
      <c r="AA13" s="46" t="n">
        <f aca="false">LARGE(B13:Y13,1)</f>
        <v>26</v>
      </c>
      <c r="AB13" s="47" t="s">
        <v>43</v>
      </c>
      <c r="AC13" s="48" t="n">
        <f aca="false">AVERAGE(K12:Y12,B13:J13)</f>
        <v>14.0416666666667</v>
      </c>
      <c r="AD13" s="49" t="n">
        <v>32</v>
      </c>
      <c r="AE13" s="50" t="s">
        <v>43</v>
      </c>
      <c r="AF13" s="51" t="n">
        <v>5.6</v>
      </c>
      <c r="AG13" s="52" t="n">
        <v>14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10</v>
      </c>
      <c r="C14" s="54" t="n">
        <v>11</v>
      </c>
      <c r="D14" s="54" t="n">
        <v>10</v>
      </c>
      <c r="E14" s="54" t="n">
        <v>8</v>
      </c>
      <c r="F14" s="54" t="n">
        <v>9</v>
      </c>
      <c r="G14" s="54" t="n">
        <v>12</v>
      </c>
      <c r="H14" s="54" t="n">
        <v>10</v>
      </c>
      <c r="I14" s="54" t="n">
        <v>11</v>
      </c>
      <c r="J14" s="54" t="n">
        <v>12</v>
      </c>
      <c r="K14" s="54" t="n">
        <v>5</v>
      </c>
      <c r="L14" s="54" t="n">
        <v>3</v>
      </c>
      <c r="M14" s="54" t="n">
        <v>13</v>
      </c>
      <c r="N14" s="54" t="n">
        <v>18</v>
      </c>
      <c r="O14" s="54" t="n">
        <v>19</v>
      </c>
      <c r="P14" s="54" t="n">
        <v>19</v>
      </c>
      <c r="Q14" s="54" t="n">
        <v>21</v>
      </c>
      <c r="R14" s="54" t="n">
        <v>27</v>
      </c>
      <c r="S14" s="54" t="n">
        <v>26</v>
      </c>
      <c r="T14" s="54" t="n">
        <v>28</v>
      </c>
      <c r="U14" s="54" t="n">
        <v>27</v>
      </c>
      <c r="V14" s="54" t="n">
        <v>22</v>
      </c>
      <c r="W14" s="54" t="n">
        <v>20</v>
      </c>
      <c r="X14" s="54" t="n">
        <v>19</v>
      </c>
      <c r="Y14" s="54" t="n">
        <v>11</v>
      </c>
      <c r="Z14" s="45" t="n">
        <f aca="false">AVERAGE(B14:Y14)</f>
        <v>15.4583333333333</v>
      </c>
      <c r="AA14" s="46" t="n">
        <f aca="false">LARGE(B14:Y14,1)</f>
        <v>28</v>
      </c>
      <c r="AB14" s="47" t="s">
        <v>44</v>
      </c>
      <c r="AC14" s="48" t="n">
        <f aca="false">AVERAGE(K13:Y13,B14:J14)</f>
        <v>14.2916666666667</v>
      </c>
      <c r="AD14" s="49" t="n">
        <v>39</v>
      </c>
      <c r="AE14" s="50" t="s">
        <v>46</v>
      </c>
      <c r="AF14" s="51" t="n">
        <v>8.4</v>
      </c>
      <c r="AG14" s="52" t="n">
        <v>19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</v>
      </c>
      <c r="C15" s="54" t="n">
        <v>2</v>
      </c>
      <c r="D15" s="54" t="n">
        <v>2</v>
      </c>
      <c r="E15" s="54" t="n">
        <v>0</v>
      </c>
      <c r="F15" s="54" t="n">
        <v>3</v>
      </c>
      <c r="G15" s="54" t="n">
        <v>6</v>
      </c>
      <c r="H15" s="54" t="n">
        <v>6</v>
      </c>
      <c r="I15" s="54" t="n">
        <v>8</v>
      </c>
      <c r="J15" s="54" t="n">
        <v>4</v>
      </c>
      <c r="K15" s="54" t="n">
        <v>2</v>
      </c>
      <c r="L15" s="54" t="n">
        <v>13</v>
      </c>
      <c r="M15" s="54" t="n">
        <v>19</v>
      </c>
      <c r="N15" s="54" t="n">
        <v>27</v>
      </c>
      <c r="O15" s="54" t="n">
        <v>29</v>
      </c>
      <c r="P15" s="54" t="n">
        <v>23</v>
      </c>
      <c r="Q15" s="54" t="n">
        <v>38</v>
      </c>
      <c r="R15" s="54" t="n">
        <v>44</v>
      </c>
      <c r="S15" s="54" t="n">
        <v>37</v>
      </c>
      <c r="T15" s="54" t="n">
        <v>25</v>
      </c>
      <c r="U15" s="54" t="n">
        <v>21</v>
      </c>
      <c r="V15" s="54" t="n">
        <v>18</v>
      </c>
      <c r="W15" s="54" t="n">
        <v>19</v>
      </c>
      <c r="X15" s="54" t="n">
        <v>14</v>
      </c>
      <c r="Y15" s="54" t="n">
        <v>10</v>
      </c>
      <c r="Z15" s="45" t="n">
        <f aca="false">AVERAGE(B15:Y15)</f>
        <v>15.5</v>
      </c>
      <c r="AA15" s="46" t="n">
        <f aca="false">LARGE(B15:Y15,1)</f>
        <v>44</v>
      </c>
      <c r="AB15" s="47" t="s">
        <v>45</v>
      </c>
      <c r="AC15" s="48" t="n">
        <f aca="false">AVERAGE(K14:Y14,B15:J15)</f>
        <v>12.9583333333333</v>
      </c>
      <c r="AD15" s="49" t="n">
        <v>51</v>
      </c>
      <c r="AE15" s="50" t="s">
        <v>45</v>
      </c>
      <c r="AF15" s="51" t="n">
        <v>14.5</v>
      </c>
      <c r="AG15" s="52" t="n">
        <v>16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10</v>
      </c>
      <c r="C16" s="54" t="n">
        <v>3</v>
      </c>
      <c r="D16" s="54" t="n">
        <v>2</v>
      </c>
      <c r="E16" s="54" t="n">
        <v>2</v>
      </c>
      <c r="F16" s="54" t="n">
        <v>2</v>
      </c>
      <c r="G16" s="54" t="n">
        <v>2</v>
      </c>
      <c r="H16" s="54" t="n">
        <v>3</v>
      </c>
      <c r="I16" s="54" t="n">
        <v>3</v>
      </c>
      <c r="J16" s="54" t="n">
        <v>3</v>
      </c>
      <c r="K16" s="54" t="n">
        <v>3</v>
      </c>
      <c r="L16" s="54" t="n">
        <v>15</v>
      </c>
      <c r="M16" s="54" t="n">
        <v>15</v>
      </c>
      <c r="N16" s="54" t="n">
        <v>14</v>
      </c>
      <c r="O16" s="54" t="n">
        <v>15</v>
      </c>
      <c r="P16" s="54" t="n">
        <v>14</v>
      </c>
      <c r="Q16" s="54" t="n">
        <v>14</v>
      </c>
      <c r="R16" s="54" t="n">
        <v>15</v>
      </c>
      <c r="S16" s="54" t="n">
        <v>12</v>
      </c>
      <c r="T16" s="54" t="n">
        <v>10</v>
      </c>
      <c r="U16" s="54" t="n">
        <v>9</v>
      </c>
      <c r="V16" s="54" t="n">
        <v>9</v>
      </c>
      <c r="W16" s="54" t="n">
        <v>9</v>
      </c>
      <c r="X16" s="54" t="n">
        <v>10</v>
      </c>
      <c r="Y16" s="54" t="n">
        <v>9</v>
      </c>
      <c r="Z16" s="45" t="n">
        <f aca="false">AVERAGE(B16:Y16)</f>
        <v>8.45833333333333</v>
      </c>
      <c r="AA16" s="46" t="n">
        <f aca="false">LARGE(B16:Y16,1)</f>
        <v>15</v>
      </c>
      <c r="AB16" s="47" t="s">
        <v>43</v>
      </c>
      <c r="AC16" s="48" t="n">
        <f aca="false">AVERAGE(K15:Y15,B16:J16)</f>
        <v>15.375</v>
      </c>
      <c r="AD16" s="49" t="n">
        <v>25</v>
      </c>
      <c r="AE16" s="50" t="s">
        <v>43</v>
      </c>
      <c r="AF16" s="51" t="n">
        <v>3.5</v>
      </c>
      <c r="AG16" s="52" t="n">
        <v>18.05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12</v>
      </c>
      <c r="C17" s="54" t="n">
        <v>15</v>
      </c>
      <c r="D17" s="54" t="n">
        <v>17</v>
      </c>
      <c r="E17" s="54" t="n">
        <v>16</v>
      </c>
      <c r="F17" s="54" t="n">
        <v>20</v>
      </c>
      <c r="G17" s="54" t="n">
        <v>20</v>
      </c>
      <c r="H17" s="54" t="n">
        <v>17</v>
      </c>
      <c r="I17" s="54" t="n">
        <v>21</v>
      </c>
      <c r="J17" s="54" t="n">
        <v>20</v>
      </c>
      <c r="K17" s="54" t="n">
        <v>24</v>
      </c>
      <c r="L17" s="54" t="n">
        <v>28</v>
      </c>
      <c r="M17" s="54" t="n">
        <v>29</v>
      </c>
      <c r="N17" s="54" t="n">
        <v>21</v>
      </c>
      <c r="O17" s="54" t="n">
        <v>16</v>
      </c>
      <c r="P17" s="54" t="n">
        <v>14</v>
      </c>
      <c r="Q17" s="54" t="n">
        <v>18</v>
      </c>
      <c r="R17" s="54" t="n">
        <v>17</v>
      </c>
      <c r="S17" s="54" t="n">
        <v>16</v>
      </c>
      <c r="T17" s="54" t="n">
        <v>18</v>
      </c>
      <c r="U17" s="54" t="n">
        <v>9</v>
      </c>
      <c r="V17" s="54" t="n">
        <v>7</v>
      </c>
      <c r="W17" s="54" t="n">
        <v>2</v>
      </c>
      <c r="X17" s="54" t="n">
        <v>9</v>
      </c>
      <c r="Y17" s="54" t="n">
        <v>9</v>
      </c>
      <c r="Z17" s="45" t="n">
        <f aca="false">AVERAGE(B17:Y17)</f>
        <v>16.4583333333333</v>
      </c>
      <c r="AA17" s="46" t="n">
        <f aca="false">LARGE(B17:Y17,1)</f>
        <v>29</v>
      </c>
      <c r="AB17" s="47" t="s">
        <v>60</v>
      </c>
      <c r="AC17" s="48" t="n">
        <f aca="false">AVERAGE(K16:Y16,B17:J17)</f>
        <v>13.7916666666667</v>
      </c>
      <c r="AD17" s="49" t="n">
        <v>57</v>
      </c>
      <c r="AE17" s="50" t="s">
        <v>60</v>
      </c>
      <c r="AF17" s="51" t="n">
        <v>18.2</v>
      </c>
      <c r="AG17" s="52" t="s">
        <v>78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10</v>
      </c>
      <c r="C18" s="54" t="n">
        <v>8</v>
      </c>
      <c r="D18" s="54" t="n">
        <v>13</v>
      </c>
      <c r="E18" s="54" t="n">
        <v>10</v>
      </c>
      <c r="F18" s="54" t="n">
        <v>6</v>
      </c>
      <c r="G18" s="54" t="n">
        <v>8</v>
      </c>
      <c r="H18" s="54" t="n">
        <v>15</v>
      </c>
      <c r="I18" s="54" t="n">
        <v>14</v>
      </c>
      <c r="J18" s="54" t="n">
        <v>6</v>
      </c>
      <c r="K18" s="54" t="n">
        <v>8</v>
      </c>
      <c r="L18" s="54" t="n">
        <v>14</v>
      </c>
      <c r="M18" s="54" t="n">
        <v>9</v>
      </c>
      <c r="N18" s="54" t="n">
        <v>3</v>
      </c>
      <c r="O18" s="54" t="n">
        <v>13</v>
      </c>
      <c r="P18" s="54" t="n">
        <v>18</v>
      </c>
      <c r="Q18" s="54" t="n">
        <v>19</v>
      </c>
      <c r="R18" s="54" t="n">
        <v>25</v>
      </c>
      <c r="S18" s="54" t="n">
        <v>20</v>
      </c>
      <c r="T18" s="54" t="n">
        <v>18</v>
      </c>
      <c r="U18" s="54" t="n">
        <v>15</v>
      </c>
      <c r="V18" s="54" t="n">
        <v>12</v>
      </c>
      <c r="W18" s="54" t="n">
        <v>14</v>
      </c>
      <c r="X18" s="54" t="n">
        <v>15</v>
      </c>
      <c r="Y18" s="54" t="n">
        <v>16</v>
      </c>
      <c r="Z18" s="45" t="n">
        <f aca="false">AVERAGE(B18:Y18)</f>
        <v>12.875</v>
      </c>
      <c r="AA18" s="46" t="n">
        <f aca="false">LARGE(B18:Y18,1)</f>
        <v>25</v>
      </c>
      <c r="AB18" s="47" t="s">
        <v>60</v>
      </c>
      <c r="AC18" s="48" t="n">
        <f aca="false">AVERAGE(K17:Y17,B18:J18)</f>
        <v>13.625</v>
      </c>
      <c r="AD18" s="49" t="n">
        <v>35</v>
      </c>
      <c r="AE18" s="50" t="s">
        <v>61</v>
      </c>
      <c r="AF18" s="51" t="n">
        <v>6.8</v>
      </c>
      <c r="AG18" s="52" t="n">
        <v>16.35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17</v>
      </c>
      <c r="C19" s="54" t="n">
        <v>15</v>
      </c>
      <c r="D19" s="54" t="n">
        <v>16</v>
      </c>
      <c r="E19" s="54" t="n">
        <v>19</v>
      </c>
      <c r="F19" s="54" t="n">
        <v>18</v>
      </c>
      <c r="G19" s="54" t="n">
        <v>23</v>
      </c>
      <c r="H19" s="54" t="n">
        <v>22</v>
      </c>
      <c r="I19" s="54" t="n">
        <v>23</v>
      </c>
      <c r="J19" s="54" t="n">
        <v>22</v>
      </c>
      <c r="K19" s="54" t="n">
        <v>25</v>
      </c>
      <c r="L19" s="54" t="n">
        <v>25</v>
      </c>
      <c r="M19" s="54" t="n">
        <v>25</v>
      </c>
      <c r="N19" s="54" t="n">
        <v>29</v>
      </c>
      <c r="O19" s="54" t="n">
        <v>31</v>
      </c>
      <c r="P19" s="54" t="n">
        <v>29</v>
      </c>
      <c r="Q19" s="54" t="n">
        <v>15</v>
      </c>
      <c r="R19" s="54" t="n">
        <v>14</v>
      </c>
      <c r="S19" s="54" t="n">
        <v>24</v>
      </c>
      <c r="T19" s="54" t="n">
        <v>22</v>
      </c>
      <c r="U19" s="54" t="n">
        <v>22</v>
      </c>
      <c r="V19" s="54" t="n">
        <v>21</v>
      </c>
      <c r="W19" s="54" t="n">
        <v>20</v>
      </c>
      <c r="X19" s="54" t="n">
        <v>17</v>
      </c>
      <c r="Y19" s="54" t="n">
        <v>18</v>
      </c>
      <c r="Z19" s="45" t="n">
        <f aca="false">AVERAGE(B19:Y19)</f>
        <v>21.3333333333333</v>
      </c>
      <c r="AA19" s="46" t="n">
        <f aca="false">LARGE(B19:Y19,1)</f>
        <v>31</v>
      </c>
      <c r="AB19" s="47" t="s">
        <v>60</v>
      </c>
      <c r="AC19" s="48" t="n">
        <f aca="false">AVERAGE(K18:Y18,B19:J19)</f>
        <v>16.4166666666667</v>
      </c>
      <c r="AD19" s="49" t="n">
        <v>58</v>
      </c>
      <c r="AE19" s="50" t="s">
        <v>60</v>
      </c>
      <c r="AF19" s="51" t="n">
        <v>18.9</v>
      </c>
      <c r="AG19" s="52" t="n">
        <v>12.35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21</v>
      </c>
      <c r="C20" s="54" t="n">
        <v>21</v>
      </c>
      <c r="D20" s="54" t="n">
        <v>24</v>
      </c>
      <c r="E20" s="54" t="n">
        <v>22</v>
      </c>
      <c r="F20" s="54" t="n">
        <v>26</v>
      </c>
      <c r="G20" s="54" t="n">
        <v>28</v>
      </c>
      <c r="H20" s="54" t="n">
        <v>26</v>
      </c>
      <c r="I20" s="54" t="n">
        <v>30</v>
      </c>
      <c r="J20" s="54" t="n">
        <v>24</v>
      </c>
      <c r="K20" s="54" t="n">
        <v>23</v>
      </c>
      <c r="L20" s="54" t="n">
        <v>32</v>
      </c>
      <c r="M20" s="54" t="n">
        <v>31</v>
      </c>
      <c r="N20" s="54" t="n">
        <v>32</v>
      </c>
      <c r="O20" s="54" t="n">
        <v>37</v>
      </c>
      <c r="P20" s="54" t="n">
        <v>37</v>
      </c>
      <c r="Q20" s="54" t="n">
        <v>29</v>
      </c>
      <c r="R20" s="54" t="n">
        <v>27</v>
      </c>
      <c r="S20" s="54" t="n">
        <v>25</v>
      </c>
      <c r="T20" s="54" t="n">
        <v>23</v>
      </c>
      <c r="U20" s="54" t="n">
        <v>20</v>
      </c>
      <c r="V20" s="54" t="n">
        <v>22</v>
      </c>
      <c r="W20" s="54" t="n">
        <v>20</v>
      </c>
      <c r="X20" s="54" t="n">
        <v>19</v>
      </c>
      <c r="Y20" s="54" t="n">
        <v>18</v>
      </c>
      <c r="Z20" s="45" t="n">
        <f aca="false">AVERAGE(B20:Y20)</f>
        <v>25.7083333333333</v>
      </c>
      <c r="AA20" s="46" t="n">
        <f aca="false">LARGE(B20:Y20,1)</f>
        <v>37</v>
      </c>
      <c r="AB20" s="47" t="s">
        <v>60</v>
      </c>
      <c r="AC20" s="48" t="n">
        <f aca="false">AVERAGE(K19:Y19,B20:J20)</f>
        <v>23.2916666666667</v>
      </c>
      <c r="AD20" s="49" t="n">
        <v>62</v>
      </c>
      <c r="AE20" s="50" t="s">
        <v>60</v>
      </c>
      <c r="AF20" s="51" t="n">
        <v>21.7</v>
      </c>
      <c r="AG20" s="52" t="n">
        <v>13.5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14</v>
      </c>
      <c r="C21" s="54" t="n">
        <v>14</v>
      </c>
      <c r="D21" s="54" t="n">
        <v>12</v>
      </c>
      <c r="E21" s="54" t="n">
        <v>15</v>
      </c>
      <c r="F21" s="54" t="n">
        <v>15</v>
      </c>
      <c r="G21" s="54" t="n">
        <v>12</v>
      </c>
      <c r="H21" s="54" t="n">
        <v>4</v>
      </c>
      <c r="I21" s="54" t="n">
        <v>6</v>
      </c>
      <c r="J21" s="54" t="n">
        <v>8</v>
      </c>
      <c r="K21" s="54" t="n">
        <v>15</v>
      </c>
      <c r="L21" s="54" t="n">
        <v>14</v>
      </c>
      <c r="M21" s="54" t="n">
        <v>19</v>
      </c>
      <c r="N21" s="54" t="n">
        <v>16</v>
      </c>
      <c r="O21" s="54" t="n">
        <v>15</v>
      </c>
      <c r="P21" s="54" t="n">
        <v>16</v>
      </c>
      <c r="Q21" s="54" t="n">
        <v>24</v>
      </c>
      <c r="R21" s="54" t="n">
        <v>24</v>
      </c>
      <c r="S21" s="54" t="n">
        <v>18</v>
      </c>
      <c r="T21" s="54" t="n">
        <v>18</v>
      </c>
      <c r="U21" s="54" t="n">
        <v>15</v>
      </c>
      <c r="V21" s="54" t="n">
        <v>12</v>
      </c>
      <c r="W21" s="54" t="n">
        <v>7</v>
      </c>
      <c r="X21" s="54" t="n">
        <v>4</v>
      </c>
      <c r="Y21" s="54" t="n">
        <v>2</v>
      </c>
      <c r="Z21" s="45" t="n">
        <f aca="false">AVERAGE(B21:Y21)</f>
        <v>13.2916666666667</v>
      </c>
      <c r="AA21" s="46" t="n">
        <f aca="false">LARGE(B21:Y21,1)</f>
        <v>24</v>
      </c>
      <c r="AB21" s="47" t="s">
        <v>43</v>
      </c>
      <c r="AC21" s="48" t="n">
        <f aca="false">AVERAGE(K20:Y20,B21:J21)</f>
        <v>20.625</v>
      </c>
      <c r="AD21" s="49" t="n">
        <v>33</v>
      </c>
      <c r="AE21" s="50" t="s">
        <v>43</v>
      </c>
      <c r="AF21" s="51" t="n">
        <v>5.9</v>
      </c>
      <c r="AG21" s="52" t="n">
        <v>14.55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8</v>
      </c>
      <c r="C22" s="54" t="n">
        <v>9</v>
      </c>
      <c r="D22" s="54" t="n">
        <v>11</v>
      </c>
      <c r="E22" s="54" t="n">
        <v>12</v>
      </c>
      <c r="F22" s="54" t="n">
        <v>12</v>
      </c>
      <c r="G22" s="54" t="n">
        <v>12</v>
      </c>
      <c r="H22" s="54" t="n">
        <v>14</v>
      </c>
      <c r="I22" s="54" t="n">
        <v>12</v>
      </c>
      <c r="J22" s="54" t="n">
        <v>10</v>
      </c>
      <c r="K22" s="54" t="n">
        <v>4</v>
      </c>
      <c r="L22" s="54" t="n">
        <v>1</v>
      </c>
      <c r="M22" s="54" t="n">
        <v>12</v>
      </c>
      <c r="N22" s="54" t="n">
        <v>20</v>
      </c>
      <c r="O22" s="54" t="n">
        <v>19</v>
      </c>
      <c r="P22" s="54" t="n">
        <v>22</v>
      </c>
      <c r="Q22" s="54" t="n">
        <v>23</v>
      </c>
      <c r="R22" s="54" t="n">
        <v>18</v>
      </c>
      <c r="S22" s="54" t="n">
        <v>18</v>
      </c>
      <c r="T22" s="54" t="n">
        <v>14</v>
      </c>
      <c r="U22" s="54" t="n">
        <v>20</v>
      </c>
      <c r="V22" s="54" t="n">
        <v>14</v>
      </c>
      <c r="W22" s="54" t="n">
        <v>2</v>
      </c>
      <c r="X22" s="54" t="n">
        <v>5</v>
      </c>
      <c r="Y22" s="54" t="n">
        <v>1</v>
      </c>
      <c r="Z22" s="45" t="n">
        <f aca="false">AVERAGE(B22:Y22)</f>
        <v>12.2083333333333</v>
      </c>
      <c r="AA22" s="46" t="n">
        <f aca="false">LARGE(B22:Y22,1)</f>
        <v>23</v>
      </c>
      <c r="AB22" s="47" t="s">
        <v>44</v>
      </c>
      <c r="AC22" s="48" t="n">
        <f aca="false">AVERAGE(K21:Y21,B22:J22)</f>
        <v>13.2916666666667</v>
      </c>
      <c r="AD22" s="49" t="n">
        <v>30</v>
      </c>
      <c r="AE22" s="50" t="s">
        <v>43</v>
      </c>
      <c r="AF22" s="51" t="n">
        <v>5</v>
      </c>
      <c r="AG22" s="52" t="n">
        <v>15.3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</v>
      </c>
      <c r="C23" s="54" t="n">
        <v>3</v>
      </c>
      <c r="D23" s="54" t="n">
        <v>2</v>
      </c>
      <c r="E23" s="54" t="n">
        <v>6</v>
      </c>
      <c r="F23" s="54" t="n">
        <v>9</v>
      </c>
      <c r="G23" s="54" t="n">
        <v>11</v>
      </c>
      <c r="H23" s="54" t="n">
        <v>12</v>
      </c>
      <c r="I23" s="54" t="n">
        <v>10</v>
      </c>
      <c r="J23" s="54" t="n">
        <v>9</v>
      </c>
      <c r="K23" s="54" t="n">
        <v>5</v>
      </c>
      <c r="L23" s="54" t="n">
        <v>9</v>
      </c>
      <c r="M23" s="54" t="n">
        <v>14</v>
      </c>
      <c r="N23" s="54" t="n">
        <v>19</v>
      </c>
      <c r="O23" s="54" t="n">
        <v>24</v>
      </c>
      <c r="P23" s="54" t="n">
        <v>25</v>
      </c>
      <c r="Q23" s="54" t="n">
        <v>26</v>
      </c>
      <c r="R23" s="54" t="n">
        <v>29</v>
      </c>
      <c r="S23" s="54" t="n">
        <v>29</v>
      </c>
      <c r="T23" s="54" t="n">
        <v>23</v>
      </c>
      <c r="U23" s="54" t="n">
        <v>24</v>
      </c>
      <c r="V23" s="54" t="n">
        <v>20</v>
      </c>
      <c r="W23" s="54" t="n">
        <v>7</v>
      </c>
      <c r="X23" s="54" t="n">
        <v>4</v>
      </c>
      <c r="Y23" s="54" t="n">
        <v>4</v>
      </c>
      <c r="Z23" s="45" t="n">
        <f aca="false">AVERAGE(B23:Y23)</f>
        <v>13.5416666666667</v>
      </c>
      <c r="AA23" s="46" t="n">
        <f aca="false">LARGE(B23:Y23,1)</f>
        <v>29</v>
      </c>
      <c r="AB23" s="47" t="s">
        <v>44</v>
      </c>
      <c r="AC23" s="48" t="n">
        <f aca="false">AVERAGE(K22:Y22,B23:J23)</f>
        <v>10.6666666666667</v>
      </c>
      <c r="AD23" s="49" t="n">
        <v>38</v>
      </c>
      <c r="AE23" s="50" t="s">
        <v>45</v>
      </c>
      <c r="AF23" s="51" t="n">
        <v>7.7</v>
      </c>
      <c r="AG23" s="52" t="n">
        <v>19.3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0</v>
      </c>
      <c r="C24" s="54" t="n">
        <v>2</v>
      </c>
      <c r="D24" s="54" t="n">
        <v>2</v>
      </c>
      <c r="E24" s="54" t="n">
        <v>1</v>
      </c>
      <c r="F24" s="54" t="n">
        <v>2</v>
      </c>
      <c r="G24" s="54" t="n">
        <v>3</v>
      </c>
      <c r="H24" s="54" t="n">
        <v>1</v>
      </c>
      <c r="I24" s="54" t="n">
        <v>2</v>
      </c>
      <c r="J24" s="54" t="n">
        <v>4</v>
      </c>
      <c r="K24" s="54" t="n">
        <v>3</v>
      </c>
      <c r="L24" s="54" t="n">
        <v>6</v>
      </c>
      <c r="M24" s="54" t="n">
        <v>8</v>
      </c>
      <c r="N24" s="54" t="n">
        <v>10</v>
      </c>
      <c r="O24" s="54" t="n">
        <v>14</v>
      </c>
      <c r="P24" s="54" t="n">
        <v>18</v>
      </c>
      <c r="Q24" s="54" t="n">
        <v>14</v>
      </c>
      <c r="R24" s="54" t="n">
        <v>16</v>
      </c>
      <c r="S24" s="54" t="n">
        <v>14</v>
      </c>
      <c r="T24" s="54" t="n">
        <v>14</v>
      </c>
      <c r="U24" s="54" t="n">
        <v>12</v>
      </c>
      <c r="V24" s="54" t="n">
        <v>10</v>
      </c>
      <c r="W24" s="54" t="n">
        <v>13</v>
      </c>
      <c r="X24" s="54" t="n">
        <v>13</v>
      </c>
      <c r="Y24" s="54" t="n">
        <v>16</v>
      </c>
      <c r="Z24" s="45" t="n">
        <f aca="false">AVERAGE(B24:Y24)</f>
        <v>8.25</v>
      </c>
      <c r="AA24" s="46" t="n">
        <f aca="false">LARGE(B24:Y24,1)</f>
        <v>18</v>
      </c>
      <c r="AB24" s="47" t="s">
        <v>60</v>
      </c>
      <c r="AC24" s="48" t="n">
        <f aca="false">AVERAGE(K23:Y23,B24:J24)</f>
        <v>11.625</v>
      </c>
      <c r="AD24" s="49" t="n">
        <v>29</v>
      </c>
      <c r="AE24" s="50" t="s">
        <v>60</v>
      </c>
      <c r="AF24" s="51" t="n">
        <v>4.7</v>
      </c>
      <c r="AG24" s="52" t="n">
        <v>13.3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13</v>
      </c>
      <c r="C25" s="54" t="n">
        <v>14</v>
      </c>
      <c r="D25" s="54" t="n">
        <v>13</v>
      </c>
      <c r="E25" s="54" t="n">
        <v>11</v>
      </c>
      <c r="F25" s="54" t="n">
        <v>11</v>
      </c>
      <c r="G25" s="54" t="n">
        <v>12</v>
      </c>
      <c r="H25" s="54" t="n">
        <v>10</v>
      </c>
      <c r="I25" s="54" t="n">
        <v>7</v>
      </c>
      <c r="J25" s="54" t="n">
        <v>12</v>
      </c>
      <c r="K25" s="54" t="n">
        <v>12</v>
      </c>
      <c r="L25" s="54" t="n">
        <v>15</v>
      </c>
      <c r="M25" s="54" t="n">
        <v>16</v>
      </c>
      <c r="N25" s="54" t="n">
        <v>20</v>
      </c>
      <c r="O25" s="54" t="n">
        <v>16</v>
      </c>
      <c r="P25" s="54" t="n">
        <v>20</v>
      </c>
      <c r="Q25" s="54" t="n">
        <v>18</v>
      </c>
      <c r="R25" s="54" t="n">
        <v>18</v>
      </c>
      <c r="S25" s="54" t="n">
        <v>20</v>
      </c>
      <c r="T25" s="54" t="n">
        <v>19</v>
      </c>
      <c r="U25" s="54" t="n">
        <v>15</v>
      </c>
      <c r="V25" s="54" t="n">
        <v>13</v>
      </c>
      <c r="W25" s="54" t="n">
        <v>13</v>
      </c>
      <c r="X25" s="54" t="n">
        <v>12</v>
      </c>
      <c r="Y25" s="54" t="n">
        <v>9</v>
      </c>
      <c r="Z25" s="45" t="n">
        <f aca="false">AVERAGE(B25:Y25)</f>
        <v>14.125</v>
      </c>
      <c r="AA25" s="46" t="n">
        <f aca="false">LARGE(B25:Y25,1)</f>
        <v>20</v>
      </c>
      <c r="AB25" s="47" t="s">
        <v>62</v>
      </c>
      <c r="AC25" s="48" t="n">
        <f aca="false">AVERAGE(K24:Y24,B25:J25)</f>
        <v>11.8333333333333</v>
      </c>
      <c r="AD25" s="49" t="n">
        <v>37</v>
      </c>
      <c r="AE25" s="50" t="s">
        <v>61</v>
      </c>
      <c r="AF25" s="51" t="n">
        <v>7.4</v>
      </c>
      <c r="AG25" s="52" t="n">
        <v>18.05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15</v>
      </c>
      <c r="C26" s="54" t="n">
        <v>19</v>
      </c>
      <c r="D26" s="54" t="n">
        <v>14</v>
      </c>
      <c r="E26" s="54" t="n">
        <v>17</v>
      </c>
      <c r="F26" s="54" t="n">
        <v>11</v>
      </c>
      <c r="G26" s="54" t="n">
        <v>7</v>
      </c>
      <c r="H26" s="54" t="n">
        <v>7</v>
      </c>
      <c r="I26" s="54" t="n">
        <v>10</v>
      </c>
      <c r="J26" s="54" t="n">
        <v>16</v>
      </c>
      <c r="K26" s="54" t="n">
        <v>13</v>
      </c>
      <c r="L26" s="54" t="n">
        <v>27</v>
      </c>
      <c r="M26" s="54" t="n">
        <v>22</v>
      </c>
      <c r="N26" s="54" t="n">
        <v>29</v>
      </c>
      <c r="O26" s="54" t="n">
        <v>37</v>
      </c>
      <c r="P26" s="54" t="n">
        <v>32</v>
      </c>
      <c r="Q26" s="54" t="n">
        <v>32</v>
      </c>
      <c r="R26" s="54" t="n">
        <v>40</v>
      </c>
      <c r="S26" s="54" t="n">
        <v>35</v>
      </c>
      <c r="T26" s="54" t="n">
        <v>32</v>
      </c>
      <c r="U26" s="54" t="n">
        <v>32</v>
      </c>
      <c r="V26" s="54" t="n">
        <v>34</v>
      </c>
      <c r="W26" s="54" t="n">
        <v>35</v>
      </c>
      <c r="X26" s="54" t="n">
        <v>30</v>
      </c>
      <c r="Y26" s="54" t="n">
        <v>36</v>
      </c>
      <c r="Z26" s="45" t="n">
        <f aca="false">AVERAGE(B26:Y26)</f>
        <v>24.25</v>
      </c>
      <c r="AA26" s="46" t="n">
        <f aca="false">LARGE(B26:Y26,1)</f>
        <v>40</v>
      </c>
      <c r="AB26" s="47" t="s">
        <v>60</v>
      </c>
      <c r="AC26" s="48" t="n">
        <f aca="false">AVERAGE(K25:Y25,B26:J26)</f>
        <v>14.6666666666667</v>
      </c>
      <c r="AD26" s="49" t="n">
        <v>67</v>
      </c>
      <c r="AE26" s="50" t="s">
        <v>60</v>
      </c>
      <c r="AF26" s="51" t="n">
        <v>25.4</v>
      </c>
      <c r="AG26" s="52" t="n">
        <v>14.5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24</v>
      </c>
      <c r="C27" s="54" t="n">
        <v>25</v>
      </c>
      <c r="D27" s="54" t="n">
        <v>26</v>
      </c>
      <c r="E27" s="54" t="n">
        <v>25</v>
      </c>
      <c r="F27" s="54" t="n">
        <v>21</v>
      </c>
      <c r="G27" s="54" t="n">
        <v>23</v>
      </c>
      <c r="H27" s="54" t="n">
        <v>20</v>
      </c>
      <c r="I27" s="54" t="n">
        <v>23</v>
      </c>
      <c r="J27" s="54" t="n">
        <v>16</v>
      </c>
      <c r="K27" s="54" t="n">
        <v>20</v>
      </c>
      <c r="L27" s="54" t="n">
        <v>27</v>
      </c>
      <c r="M27" s="54" t="n">
        <v>25</v>
      </c>
      <c r="N27" s="54" t="n">
        <v>29</v>
      </c>
      <c r="O27" s="54" t="n">
        <v>30</v>
      </c>
      <c r="P27" s="54" t="n">
        <v>34</v>
      </c>
      <c r="Q27" s="54" t="n">
        <v>27</v>
      </c>
      <c r="R27" s="54" t="n">
        <v>24</v>
      </c>
      <c r="S27" s="54" t="n">
        <v>24</v>
      </c>
      <c r="T27" s="54" t="n">
        <v>24</v>
      </c>
      <c r="U27" s="54" t="n">
        <v>24</v>
      </c>
      <c r="V27" s="54" t="n">
        <v>24</v>
      </c>
      <c r="W27" s="54" t="n">
        <v>18</v>
      </c>
      <c r="X27" s="54" t="n">
        <v>22</v>
      </c>
      <c r="Y27" s="54" t="n">
        <v>19</v>
      </c>
      <c r="Z27" s="45" t="n">
        <f aca="false">AVERAGE(B27:Y27)</f>
        <v>23.9166666666667</v>
      </c>
      <c r="AA27" s="46" t="n">
        <f aca="false">LARGE(B27:Y27,1)</f>
        <v>34</v>
      </c>
      <c r="AB27" s="47" t="s">
        <v>60</v>
      </c>
      <c r="AC27" s="48" t="n">
        <f aca="false">AVERAGE(K26:Y26,B27:J27)</f>
        <v>27.875</v>
      </c>
      <c r="AD27" s="49" t="n">
        <v>57</v>
      </c>
      <c r="AE27" s="50" t="s">
        <v>60</v>
      </c>
      <c r="AF27" s="51" t="n">
        <v>18.2</v>
      </c>
      <c r="AG27" s="52" t="n">
        <v>14.35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12</v>
      </c>
      <c r="C28" s="54" t="n">
        <v>8</v>
      </c>
      <c r="D28" s="54" t="n">
        <v>3</v>
      </c>
      <c r="E28" s="54" t="n">
        <v>15</v>
      </c>
      <c r="F28" s="54" t="n">
        <v>4</v>
      </c>
      <c r="G28" s="54" t="n">
        <v>4</v>
      </c>
      <c r="H28" s="54" t="n">
        <v>2</v>
      </c>
      <c r="I28" s="54" t="n">
        <v>8</v>
      </c>
      <c r="J28" s="54" t="n">
        <v>18</v>
      </c>
      <c r="K28" s="54" t="n">
        <v>19</v>
      </c>
      <c r="L28" s="54" t="n">
        <v>22</v>
      </c>
      <c r="M28" s="54" t="n">
        <v>20</v>
      </c>
      <c r="N28" s="54" t="n">
        <v>23</v>
      </c>
      <c r="O28" s="54" t="n">
        <v>26</v>
      </c>
      <c r="P28" s="54" t="n">
        <v>24</v>
      </c>
      <c r="Q28" s="54" t="n">
        <v>24</v>
      </c>
      <c r="R28" s="54" t="n">
        <v>21</v>
      </c>
      <c r="S28" s="54" t="n">
        <v>19</v>
      </c>
      <c r="T28" s="54" t="n">
        <v>18</v>
      </c>
      <c r="U28" s="54" t="n">
        <v>16</v>
      </c>
      <c r="V28" s="54" t="n">
        <v>12</v>
      </c>
      <c r="W28" s="54" t="n">
        <v>11</v>
      </c>
      <c r="X28" s="54" t="n">
        <v>15</v>
      </c>
      <c r="Y28" s="54" t="n">
        <v>13</v>
      </c>
      <c r="Z28" s="45" t="n">
        <f aca="false">AVERAGE(B28:Y28)</f>
        <v>14.875</v>
      </c>
      <c r="AA28" s="46" t="n">
        <f aca="false">LARGE(B28:Y28,1)</f>
        <v>26</v>
      </c>
      <c r="AB28" s="47" t="s">
        <v>43</v>
      </c>
      <c r="AC28" s="48" t="n">
        <f aca="false">AVERAGE(K27:Y27,B28:J28)</f>
        <v>18.5416666666667</v>
      </c>
      <c r="AD28" s="49" t="n">
        <v>42</v>
      </c>
      <c r="AE28" s="50" t="s">
        <v>43</v>
      </c>
      <c r="AF28" s="51" t="n">
        <v>9.8</v>
      </c>
      <c r="AG28" s="52" t="s">
        <v>79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11</v>
      </c>
      <c r="C29" s="54" t="n">
        <v>3</v>
      </c>
      <c r="D29" s="54" t="n">
        <v>2</v>
      </c>
      <c r="E29" s="54" t="n">
        <v>1</v>
      </c>
      <c r="F29" s="54" t="n">
        <v>6</v>
      </c>
      <c r="G29" s="54" t="n">
        <v>9</v>
      </c>
      <c r="H29" s="54" t="n">
        <v>8</v>
      </c>
      <c r="I29" s="54" t="n">
        <v>8</v>
      </c>
      <c r="J29" s="54" t="n">
        <v>6</v>
      </c>
      <c r="K29" s="54" t="n">
        <v>6</v>
      </c>
      <c r="L29" s="54" t="n">
        <v>16</v>
      </c>
      <c r="M29" s="54" t="n">
        <v>21</v>
      </c>
      <c r="N29" s="54" t="n">
        <v>24</v>
      </c>
      <c r="O29" s="54" t="n">
        <v>24</v>
      </c>
      <c r="P29" s="54" t="n">
        <v>26</v>
      </c>
      <c r="Q29" s="54" t="n">
        <v>31</v>
      </c>
      <c r="R29" s="54" t="n">
        <v>29</v>
      </c>
      <c r="S29" s="54" t="n">
        <v>30</v>
      </c>
      <c r="T29" s="54" t="n">
        <v>32</v>
      </c>
      <c r="U29" s="54" t="n">
        <v>24</v>
      </c>
      <c r="V29" s="54" t="n">
        <v>15</v>
      </c>
      <c r="W29" s="54" t="n">
        <v>15</v>
      </c>
      <c r="X29" s="54" t="n">
        <v>6</v>
      </c>
      <c r="Y29" s="54" t="n">
        <v>3</v>
      </c>
      <c r="Z29" s="45" t="n">
        <f aca="false">AVERAGE(B29:Y29)</f>
        <v>14.8333333333333</v>
      </c>
      <c r="AA29" s="46" t="n">
        <f aca="false">LARGE(B29:Y29,1)</f>
        <v>32</v>
      </c>
      <c r="AB29" s="47" t="s">
        <v>43</v>
      </c>
      <c r="AC29" s="48" t="n">
        <f aca="false">AVERAGE(K28:Y28,B29:J29)</f>
        <v>14.0416666666667</v>
      </c>
      <c r="AD29" s="49" t="n">
        <v>43</v>
      </c>
      <c r="AE29" s="50" t="s">
        <v>45</v>
      </c>
      <c r="AF29" s="51" t="n">
        <v>10.3</v>
      </c>
      <c r="AG29" s="52" t="n">
        <v>16.05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3</v>
      </c>
      <c r="C30" s="54" t="n">
        <v>1</v>
      </c>
      <c r="D30" s="54" t="n">
        <v>7</v>
      </c>
      <c r="E30" s="54" t="n">
        <v>9</v>
      </c>
      <c r="F30" s="54" t="n">
        <v>11</v>
      </c>
      <c r="G30" s="54" t="n">
        <v>14</v>
      </c>
      <c r="H30" s="54" t="n">
        <v>15</v>
      </c>
      <c r="I30" s="54" t="n">
        <v>13</v>
      </c>
      <c r="J30" s="54" t="n">
        <v>16</v>
      </c>
      <c r="K30" s="54" t="n">
        <v>13</v>
      </c>
      <c r="L30" s="54" t="n">
        <v>7</v>
      </c>
      <c r="M30" s="54" t="n">
        <v>1</v>
      </c>
      <c r="N30" s="54" t="n">
        <v>2</v>
      </c>
      <c r="O30" s="54" t="n">
        <v>20</v>
      </c>
      <c r="P30" s="54" t="n">
        <v>26</v>
      </c>
      <c r="Q30" s="54" t="n">
        <v>20</v>
      </c>
      <c r="R30" s="54" t="n">
        <v>25</v>
      </c>
      <c r="S30" s="54" t="n">
        <v>16</v>
      </c>
      <c r="T30" s="54" t="n">
        <v>9</v>
      </c>
      <c r="U30" s="54" t="n">
        <v>2</v>
      </c>
      <c r="V30" s="54" t="n">
        <v>2</v>
      </c>
      <c r="W30" s="54" t="n">
        <v>2</v>
      </c>
      <c r="X30" s="54" t="n">
        <v>2</v>
      </c>
      <c r="Y30" s="54" t="n">
        <v>1</v>
      </c>
      <c r="Z30" s="45" t="n">
        <f aca="false">AVERAGE(B30:Y30)</f>
        <v>9.875</v>
      </c>
      <c r="AA30" s="46" t="n">
        <f aca="false">LARGE(B30:Y30,1)</f>
        <v>26</v>
      </c>
      <c r="AB30" s="47" t="s">
        <v>44</v>
      </c>
      <c r="AC30" s="48" t="n">
        <f aca="false">AVERAGE(K29:Y29,B30:J30)</f>
        <v>16.2916666666667</v>
      </c>
      <c r="AD30" s="49" t="n">
        <v>33</v>
      </c>
      <c r="AE30" s="50" t="s">
        <v>45</v>
      </c>
      <c r="AF30" s="51" t="n">
        <v>5.9</v>
      </c>
      <c r="AG30" s="52" t="n">
        <v>14.3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7</v>
      </c>
      <c r="C31" s="54" t="n">
        <v>10</v>
      </c>
      <c r="D31" s="54" t="n">
        <v>8</v>
      </c>
      <c r="E31" s="54" t="n">
        <v>10</v>
      </c>
      <c r="F31" s="54" t="n">
        <v>11</v>
      </c>
      <c r="G31" s="54" t="n">
        <v>11</v>
      </c>
      <c r="H31" s="54" t="n">
        <v>11</v>
      </c>
      <c r="I31" s="54" t="n">
        <v>6</v>
      </c>
      <c r="J31" s="54" t="n">
        <v>4</v>
      </c>
      <c r="K31" s="54" t="n">
        <v>6</v>
      </c>
      <c r="L31" s="54" t="n">
        <v>10</v>
      </c>
      <c r="M31" s="54" t="n">
        <v>17</v>
      </c>
      <c r="N31" s="54" t="n">
        <v>20</v>
      </c>
      <c r="O31" s="54" t="n">
        <v>20</v>
      </c>
      <c r="P31" s="54" t="n">
        <v>20</v>
      </c>
      <c r="Q31" s="54" t="n">
        <v>16</v>
      </c>
      <c r="R31" s="54" t="n">
        <v>22</v>
      </c>
      <c r="S31" s="54" t="n">
        <v>20</v>
      </c>
      <c r="T31" s="54" t="n">
        <v>9</v>
      </c>
      <c r="U31" s="54" t="n">
        <v>5</v>
      </c>
      <c r="V31" s="54" t="n">
        <v>6</v>
      </c>
      <c r="W31" s="54" t="n">
        <v>4</v>
      </c>
      <c r="X31" s="54" t="n">
        <v>4</v>
      </c>
      <c r="Y31" s="54" t="n">
        <v>2</v>
      </c>
      <c r="Z31" s="45" t="n">
        <f aca="false">AVERAGE(B31:Y31)</f>
        <v>10.7916666666667</v>
      </c>
      <c r="AA31" s="46" t="n">
        <f aca="false">LARGE(B31:Y31,1)</f>
        <v>22</v>
      </c>
      <c r="AB31" s="47" t="s">
        <v>43</v>
      </c>
      <c r="AC31" s="48" t="n">
        <f aca="false">AVERAGE(K30:Y30,B31:J31)</f>
        <v>9.41666666666667</v>
      </c>
      <c r="AD31" s="49" t="n">
        <v>27</v>
      </c>
      <c r="AE31" s="50" t="s">
        <v>43</v>
      </c>
      <c r="AF31" s="51" t="n">
        <v>4.1</v>
      </c>
      <c r="AG31" s="52" t="n">
        <v>14.1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</v>
      </c>
      <c r="C32" s="54" t="n">
        <v>10</v>
      </c>
      <c r="D32" s="54" t="n">
        <v>6</v>
      </c>
      <c r="E32" s="54" t="n">
        <v>4</v>
      </c>
      <c r="F32" s="54" t="n">
        <v>4</v>
      </c>
      <c r="G32" s="54" t="n">
        <v>6</v>
      </c>
      <c r="H32" s="54" t="n">
        <v>5</v>
      </c>
      <c r="I32" s="54" t="n">
        <v>4</v>
      </c>
      <c r="J32" s="54" t="n">
        <v>6</v>
      </c>
      <c r="K32" s="54" t="n">
        <v>5</v>
      </c>
      <c r="L32" s="54" t="n">
        <v>9</v>
      </c>
      <c r="M32" s="54" t="n">
        <v>15</v>
      </c>
      <c r="N32" s="54" t="n">
        <v>27</v>
      </c>
      <c r="O32" s="54" t="n">
        <v>29</v>
      </c>
      <c r="P32" s="54" t="n">
        <v>30</v>
      </c>
      <c r="Q32" s="54" t="n">
        <v>28</v>
      </c>
      <c r="R32" s="54" t="n">
        <v>32</v>
      </c>
      <c r="S32" s="54" t="n">
        <v>32</v>
      </c>
      <c r="T32" s="54" t="n">
        <v>32</v>
      </c>
      <c r="U32" s="54" t="n">
        <v>17</v>
      </c>
      <c r="V32" s="54" t="n">
        <v>19</v>
      </c>
      <c r="W32" s="54" t="n">
        <v>23</v>
      </c>
      <c r="X32" s="54" t="n">
        <v>22</v>
      </c>
      <c r="Y32" s="54" t="n">
        <v>11</v>
      </c>
      <c r="Z32" s="45" t="n">
        <f aca="false">AVERAGE(B32:Y32)</f>
        <v>15.75</v>
      </c>
      <c r="AA32" s="46" t="n">
        <f aca="false">LARGE(B32:Y32,1)</f>
        <v>32</v>
      </c>
      <c r="AB32" s="47" t="s">
        <v>46</v>
      </c>
      <c r="AC32" s="48" t="n">
        <f aca="false">AVERAGE(K31:Y31,B32:J32)</f>
        <v>9.5</v>
      </c>
      <c r="AD32" s="49" t="n">
        <v>45</v>
      </c>
      <c r="AE32" s="50" t="s">
        <v>43</v>
      </c>
      <c r="AF32" s="51" t="n">
        <v>11.2</v>
      </c>
      <c r="AG32" s="52" t="n">
        <v>14.3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8</v>
      </c>
      <c r="C33" s="54" t="n">
        <v>6</v>
      </c>
      <c r="D33" s="54" t="n">
        <v>10</v>
      </c>
      <c r="E33" s="54" t="n">
        <v>3</v>
      </c>
      <c r="F33" s="54" t="n">
        <v>6</v>
      </c>
      <c r="G33" s="54" t="n">
        <v>6</v>
      </c>
      <c r="H33" s="54" t="n">
        <v>5</v>
      </c>
      <c r="I33" s="54" t="n">
        <v>4</v>
      </c>
      <c r="J33" s="54" t="n">
        <v>4</v>
      </c>
      <c r="K33" s="54" t="n">
        <v>6</v>
      </c>
      <c r="L33" s="54" t="n">
        <v>13</v>
      </c>
      <c r="M33" s="54" t="n">
        <v>9</v>
      </c>
      <c r="N33" s="54" t="n">
        <v>13</v>
      </c>
      <c r="O33" s="54" t="n">
        <v>32</v>
      </c>
      <c r="P33" s="54" t="n">
        <v>39</v>
      </c>
      <c r="Q33" s="54" t="n">
        <v>40</v>
      </c>
      <c r="R33" s="54" t="n">
        <v>35</v>
      </c>
      <c r="S33" s="54" t="n">
        <v>30</v>
      </c>
      <c r="T33" s="54" t="n">
        <v>27</v>
      </c>
      <c r="U33" s="54" t="n">
        <v>15</v>
      </c>
      <c r="V33" s="54" t="n">
        <v>14</v>
      </c>
      <c r="W33" s="54" t="n">
        <v>8</v>
      </c>
      <c r="X33" s="54" t="n">
        <v>4</v>
      </c>
      <c r="Y33" s="54" t="n">
        <v>5</v>
      </c>
      <c r="Z33" s="45" t="n">
        <f aca="false">AVERAGE(B33:Y33)</f>
        <v>14.25</v>
      </c>
      <c r="AA33" s="46" t="n">
        <f aca="false">LARGE(B33:Y33,1)</f>
        <v>40</v>
      </c>
      <c r="AB33" s="47" t="s">
        <v>55</v>
      </c>
      <c r="AC33" s="48" t="n">
        <f aca="false">AVERAGE(K32:Y32,B33:J33)</f>
        <v>15.9583333333333</v>
      </c>
      <c r="AD33" s="49" t="n">
        <v>53</v>
      </c>
      <c r="AE33" s="50" t="s">
        <v>45</v>
      </c>
      <c r="AF33" s="51" t="n">
        <v>15.7</v>
      </c>
      <c r="AG33" s="52" t="n">
        <v>14.5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6</v>
      </c>
      <c r="C34" s="54" t="n">
        <v>4</v>
      </c>
      <c r="D34" s="54" t="n">
        <v>2</v>
      </c>
      <c r="E34" s="54" t="n">
        <v>7</v>
      </c>
      <c r="F34" s="54" t="n">
        <v>6</v>
      </c>
      <c r="G34" s="54" t="n">
        <v>6</v>
      </c>
      <c r="H34" s="54" t="n">
        <v>10</v>
      </c>
      <c r="I34" s="54" t="n">
        <v>6</v>
      </c>
      <c r="J34" s="54" t="n">
        <v>3</v>
      </c>
      <c r="K34" s="54" t="n">
        <v>7</v>
      </c>
      <c r="L34" s="54" t="n">
        <v>13</v>
      </c>
      <c r="M34" s="54" t="n">
        <v>13</v>
      </c>
      <c r="N34" s="54" t="n">
        <v>34</v>
      </c>
      <c r="O34" s="54" t="n">
        <v>32</v>
      </c>
      <c r="P34" s="54" t="n">
        <v>32</v>
      </c>
      <c r="Q34" s="54" t="n">
        <v>36</v>
      </c>
      <c r="R34" s="54" t="n">
        <v>28</v>
      </c>
      <c r="S34" s="54" t="n">
        <v>21</v>
      </c>
      <c r="T34" s="54" t="n">
        <v>17</v>
      </c>
      <c r="U34" s="54" t="n">
        <v>14</v>
      </c>
      <c r="V34" s="54" t="n">
        <v>4</v>
      </c>
      <c r="W34" s="54" t="n">
        <v>2</v>
      </c>
      <c r="X34" s="54" t="n">
        <v>2</v>
      </c>
      <c r="Y34" s="54" t="n">
        <v>2</v>
      </c>
      <c r="Z34" s="45" t="n">
        <f aca="false">AVERAGE(B34:Y34)</f>
        <v>12.7916666666667</v>
      </c>
      <c r="AA34" s="46" t="n">
        <f aca="false">LARGE(B34:Y34,1)</f>
        <v>36</v>
      </c>
      <c r="AB34" s="47" t="s">
        <v>46</v>
      </c>
      <c r="AC34" s="48" t="n">
        <f aca="false">AVERAGE(K33:Y33,B34:J34)</f>
        <v>14.1666666666667</v>
      </c>
      <c r="AD34" s="49" t="n">
        <v>49</v>
      </c>
      <c r="AE34" s="50" t="s">
        <v>45</v>
      </c>
      <c r="AF34" s="51" t="n">
        <v>13.5</v>
      </c>
      <c r="AG34" s="52" t="n">
        <v>18.4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2</v>
      </c>
      <c r="C35" s="54" t="n">
        <v>2</v>
      </c>
      <c r="D35" s="54" t="n">
        <v>2</v>
      </c>
      <c r="E35" s="54" t="n">
        <v>3</v>
      </c>
      <c r="F35" s="54" t="n">
        <v>6</v>
      </c>
      <c r="G35" s="54" t="n">
        <v>8</v>
      </c>
      <c r="H35" s="54" t="n">
        <v>6</v>
      </c>
      <c r="I35" s="54" t="n">
        <v>5</v>
      </c>
      <c r="J35" s="54" t="n">
        <v>4</v>
      </c>
      <c r="K35" s="54" t="n">
        <v>2</v>
      </c>
      <c r="L35" s="54" t="n">
        <v>2</v>
      </c>
      <c r="M35" s="54" t="n">
        <v>11</v>
      </c>
      <c r="N35" s="54" t="n">
        <v>15</v>
      </c>
      <c r="O35" s="54" t="n">
        <v>17</v>
      </c>
      <c r="P35" s="54" t="n">
        <v>19</v>
      </c>
      <c r="Q35" s="54" t="n">
        <v>20</v>
      </c>
      <c r="R35" s="54" t="n">
        <v>21</v>
      </c>
      <c r="S35" s="54" t="n">
        <v>18</v>
      </c>
      <c r="T35" s="54" t="n">
        <v>14</v>
      </c>
      <c r="U35" s="54" t="n">
        <v>10</v>
      </c>
      <c r="V35" s="54" t="n">
        <v>3</v>
      </c>
      <c r="W35" s="54" t="n">
        <v>3</v>
      </c>
      <c r="X35" s="54" t="n">
        <v>0</v>
      </c>
      <c r="Y35" s="54" t="n">
        <v>3</v>
      </c>
      <c r="Z35" s="45" t="n">
        <f aca="false">AVERAGE(B35:Y35)</f>
        <v>8.16666666666667</v>
      </c>
      <c r="AA35" s="46" t="n">
        <f aca="false">LARGE(B35:Y35,1)</f>
        <v>21</v>
      </c>
      <c r="AB35" s="47" t="s">
        <v>43</v>
      </c>
      <c r="AC35" s="48" t="n">
        <f aca="false">AVERAGE(K34:Y34,B35:J35)</f>
        <v>12.2916666666667</v>
      </c>
      <c r="AD35" s="49" t="n">
        <v>27</v>
      </c>
      <c r="AE35" s="50" t="s">
        <v>43</v>
      </c>
      <c r="AF35" s="51" t="n">
        <v>4.1</v>
      </c>
      <c r="AG35" s="52" t="n">
        <v>16.15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3</v>
      </c>
      <c r="C36" s="54" t="n">
        <v>2</v>
      </c>
      <c r="D36" s="54" t="n">
        <v>6</v>
      </c>
      <c r="E36" s="54" t="n">
        <v>5</v>
      </c>
      <c r="F36" s="54" t="n">
        <v>5</v>
      </c>
      <c r="G36" s="54" t="n">
        <v>5</v>
      </c>
      <c r="H36" s="54" t="n">
        <v>2</v>
      </c>
      <c r="I36" s="54" t="n">
        <v>3</v>
      </c>
      <c r="J36" s="54" t="n">
        <v>4</v>
      </c>
      <c r="K36" s="54" t="n">
        <v>6</v>
      </c>
      <c r="L36" s="54" t="n">
        <v>14</v>
      </c>
      <c r="M36" s="54" t="n">
        <v>15</v>
      </c>
      <c r="N36" s="54" t="n">
        <v>20</v>
      </c>
      <c r="O36" s="54" t="n">
        <v>24</v>
      </c>
      <c r="P36" s="54" t="n">
        <v>23</v>
      </c>
      <c r="Q36" s="54" t="n">
        <v>18</v>
      </c>
      <c r="R36" s="54" t="n">
        <v>14</v>
      </c>
      <c r="S36" s="54" t="n">
        <v>19</v>
      </c>
      <c r="T36" s="54" t="n">
        <v>15</v>
      </c>
      <c r="U36" s="54" t="n">
        <v>19</v>
      </c>
      <c r="V36" s="54" t="n">
        <v>15</v>
      </c>
      <c r="W36" s="54" t="n">
        <v>14</v>
      </c>
      <c r="X36" s="54" t="n">
        <v>4</v>
      </c>
      <c r="Y36" s="54" t="n">
        <v>3</v>
      </c>
      <c r="Z36" s="45" t="n">
        <f aca="false">AVERAGE(B36:Y36)</f>
        <v>10.75</v>
      </c>
      <c r="AA36" s="46" t="n">
        <f aca="false">LARGE(B36:Y36,1)</f>
        <v>24</v>
      </c>
      <c r="AB36" s="47" t="s">
        <v>43</v>
      </c>
      <c r="AC36" s="48" t="n">
        <f aca="false">AVERAGE(K35:Y35,B36:J36)</f>
        <v>8.04166666666667</v>
      </c>
      <c r="AD36" s="49" t="n">
        <v>31</v>
      </c>
      <c r="AE36" s="50" t="s">
        <v>45</v>
      </c>
      <c r="AF36" s="51" t="n">
        <v>5.3</v>
      </c>
      <c r="AG36" s="52" t="n">
        <v>19.3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5</v>
      </c>
      <c r="C37" s="54" t="n">
        <v>2</v>
      </c>
      <c r="D37" s="54" t="n">
        <v>8</v>
      </c>
      <c r="E37" s="54" t="n">
        <v>2</v>
      </c>
      <c r="F37" s="54" t="n">
        <v>4</v>
      </c>
      <c r="G37" s="54" t="n">
        <v>3</v>
      </c>
      <c r="H37" s="54" t="n">
        <v>5</v>
      </c>
      <c r="I37" s="54" t="n">
        <v>2</v>
      </c>
      <c r="J37" s="54" t="n">
        <v>2</v>
      </c>
      <c r="K37" s="54" t="n">
        <v>6</v>
      </c>
      <c r="L37" s="54" t="n">
        <v>4</v>
      </c>
      <c r="M37" s="54" t="n">
        <v>16</v>
      </c>
      <c r="N37" s="54" t="n">
        <v>18</v>
      </c>
      <c r="O37" s="54" t="n">
        <v>20</v>
      </c>
      <c r="P37" s="54" t="n">
        <v>24</v>
      </c>
      <c r="Q37" s="54" t="n">
        <v>28</v>
      </c>
      <c r="R37" s="54" t="n">
        <v>33</v>
      </c>
      <c r="S37" s="54" t="n">
        <v>34</v>
      </c>
      <c r="T37" s="54" t="n">
        <v>36</v>
      </c>
      <c r="U37" s="54" t="n">
        <v>30</v>
      </c>
      <c r="V37" s="54" t="n">
        <v>21</v>
      </c>
      <c r="W37" s="54" t="n">
        <v>18</v>
      </c>
      <c r="X37" s="54" t="n">
        <v>18</v>
      </c>
      <c r="Y37" s="54" t="n">
        <v>13</v>
      </c>
      <c r="Z37" s="45" t="n">
        <f aca="false">AVERAGE(B37:Y37)</f>
        <v>14.6666666666667</v>
      </c>
      <c r="AA37" s="46" t="n">
        <f aca="false">LARGE(B37:Y37,1)</f>
        <v>36</v>
      </c>
      <c r="AB37" s="47" t="s">
        <v>45</v>
      </c>
      <c r="AC37" s="48" t="n">
        <f aca="false">AVERAGE(K36:Y36,B37:J37)</f>
        <v>10.6666666666667</v>
      </c>
      <c r="AD37" s="49" t="n">
        <v>49</v>
      </c>
      <c r="AE37" s="50" t="s">
        <v>45</v>
      </c>
      <c r="AF37" s="51" t="n">
        <v>13.5</v>
      </c>
      <c r="AG37" s="52" t="n">
        <v>16.5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14</v>
      </c>
      <c r="C38" s="54" t="n">
        <v>4</v>
      </c>
      <c r="D38" s="54" t="n">
        <v>2</v>
      </c>
      <c r="E38" s="54" t="n">
        <v>4</v>
      </c>
      <c r="F38" s="54" t="n">
        <v>3</v>
      </c>
      <c r="G38" s="54" t="n">
        <v>6</v>
      </c>
      <c r="H38" s="54" t="n">
        <v>7</v>
      </c>
      <c r="I38" s="54" t="n">
        <v>4</v>
      </c>
      <c r="J38" s="54" t="n">
        <v>5</v>
      </c>
      <c r="K38" s="54" t="n">
        <v>9</v>
      </c>
      <c r="L38" s="54" t="n">
        <v>7</v>
      </c>
      <c r="M38" s="54" t="n">
        <v>18</v>
      </c>
      <c r="N38" s="54" t="n">
        <v>24</v>
      </c>
      <c r="O38" s="54" t="n">
        <v>28</v>
      </c>
      <c r="P38" s="54" t="n">
        <v>31</v>
      </c>
      <c r="Q38" s="54" t="n">
        <v>30</v>
      </c>
      <c r="R38" s="54" t="n">
        <v>35</v>
      </c>
      <c r="S38" s="54" t="n">
        <v>36</v>
      </c>
      <c r="T38" s="54" t="n">
        <v>25</v>
      </c>
      <c r="U38" s="54" t="n">
        <v>21</v>
      </c>
      <c r="V38" s="54" t="n">
        <v>19</v>
      </c>
      <c r="W38" s="54" t="n">
        <v>19</v>
      </c>
      <c r="X38" s="54" t="n">
        <v>17</v>
      </c>
      <c r="Y38" s="54" t="n">
        <v>18</v>
      </c>
      <c r="Z38" s="45" t="n">
        <f aca="false">AVERAGE(B38:Y38)</f>
        <v>16.0833333333333</v>
      </c>
      <c r="AA38" s="46" t="n">
        <f aca="false">LARGE(B38:Y38,1)</f>
        <v>36</v>
      </c>
      <c r="AB38" s="47" t="s">
        <v>44</v>
      </c>
      <c r="AC38" s="48" t="n">
        <f aca="false">AVERAGE(K37:Y37,B38:J38)</f>
        <v>15.3333333333333</v>
      </c>
      <c r="AD38" s="49" t="n">
        <v>49</v>
      </c>
      <c r="AE38" s="50" t="s">
        <v>45</v>
      </c>
      <c r="AF38" s="51" t="n">
        <v>13.5</v>
      </c>
      <c r="AG38" s="52" t="n">
        <v>17.4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17</v>
      </c>
      <c r="C39" s="54" t="n">
        <v>7</v>
      </c>
      <c r="D39" s="54" t="n">
        <v>4</v>
      </c>
      <c r="E39" s="54" t="n">
        <v>4</v>
      </c>
      <c r="F39" s="54" t="n">
        <v>8</v>
      </c>
      <c r="G39" s="54" t="n">
        <v>7</v>
      </c>
      <c r="H39" s="54" t="n">
        <v>6</v>
      </c>
      <c r="I39" s="54" t="n">
        <v>4</v>
      </c>
      <c r="J39" s="54" t="n">
        <v>3</v>
      </c>
      <c r="K39" s="54" t="n">
        <v>5</v>
      </c>
      <c r="L39" s="54" t="n">
        <v>5</v>
      </c>
      <c r="M39" s="54" t="n">
        <v>6</v>
      </c>
      <c r="N39" s="54" t="n">
        <v>20</v>
      </c>
      <c r="O39" s="54" t="n">
        <v>22</v>
      </c>
      <c r="P39" s="54" t="n">
        <v>19</v>
      </c>
      <c r="Q39" s="54" t="n">
        <v>25</v>
      </c>
      <c r="R39" s="54" t="n">
        <v>25</v>
      </c>
      <c r="S39" s="54" t="n">
        <v>24</v>
      </c>
      <c r="T39" s="54" t="n">
        <v>13</v>
      </c>
      <c r="U39" s="54" t="n">
        <v>10</v>
      </c>
      <c r="V39" s="54" t="n">
        <v>9</v>
      </c>
      <c r="W39" s="54" t="n">
        <v>4</v>
      </c>
      <c r="X39" s="54" t="n">
        <v>2</v>
      </c>
      <c r="Y39" s="54" t="n">
        <v>3</v>
      </c>
      <c r="Z39" s="45" t="n">
        <f aca="false">AVERAGE(B39:Y39)</f>
        <v>10.5</v>
      </c>
      <c r="AA39" s="46" t="n">
        <f aca="false">LARGE(B39:Y39,1)</f>
        <v>25</v>
      </c>
      <c r="AB39" s="47" t="s">
        <v>43</v>
      </c>
      <c r="AC39" s="48" t="n">
        <f aca="false">AVERAGE(K37:Y37,B39:J39)</f>
        <v>15.7916666666667</v>
      </c>
      <c r="AD39" s="49" t="n">
        <v>34</v>
      </c>
      <c r="AE39" s="50" t="s">
        <v>43</v>
      </c>
      <c r="AF39" s="51" t="n">
        <v>6.2</v>
      </c>
      <c r="AG39" s="52" t="n">
        <v>16.25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3</v>
      </c>
      <c r="C40" s="54" t="n">
        <v>4</v>
      </c>
      <c r="D40" s="54" t="n">
        <v>5</v>
      </c>
      <c r="E40" s="54" t="n">
        <v>3</v>
      </c>
      <c r="F40" s="54" t="n">
        <v>6</v>
      </c>
      <c r="G40" s="54" t="n">
        <v>7</v>
      </c>
      <c r="H40" s="54" t="n">
        <v>5</v>
      </c>
      <c r="I40" s="54" t="n">
        <v>7</v>
      </c>
      <c r="J40" s="54" t="n">
        <v>8</v>
      </c>
      <c r="K40" s="54" t="n">
        <v>4</v>
      </c>
      <c r="L40" s="54" t="n">
        <v>4</v>
      </c>
      <c r="M40" s="54" t="n">
        <v>9</v>
      </c>
      <c r="N40" s="54" t="n">
        <v>14</v>
      </c>
      <c r="O40" s="54" t="n">
        <v>16</v>
      </c>
      <c r="P40" s="54" t="n">
        <v>14</v>
      </c>
      <c r="Q40" s="54" t="n">
        <v>17</v>
      </c>
      <c r="R40" s="54" t="n">
        <v>19</v>
      </c>
      <c r="S40" s="54" t="n">
        <v>14</v>
      </c>
      <c r="T40" s="54" t="n">
        <v>6</v>
      </c>
      <c r="U40" s="54" t="n">
        <v>5</v>
      </c>
      <c r="V40" s="54" t="n">
        <v>4</v>
      </c>
      <c r="W40" s="54" t="n">
        <v>3</v>
      </c>
      <c r="X40" s="54" t="n">
        <v>3</v>
      </c>
      <c r="Y40" s="54" t="n">
        <v>2</v>
      </c>
      <c r="Z40" s="45" t="n">
        <f aca="false">AVERAGE(B40:Y40)</f>
        <v>7.58333333333333</v>
      </c>
      <c r="AA40" s="46" t="n">
        <f aca="false">LARGE(B40:Y40,1)</f>
        <v>19</v>
      </c>
      <c r="AB40" s="47" t="s">
        <v>44</v>
      </c>
      <c r="AC40" s="48" t="n">
        <f aca="false">AVERAGE(K39:Y39,B40:J40)</f>
        <v>10</v>
      </c>
      <c r="AD40" s="49" t="n">
        <v>29</v>
      </c>
      <c r="AE40" s="50" t="s">
        <v>43</v>
      </c>
      <c r="AF40" s="51" t="n">
        <v>4.7</v>
      </c>
      <c r="AG40" s="52" t="n">
        <v>15.25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8.74193548387097</v>
      </c>
      <c r="C41" s="56" t="n">
        <f aca="false">AVERAGE(C10:C40)</f>
        <v>7.74193548387097</v>
      </c>
      <c r="D41" s="56" t="n">
        <f aca="false">AVERAGE(D10:D40)</f>
        <v>7.7741935483871</v>
      </c>
      <c r="E41" s="56" t="n">
        <f aca="false">AVERAGE(E10:E40)</f>
        <v>8.16129032258065</v>
      </c>
      <c r="F41" s="56" t="n">
        <f aca="false">AVERAGE(F10:F40)</f>
        <v>8.64516129032258</v>
      </c>
      <c r="G41" s="56" t="n">
        <f aca="false">AVERAGE(G10:G40)</f>
        <v>9.51612903225806</v>
      </c>
      <c r="H41" s="56" t="n">
        <f aca="false">AVERAGE(H10:H40)</f>
        <v>8.90322580645161</v>
      </c>
      <c r="I41" s="56" t="n">
        <f aca="false">AVERAGE(I10:I40)</f>
        <v>8.70967741935484</v>
      </c>
      <c r="J41" s="56" t="n">
        <f aca="false">AVERAGE(J10:J40)</f>
        <v>8.64516129032258</v>
      </c>
      <c r="K41" s="56" t="n">
        <f aca="false">AVERAGE(K10:K40)</f>
        <v>9.09677419354839</v>
      </c>
      <c r="L41" s="56" t="n">
        <f aca="false">AVERAGE(L10:L40)</f>
        <v>13.2258064516129</v>
      </c>
      <c r="M41" s="56" t="n">
        <f aca="false">AVERAGE(M10:M40)</f>
        <v>15.7096774193548</v>
      </c>
      <c r="N41" s="56" t="n">
        <f aca="false">AVERAGE(N10:N40)</f>
        <v>19.4193548387097</v>
      </c>
      <c r="O41" s="56" t="n">
        <f aca="false">AVERAGE(O10:O40)</f>
        <v>22.3548387096774</v>
      </c>
      <c r="P41" s="56" t="n">
        <f aca="false">AVERAGE(P10:P40)</f>
        <v>23.2258064516129</v>
      </c>
      <c r="Q41" s="56" t="n">
        <f aca="false">AVERAGE(Q10:Q40)</f>
        <v>23.4193548387097</v>
      </c>
      <c r="R41" s="56" t="n">
        <f aca="false">AVERAGE(R10:R40)</f>
        <v>24.7096774193548</v>
      </c>
      <c r="S41" s="56" t="n">
        <f aca="false">AVERAGE(S10:S40)</f>
        <v>23.258064516129</v>
      </c>
      <c r="T41" s="56" t="n">
        <f aca="false">AVERAGE(T10:T40)</f>
        <v>20.3548387096774</v>
      </c>
      <c r="U41" s="56" t="n">
        <f aca="false">AVERAGE(U10:U40)</f>
        <v>17.0322580645161</v>
      </c>
      <c r="V41" s="56" t="n">
        <f aca="false">AVERAGE(V10:V40)</f>
        <v>14.1612903225806</v>
      </c>
      <c r="W41" s="56" t="n">
        <f aca="false">AVERAGE(W10:W40)</f>
        <v>11.8387096774194</v>
      </c>
      <c r="X41" s="56" t="n">
        <f aca="false">AVERAGE(X10:X40)</f>
        <v>10.6129032258065</v>
      </c>
      <c r="Y41" s="56" t="n">
        <f aca="false">AVERAGE(Y10:Y40)</f>
        <v>9.35483870967742</v>
      </c>
      <c r="Z41" s="57" t="n">
        <f aca="false">AVERAGE(B41:Y41)</f>
        <v>13.9422043010753</v>
      </c>
      <c r="AA41" s="58" t="n">
        <f aca="false">AVERAGE(AA10:AA40)</f>
        <v>28.1935483870968</v>
      </c>
      <c r="AB41" s="59" t="s">
        <v>43</v>
      </c>
      <c r="AC41" s="60" t="n">
        <f aca="false">AVERAGE(AC10:AC40)</f>
        <v>13.9865591397849</v>
      </c>
      <c r="AD41" s="61" t="n">
        <f aca="false">AVERAGE(AD10:AD40)</f>
        <v>40.4838709677419</v>
      </c>
      <c r="AE41" s="62"/>
      <c r="AF41" s="58" t="n">
        <f aca="false">AVERAGE(AF10:AF40)</f>
        <v>9.87741935483871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81" t="n">
        <f aca="false">MAX(Z10:Z40)</f>
        <v>25.7083333333333</v>
      </c>
      <c r="AA42" s="81" t="n">
        <f aca="false">MAX(AA10:AA40)</f>
        <v>44</v>
      </c>
      <c r="AB42" s="83"/>
      <c r="AC42" s="81" t="n">
        <f aca="false">MAX(AC10:AC40)</f>
        <v>27.875</v>
      </c>
      <c r="AD42" s="81" t="n">
        <f aca="false">MAX(AD10:AD40)</f>
        <v>67</v>
      </c>
      <c r="AE42" s="83"/>
      <c r="AF42" s="81" t="n">
        <f aca="false">MAX(AF10:AF40)</f>
        <v>25.4</v>
      </c>
      <c r="AG42" s="83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85" t="s">
        <v>76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48</v>
      </c>
      <c r="J45" s="68" t="s">
        <v>49</v>
      </c>
      <c r="K45" s="68" t="s">
        <v>44</v>
      </c>
      <c r="L45" s="68" t="s">
        <v>58</v>
      </c>
      <c r="M45" s="68" t="s">
        <v>59</v>
      </c>
      <c r="N45" s="68" t="s">
        <v>51</v>
      </c>
      <c r="O45" s="68" t="s">
        <v>60</v>
      </c>
      <c r="P45" s="68" t="s">
        <v>61</v>
      </c>
      <c r="Q45" s="68" t="s">
        <v>62</v>
      </c>
      <c r="R45" s="68" t="s">
        <v>63</v>
      </c>
      <c r="S45" s="68" t="s">
        <v>43</v>
      </c>
      <c r="T45" s="68" t="s">
        <v>45</v>
      </c>
      <c r="U45" s="68" t="s">
        <v>46</v>
      </c>
      <c r="V45" s="69" t="s">
        <v>64</v>
      </c>
      <c r="W45" s="70" t="s">
        <v>65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66</v>
      </c>
      <c r="F46" s="72" t="n">
        <v>19</v>
      </c>
      <c r="G46" s="73" t="n">
        <v>4</v>
      </c>
      <c r="H46" s="73" t="n">
        <v>0</v>
      </c>
      <c r="I46" s="73" t="n">
        <v>4</v>
      </c>
      <c r="J46" s="73" t="n">
        <v>16</v>
      </c>
      <c r="K46" s="73" t="n">
        <v>129</v>
      </c>
      <c r="L46" s="73" t="n">
        <v>26</v>
      </c>
      <c r="M46" s="73" t="n">
        <v>11</v>
      </c>
      <c r="N46" s="73" t="n">
        <v>30</v>
      </c>
      <c r="O46" s="73" t="n">
        <v>96</v>
      </c>
      <c r="P46" s="73" t="n">
        <v>36</v>
      </c>
      <c r="Q46" s="73" t="n">
        <v>49</v>
      </c>
      <c r="R46" s="73" t="n">
        <v>26</v>
      </c>
      <c r="S46" s="73" t="n">
        <v>153</v>
      </c>
      <c r="T46" s="73" t="n">
        <v>73</v>
      </c>
      <c r="U46" s="73" t="n">
        <v>69</v>
      </c>
      <c r="V46" s="74" t="n">
        <v>3</v>
      </c>
      <c r="W46" s="75" t="n">
        <f aca="false">SUM(F46:V46)</f>
        <v>744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67</v>
      </c>
      <c r="F47" s="77" t="n">
        <f aca="false">F46/744*100</f>
        <v>2.55376344086021</v>
      </c>
      <c r="G47" s="78" t="n">
        <f aca="false">G46/744*100</f>
        <v>0.537634408602151</v>
      </c>
      <c r="H47" s="78" t="n">
        <f aca="false">H46/744*100</f>
        <v>0</v>
      </c>
      <c r="I47" s="78" t="n">
        <f aca="false">I46/744*100</f>
        <v>0.537634408602151</v>
      </c>
      <c r="J47" s="78" t="n">
        <f aca="false">J46/744*100</f>
        <v>2.1505376344086</v>
      </c>
      <c r="K47" s="78" t="n">
        <f aca="false">K46/744*100</f>
        <v>17.3387096774194</v>
      </c>
      <c r="L47" s="78" t="n">
        <f aca="false">L46/744*100</f>
        <v>3.49462365591398</v>
      </c>
      <c r="M47" s="78" t="n">
        <f aca="false">M46/744*100</f>
        <v>1.47849462365591</v>
      </c>
      <c r="N47" s="78" t="n">
        <f aca="false">N46/744*100</f>
        <v>4.03225806451613</v>
      </c>
      <c r="O47" s="78" t="n">
        <f aca="false">O46/744*100</f>
        <v>12.9032258064516</v>
      </c>
      <c r="P47" s="78" t="n">
        <f aca="false">P46/744*100</f>
        <v>4.83870967741936</v>
      </c>
      <c r="Q47" s="78" t="n">
        <f aca="false">Q46/744*100</f>
        <v>6.58602150537634</v>
      </c>
      <c r="R47" s="78" t="n">
        <f aca="false">R46/744*100</f>
        <v>3.49462365591398</v>
      </c>
      <c r="S47" s="78" t="n">
        <f aca="false">S46/744*100</f>
        <v>20.5645161290323</v>
      </c>
      <c r="T47" s="78" t="n">
        <f aca="false">T46/744*100</f>
        <v>9.81182795698925</v>
      </c>
      <c r="U47" s="78" t="n">
        <f aca="false">U46/744*100</f>
        <v>9.2741935483871</v>
      </c>
      <c r="V47" s="79" t="n">
        <f aca="false">V46/744*100</f>
        <v>0.403225806451613</v>
      </c>
      <c r="W47" s="80" t="n">
        <f aca="false">SUM(F47:V47)</f>
        <v>100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true" verticalCentered="true"/>
  <pageMargins left="0.747916666666667" right="0.747916666666667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86" t="s">
        <v>80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4</v>
      </c>
      <c r="C10" s="44" t="n">
        <v>5</v>
      </c>
      <c r="D10" s="44" t="n">
        <v>5</v>
      </c>
      <c r="E10" s="44" t="n">
        <v>5</v>
      </c>
      <c r="F10" s="44" t="n">
        <v>3</v>
      </c>
      <c r="G10" s="44" t="n">
        <v>3</v>
      </c>
      <c r="H10" s="44" t="n">
        <v>2</v>
      </c>
      <c r="I10" s="44" t="n">
        <v>5</v>
      </c>
      <c r="J10" s="44" t="n">
        <v>5</v>
      </c>
      <c r="K10" s="44" t="n">
        <v>7</v>
      </c>
      <c r="L10" s="44" t="n">
        <v>8</v>
      </c>
      <c r="M10" s="44" t="n">
        <v>9</v>
      </c>
      <c r="N10" s="44" t="n">
        <v>17</v>
      </c>
      <c r="O10" s="44" t="n">
        <v>21</v>
      </c>
      <c r="P10" s="44" t="n">
        <v>23</v>
      </c>
      <c r="Q10" s="44" t="n">
        <v>20</v>
      </c>
      <c r="R10" s="44" t="n">
        <v>24</v>
      </c>
      <c r="S10" s="44" t="n">
        <v>25</v>
      </c>
      <c r="T10" s="44" t="n">
        <v>20</v>
      </c>
      <c r="U10" s="44" t="n">
        <v>16</v>
      </c>
      <c r="V10" s="44" t="n">
        <v>9</v>
      </c>
      <c r="W10" s="44" t="n">
        <v>7</v>
      </c>
      <c r="X10" s="44" t="n">
        <v>2</v>
      </c>
      <c r="Y10" s="44" t="n">
        <v>2</v>
      </c>
      <c r="Z10" s="45" t="n">
        <f aca="false">AVERAGE(B10:Y10)</f>
        <v>10.2916666666667</v>
      </c>
      <c r="AA10" s="46" t="n">
        <f aca="false">LARGE(B10:Y10,1)</f>
        <v>25</v>
      </c>
      <c r="AB10" s="47" t="s">
        <v>43</v>
      </c>
      <c r="AC10" s="48" t="n">
        <f aca="false">AVERAGE(Agosto!K40:Y40,Setembro!B10:J10)</f>
        <v>7.125</v>
      </c>
      <c r="AD10" s="49" t="n">
        <v>35</v>
      </c>
      <c r="AE10" s="50" t="s">
        <v>43</v>
      </c>
      <c r="AF10" s="51" t="n">
        <v>6.8</v>
      </c>
      <c r="AG10" s="52" t="n">
        <v>17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4</v>
      </c>
      <c r="C11" s="54" t="n">
        <v>7</v>
      </c>
      <c r="D11" s="54" t="n">
        <v>7</v>
      </c>
      <c r="E11" s="54" t="n">
        <v>7</v>
      </c>
      <c r="F11" s="54" t="n">
        <v>6</v>
      </c>
      <c r="G11" s="54" t="n">
        <v>3</v>
      </c>
      <c r="H11" s="54" t="n">
        <v>5</v>
      </c>
      <c r="I11" s="54" t="n">
        <v>8</v>
      </c>
      <c r="J11" s="54" t="n">
        <v>6</v>
      </c>
      <c r="K11" s="54" t="n">
        <v>4</v>
      </c>
      <c r="L11" s="54" t="n">
        <v>4</v>
      </c>
      <c r="M11" s="54" t="n">
        <v>3</v>
      </c>
      <c r="N11" s="54" t="n">
        <v>6</v>
      </c>
      <c r="O11" s="54" t="n">
        <v>21</v>
      </c>
      <c r="P11" s="54" t="n">
        <v>24</v>
      </c>
      <c r="Q11" s="54" t="n">
        <v>24</v>
      </c>
      <c r="R11" s="54" t="n">
        <v>23</v>
      </c>
      <c r="S11" s="54" t="n">
        <v>21</v>
      </c>
      <c r="T11" s="54" t="n">
        <v>10</v>
      </c>
      <c r="U11" s="54" t="n">
        <v>8</v>
      </c>
      <c r="V11" s="54" t="n">
        <v>5</v>
      </c>
      <c r="W11" s="54" t="n">
        <v>4</v>
      </c>
      <c r="X11" s="54" t="n">
        <v>5</v>
      </c>
      <c r="Y11" s="54" t="n">
        <v>10</v>
      </c>
      <c r="Z11" s="45" t="n">
        <f aca="false">AVERAGE(B11:Y11)</f>
        <v>9.375</v>
      </c>
      <c r="AA11" s="46" t="n">
        <f aca="false">LARGE(B11:Y11,1)</f>
        <v>24</v>
      </c>
      <c r="AB11" s="47" t="s">
        <v>44</v>
      </c>
      <c r="AC11" s="48" t="n">
        <f aca="false">AVERAGE(K10:Y10,B11:J11)</f>
        <v>10.9583333333333</v>
      </c>
      <c r="AD11" s="49" t="n">
        <v>33</v>
      </c>
      <c r="AE11" s="50" t="s">
        <v>45</v>
      </c>
      <c r="AF11" s="51" t="n">
        <v>5.9</v>
      </c>
      <c r="AG11" s="52" t="n">
        <v>17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7</v>
      </c>
      <c r="C12" s="54" t="n">
        <v>4</v>
      </c>
      <c r="D12" s="54" t="n">
        <v>3</v>
      </c>
      <c r="E12" s="54" t="n">
        <v>4</v>
      </c>
      <c r="F12" s="54" t="n">
        <v>3</v>
      </c>
      <c r="G12" s="54" t="n">
        <v>5</v>
      </c>
      <c r="H12" s="54" t="n">
        <v>7</v>
      </c>
      <c r="I12" s="54" t="n">
        <v>9</v>
      </c>
      <c r="J12" s="54" t="n">
        <v>6</v>
      </c>
      <c r="K12" s="54" t="n">
        <v>3</v>
      </c>
      <c r="L12" s="54" t="n">
        <v>6</v>
      </c>
      <c r="M12" s="54" t="n">
        <v>17</v>
      </c>
      <c r="N12" s="54" t="n">
        <v>12</v>
      </c>
      <c r="O12" s="54" t="n">
        <v>15</v>
      </c>
      <c r="P12" s="54" t="n">
        <v>20</v>
      </c>
      <c r="Q12" s="54" t="n">
        <v>20</v>
      </c>
      <c r="R12" s="54" t="n">
        <v>20</v>
      </c>
      <c r="S12" s="54" t="n">
        <v>27</v>
      </c>
      <c r="T12" s="54" t="n">
        <v>15</v>
      </c>
      <c r="U12" s="54" t="n">
        <v>14</v>
      </c>
      <c r="V12" s="54" t="n">
        <v>11</v>
      </c>
      <c r="W12" s="54" t="n">
        <v>15</v>
      </c>
      <c r="X12" s="54" t="n">
        <v>10</v>
      </c>
      <c r="Y12" s="54" t="n">
        <v>6</v>
      </c>
      <c r="Z12" s="45" t="n">
        <f aca="false">AVERAGE(B12:Y12)</f>
        <v>10.7916666666667</v>
      </c>
      <c r="AA12" s="46" t="n">
        <f aca="false">LARGE(B12:Y12,1)</f>
        <v>27</v>
      </c>
      <c r="AB12" s="47" t="s">
        <v>44</v>
      </c>
      <c r="AC12" s="48" t="n">
        <f aca="false">AVERAGE(K11:Y11,B12:J12)</f>
        <v>9.16666666666667</v>
      </c>
      <c r="AD12" s="49" t="n">
        <v>46</v>
      </c>
      <c r="AE12" s="50" t="s">
        <v>61</v>
      </c>
      <c r="AF12" s="51" t="n">
        <v>11.7</v>
      </c>
      <c r="AG12" s="52" t="n">
        <v>17.35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4</v>
      </c>
      <c r="C13" s="54" t="n">
        <v>14</v>
      </c>
      <c r="D13" s="54" t="n">
        <v>12</v>
      </c>
      <c r="E13" s="54" t="n">
        <v>14</v>
      </c>
      <c r="F13" s="54" t="n">
        <v>2</v>
      </c>
      <c r="G13" s="54" t="n">
        <v>7</v>
      </c>
      <c r="H13" s="54" t="n">
        <v>9</v>
      </c>
      <c r="I13" s="54" t="n">
        <v>5</v>
      </c>
      <c r="J13" s="54" t="n">
        <v>10</v>
      </c>
      <c r="K13" s="54" t="n">
        <v>8</v>
      </c>
      <c r="L13" s="54" t="n">
        <v>6</v>
      </c>
      <c r="M13" s="54" t="n">
        <v>6</v>
      </c>
      <c r="N13" s="54" t="n">
        <v>17</v>
      </c>
      <c r="O13" s="54" t="n">
        <v>23</v>
      </c>
      <c r="P13" s="54" t="n">
        <v>11</v>
      </c>
      <c r="Q13" s="54" t="n">
        <v>13</v>
      </c>
      <c r="R13" s="54" t="n">
        <v>13</v>
      </c>
      <c r="S13" s="54" t="n">
        <v>6</v>
      </c>
      <c r="T13" s="54" t="n">
        <v>4</v>
      </c>
      <c r="U13" s="54" t="n">
        <v>4</v>
      </c>
      <c r="V13" s="54" t="n">
        <v>3</v>
      </c>
      <c r="W13" s="54" t="n">
        <v>10</v>
      </c>
      <c r="X13" s="54" t="n">
        <v>10</v>
      </c>
      <c r="Y13" s="54" t="n">
        <v>13</v>
      </c>
      <c r="Z13" s="45" t="n">
        <f aca="false">AVERAGE(B13:Y13)</f>
        <v>9.33333333333333</v>
      </c>
      <c r="AA13" s="46" t="n">
        <f aca="false">LARGE(B13:Y13,1)</f>
        <v>23</v>
      </c>
      <c r="AB13" s="47" t="s">
        <v>44</v>
      </c>
      <c r="AC13" s="48" t="n">
        <f aca="false">AVERAGE(K12:Y12,B13:J13)</f>
        <v>12</v>
      </c>
      <c r="AD13" s="49" t="n">
        <v>38</v>
      </c>
      <c r="AE13" s="50" t="s">
        <v>60</v>
      </c>
      <c r="AF13" s="51" t="n">
        <v>7.7</v>
      </c>
      <c r="AG13" s="52" t="n">
        <v>21.5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12</v>
      </c>
      <c r="C14" s="54" t="n">
        <v>6</v>
      </c>
      <c r="D14" s="54" t="n">
        <v>4</v>
      </c>
      <c r="E14" s="54" t="n">
        <v>4</v>
      </c>
      <c r="F14" s="54" t="n">
        <v>4</v>
      </c>
      <c r="G14" s="54" t="n">
        <v>3</v>
      </c>
      <c r="H14" s="54" t="n">
        <v>6</v>
      </c>
      <c r="I14" s="54" t="n">
        <v>5</v>
      </c>
      <c r="J14" s="54" t="n">
        <v>6</v>
      </c>
      <c r="K14" s="54" t="n">
        <v>14</v>
      </c>
      <c r="L14" s="54" t="n">
        <v>10</v>
      </c>
      <c r="M14" s="54" t="n">
        <v>10</v>
      </c>
      <c r="N14" s="54" t="n">
        <v>13</v>
      </c>
      <c r="O14" s="54" t="n">
        <v>14</v>
      </c>
      <c r="P14" s="54" t="n">
        <v>13</v>
      </c>
      <c r="Q14" s="54" t="n">
        <v>11</v>
      </c>
      <c r="R14" s="54" t="n">
        <v>16</v>
      </c>
      <c r="S14" s="54" t="n">
        <v>6</v>
      </c>
      <c r="T14" s="54" t="n">
        <v>7</v>
      </c>
      <c r="U14" s="54" t="n">
        <v>9</v>
      </c>
      <c r="V14" s="54" t="n">
        <v>8</v>
      </c>
      <c r="W14" s="54" t="n">
        <v>6</v>
      </c>
      <c r="X14" s="54" t="n">
        <v>9</v>
      </c>
      <c r="Y14" s="54" t="n">
        <v>7</v>
      </c>
      <c r="Z14" s="45" t="n">
        <f aca="false">AVERAGE(B14:Y14)</f>
        <v>8.45833333333333</v>
      </c>
      <c r="AA14" s="46" t="n">
        <f aca="false">LARGE(B14:Y14,1)</f>
        <v>16</v>
      </c>
      <c r="AB14" s="47" t="s">
        <v>44</v>
      </c>
      <c r="AC14" s="48" t="n">
        <f aca="false">AVERAGE(K13:Y13,B14:J14)</f>
        <v>8.20833333333333</v>
      </c>
      <c r="AD14" s="49" t="n">
        <v>27</v>
      </c>
      <c r="AE14" s="50" t="s">
        <v>61</v>
      </c>
      <c r="AF14" s="51" t="n">
        <v>4.1</v>
      </c>
      <c r="AG14" s="52" t="n">
        <v>12.35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10</v>
      </c>
      <c r="C15" s="54" t="n">
        <v>10</v>
      </c>
      <c r="D15" s="54" t="n">
        <v>11</v>
      </c>
      <c r="E15" s="54" t="n">
        <v>12</v>
      </c>
      <c r="F15" s="54" t="n">
        <v>8</v>
      </c>
      <c r="G15" s="54" t="n">
        <v>6</v>
      </c>
      <c r="H15" s="54" t="n">
        <v>8</v>
      </c>
      <c r="I15" s="54" t="n">
        <v>10</v>
      </c>
      <c r="J15" s="54" t="n">
        <v>7</v>
      </c>
      <c r="K15" s="54" t="n">
        <v>5</v>
      </c>
      <c r="L15" s="54" t="n">
        <v>6</v>
      </c>
      <c r="M15" s="54" t="n">
        <v>10</v>
      </c>
      <c r="N15" s="54" t="n">
        <v>14</v>
      </c>
      <c r="O15" s="54" t="n">
        <v>19</v>
      </c>
      <c r="P15" s="54" t="n">
        <v>20</v>
      </c>
      <c r="Q15" s="54" t="n">
        <v>20</v>
      </c>
      <c r="R15" s="54" t="n">
        <v>9</v>
      </c>
      <c r="S15" s="54" t="n">
        <v>4</v>
      </c>
      <c r="T15" s="54" t="n">
        <v>4</v>
      </c>
      <c r="U15" s="54" t="n">
        <v>8</v>
      </c>
      <c r="V15" s="54" t="n">
        <v>7</v>
      </c>
      <c r="W15" s="54" t="n">
        <v>4</v>
      </c>
      <c r="X15" s="54" t="n">
        <v>3</v>
      </c>
      <c r="Y15" s="54" t="n">
        <v>3</v>
      </c>
      <c r="Z15" s="45" t="n">
        <f aca="false">AVERAGE(B15:Y15)</f>
        <v>9.08333333333333</v>
      </c>
      <c r="AA15" s="46" t="n">
        <f aca="false">LARGE(B15:Y15,1)</f>
        <v>20</v>
      </c>
      <c r="AB15" s="47" t="s">
        <v>44</v>
      </c>
      <c r="AC15" s="48" t="n">
        <f aca="false">AVERAGE(K14:Y14,B15:J15)</f>
        <v>9.79166666666667</v>
      </c>
      <c r="AD15" s="49" t="n">
        <v>29</v>
      </c>
      <c r="AE15" s="50" t="s">
        <v>43</v>
      </c>
      <c r="AF15" s="51" t="n">
        <v>4.7</v>
      </c>
      <c r="AG15" s="52" t="n">
        <v>15.3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7</v>
      </c>
      <c r="C16" s="54" t="n">
        <v>3</v>
      </c>
      <c r="D16" s="54" t="n">
        <v>3</v>
      </c>
      <c r="E16" s="54" t="n">
        <v>8</v>
      </c>
      <c r="F16" s="54" t="n">
        <v>9</v>
      </c>
      <c r="G16" s="54" t="n">
        <v>10</v>
      </c>
      <c r="H16" s="54" t="n">
        <v>9</v>
      </c>
      <c r="I16" s="54" t="n">
        <v>8</v>
      </c>
      <c r="J16" s="54" t="n">
        <v>8</v>
      </c>
      <c r="K16" s="54" t="n">
        <v>7</v>
      </c>
      <c r="L16" s="54" t="n">
        <v>6</v>
      </c>
      <c r="M16" s="54" t="n">
        <v>8</v>
      </c>
      <c r="N16" s="54" t="n">
        <v>9</v>
      </c>
      <c r="O16" s="54" t="n">
        <v>12</v>
      </c>
      <c r="P16" s="54" t="n">
        <v>12</v>
      </c>
      <c r="Q16" s="54" t="n">
        <v>12</v>
      </c>
      <c r="R16" s="54" t="n">
        <v>12</v>
      </c>
      <c r="S16" s="54" t="n">
        <v>8</v>
      </c>
      <c r="T16" s="54" t="n">
        <v>7</v>
      </c>
      <c r="U16" s="54" t="n">
        <v>6</v>
      </c>
      <c r="V16" s="54" t="n">
        <v>4</v>
      </c>
      <c r="W16" s="54" t="n">
        <v>5</v>
      </c>
      <c r="X16" s="54" t="n">
        <v>5</v>
      </c>
      <c r="Y16" s="54" t="n">
        <v>5</v>
      </c>
      <c r="Z16" s="45" t="n">
        <f aca="false">AVERAGE(B16:Y16)</f>
        <v>7.625</v>
      </c>
      <c r="AA16" s="46" t="n">
        <f aca="false">LARGE(B16:Y16,1)</f>
        <v>12</v>
      </c>
      <c r="AB16" s="47" t="s">
        <v>44</v>
      </c>
      <c r="AC16" s="48" t="n">
        <f aca="false">AVERAGE(K15:Y15,B16:J16)</f>
        <v>8.375</v>
      </c>
      <c r="AD16" s="49" t="n">
        <v>25</v>
      </c>
      <c r="AE16" s="50" t="s">
        <v>62</v>
      </c>
      <c r="AF16" s="51" t="n">
        <v>3.5</v>
      </c>
      <c r="AG16" s="52" t="n">
        <v>14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10</v>
      </c>
      <c r="C17" s="54" t="n">
        <v>11</v>
      </c>
      <c r="D17" s="54" t="n">
        <v>11</v>
      </c>
      <c r="E17" s="54" t="n">
        <v>5</v>
      </c>
      <c r="F17" s="54" t="n">
        <v>3</v>
      </c>
      <c r="G17" s="54" t="n">
        <v>4</v>
      </c>
      <c r="H17" s="54" t="n">
        <v>9</v>
      </c>
      <c r="I17" s="54" t="n">
        <v>8</v>
      </c>
      <c r="J17" s="54" t="n">
        <v>4</v>
      </c>
      <c r="K17" s="54" t="n">
        <v>3</v>
      </c>
      <c r="L17" s="54" t="n">
        <v>4</v>
      </c>
      <c r="M17" s="54" t="n">
        <v>5</v>
      </c>
      <c r="N17" s="54" t="n">
        <v>10</v>
      </c>
      <c r="O17" s="54" t="n">
        <v>10</v>
      </c>
      <c r="P17" s="54" t="n">
        <v>7</v>
      </c>
      <c r="Q17" s="54" t="n">
        <v>6</v>
      </c>
      <c r="R17" s="54" t="n">
        <v>6</v>
      </c>
      <c r="S17" s="54" t="n">
        <v>9</v>
      </c>
      <c r="T17" s="54" t="n">
        <v>4</v>
      </c>
      <c r="U17" s="54" t="n">
        <v>2</v>
      </c>
      <c r="V17" s="54" t="n">
        <v>1</v>
      </c>
      <c r="W17" s="54" t="n">
        <v>0</v>
      </c>
      <c r="X17" s="54" t="n">
        <v>0</v>
      </c>
      <c r="Y17" s="54" t="n">
        <v>6</v>
      </c>
      <c r="Z17" s="45" t="n">
        <f aca="false">AVERAGE(B17:Y17)</f>
        <v>5.75</v>
      </c>
      <c r="AA17" s="46" t="n">
        <f aca="false">LARGE(B17:Y17,1)</f>
        <v>11</v>
      </c>
      <c r="AB17" s="47" t="s">
        <v>44</v>
      </c>
      <c r="AC17" s="48" t="n">
        <f aca="false">AVERAGE(K16:Y16,B17:J17)</f>
        <v>7.625</v>
      </c>
      <c r="AD17" s="49" t="n">
        <v>26</v>
      </c>
      <c r="AE17" s="50" t="s">
        <v>61</v>
      </c>
      <c r="AF17" s="51" t="n">
        <v>3.8</v>
      </c>
      <c r="AG17" s="52" t="n">
        <v>13.5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2</v>
      </c>
      <c r="C18" s="54" t="n">
        <v>2</v>
      </c>
      <c r="D18" s="54" t="n">
        <v>2</v>
      </c>
      <c r="E18" s="54" t="n">
        <v>2</v>
      </c>
      <c r="F18" s="54" t="n">
        <v>9</v>
      </c>
      <c r="G18" s="54" t="n">
        <v>13</v>
      </c>
      <c r="H18" s="54" t="n">
        <v>10</v>
      </c>
      <c r="I18" s="54" t="n">
        <v>11</v>
      </c>
      <c r="J18" s="54" t="n">
        <v>11</v>
      </c>
      <c r="K18" s="54" t="n">
        <v>7</v>
      </c>
      <c r="L18" s="54" t="n">
        <v>5</v>
      </c>
      <c r="M18" s="54" t="n">
        <v>12</v>
      </c>
      <c r="N18" s="54" t="n">
        <v>15</v>
      </c>
      <c r="O18" s="54" t="n">
        <v>16</v>
      </c>
      <c r="P18" s="54" t="n">
        <v>18</v>
      </c>
      <c r="Q18" s="54" t="n">
        <v>15</v>
      </c>
      <c r="R18" s="54" t="n">
        <v>12</v>
      </c>
      <c r="S18" s="54" t="n">
        <v>11</v>
      </c>
      <c r="T18" s="54" t="n">
        <v>5</v>
      </c>
      <c r="U18" s="54" t="n">
        <v>4</v>
      </c>
      <c r="V18" s="54" t="n">
        <v>2</v>
      </c>
      <c r="W18" s="54" t="n">
        <v>2</v>
      </c>
      <c r="X18" s="54" t="n">
        <v>1</v>
      </c>
      <c r="Y18" s="54" t="n">
        <v>3</v>
      </c>
      <c r="Z18" s="45" t="n">
        <f aca="false">AVERAGE(B18:Y18)</f>
        <v>7.91666666666667</v>
      </c>
      <c r="AA18" s="46" t="n">
        <f aca="false">LARGE(B18:Y18,1)</f>
        <v>18</v>
      </c>
      <c r="AB18" s="47" t="s">
        <v>44</v>
      </c>
      <c r="AC18" s="48" t="n">
        <f aca="false">AVERAGE(K17:Y17,B18:J18)</f>
        <v>5.625</v>
      </c>
      <c r="AD18" s="49" t="n">
        <v>29</v>
      </c>
      <c r="AE18" s="50" t="s">
        <v>61</v>
      </c>
      <c r="AF18" s="51" t="n">
        <v>4.7</v>
      </c>
      <c r="AG18" s="52" t="n">
        <v>14.3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2</v>
      </c>
      <c r="C19" s="54" t="n">
        <v>3</v>
      </c>
      <c r="D19" s="54" t="n">
        <v>4</v>
      </c>
      <c r="E19" s="54" t="n">
        <v>2</v>
      </c>
      <c r="F19" s="54" t="n">
        <v>2</v>
      </c>
      <c r="G19" s="54" t="n">
        <v>2</v>
      </c>
      <c r="H19" s="54" t="n">
        <v>3</v>
      </c>
      <c r="I19" s="54" t="n">
        <v>2</v>
      </c>
      <c r="J19" s="54" t="n">
        <v>7</v>
      </c>
      <c r="K19" s="54" t="n">
        <v>4</v>
      </c>
      <c r="L19" s="54" t="n">
        <v>4</v>
      </c>
      <c r="M19" s="54" t="n">
        <v>10</v>
      </c>
      <c r="N19" s="54" t="n">
        <v>12</v>
      </c>
      <c r="O19" s="54" t="n">
        <v>14</v>
      </c>
      <c r="P19" s="54" t="n">
        <v>18</v>
      </c>
      <c r="Q19" s="54" t="n">
        <v>17</v>
      </c>
      <c r="R19" s="54" t="n">
        <v>15</v>
      </c>
      <c r="S19" s="54" t="n">
        <v>15</v>
      </c>
      <c r="T19" s="54" t="n">
        <v>14</v>
      </c>
      <c r="U19" s="54" t="n">
        <v>12</v>
      </c>
      <c r="V19" s="54" t="n">
        <v>5</v>
      </c>
      <c r="W19" s="54" t="n">
        <v>2</v>
      </c>
      <c r="X19" s="54" t="n">
        <v>2</v>
      </c>
      <c r="Y19" s="54" t="n">
        <v>2</v>
      </c>
      <c r="Z19" s="45" t="n">
        <f aca="false">AVERAGE(B19:Y19)</f>
        <v>7.20833333333333</v>
      </c>
      <c r="AA19" s="46" t="n">
        <f aca="false">LARGE(B19:Y19,1)</f>
        <v>18</v>
      </c>
      <c r="AB19" s="47" t="s">
        <v>43</v>
      </c>
      <c r="AC19" s="48" t="n">
        <f aca="false">AVERAGE(K18:Y18,B19:J19)</f>
        <v>6.45833333333333</v>
      </c>
      <c r="AD19" s="49" t="n">
        <v>26</v>
      </c>
      <c r="AE19" s="50" t="s">
        <v>43</v>
      </c>
      <c r="AF19" s="51" t="n">
        <v>3.8</v>
      </c>
      <c r="AG19" s="52" t="n">
        <v>13.3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</v>
      </c>
      <c r="C20" s="54" t="n">
        <v>6</v>
      </c>
      <c r="D20" s="54" t="n">
        <v>5</v>
      </c>
      <c r="E20" s="54" t="n">
        <v>3</v>
      </c>
      <c r="F20" s="54" t="n">
        <v>2</v>
      </c>
      <c r="G20" s="54" t="n">
        <v>3</v>
      </c>
      <c r="H20" s="54" t="n">
        <v>5</v>
      </c>
      <c r="I20" s="54" t="n">
        <v>5</v>
      </c>
      <c r="J20" s="54" t="n">
        <v>4</v>
      </c>
      <c r="K20" s="54" t="n">
        <v>4</v>
      </c>
      <c r="L20" s="54" t="n">
        <v>2</v>
      </c>
      <c r="M20" s="54" t="n">
        <v>5</v>
      </c>
      <c r="N20" s="54" t="n">
        <v>11</v>
      </c>
      <c r="O20" s="54" t="n">
        <v>18</v>
      </c>
      <c r="P20" s="54" t="n">
        <v>7</v>
      </c>
      <c r="Q20" s="54" t="n">
        <v>15</v>
      </c>
      <c r="R20" s="54" t="n">
        <v>20</v>
      </c>
      <c r="S20" s="54" t="n">
        <v>23</v>
      </c>
      <c r="T20" s="54" t="n">
        <v>18</v>
      </c>
      <c r="U20" s="54" t="n">
        <v>12</v>
      </c>
      <c r="V20" s="54" t="n">
        <v>21</v>
      </c>
      <c r="W20" s="54" t="n">
        <v>26</v>
      </c>
      <c r="X20" s="54" t="n">
        <v>11</v>
      </c>
      <c r="Y20" s="54" t="n">
        <v>2</v>
      </c>
      <c r="Z20" s="45" t="n">
        <f aca="false">AVERAGE(B20:Y20)</f>
        <v>9.58333333333333</v>
      </c>
      <c r="AA20" s="46" t="n">
        <f aca="false">LARGE(B20:Y20,1)</f>
        <v>26</v>
      </c>
      <c r="AB20" s="47" t="s">
        <v>46</v>
      </c>
      <c r="AC20" s="48" t="n">
        <f aca="false">AVERAGE(K19:Y19,B20:J20)</f>
        <v>7.54166666666667</v>
      </c>
      <c r="AD20" s="49" t="n">
        <v>42</v>
      </c>
      <c r="AE20" s="50" t="s">
        <v>45</v>
      </c>
      <c r="AF20" s="51" t="n">
        <v>9.8</v>
      </c>
      <c r="AG20" s="52" t="n">
        <v>21.1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4</v>
      </c>
      <c r="C21" s="54" t="n">
        <v>6</v>
      </c>
      <c r="D21" s="54" t="n">
        <v>4</v>
      </c>
      <c r="E21" s="54" t="n">
        <v>4</v>
      </c>
      <c r="F21" s="54" t="n">
        <v>4</v>
      </c>
      <c r="G21" s="54" t="n">
        <v>3</v>
      </c>
      <c r="H21" s="54" t="n">
        <v>5</v>
      </c>
      <c r="I21" s="54" t="n">
        <v>4</v>
      </c>
      <c r="J21" s="54" t="n">
        <v>4</v>
      </c>
      <c r="K21" s="54" t="n">
        <v>4</v>
      </c>
      <c r="L21" s="54" t="n">
        <v>5</v>
      </c>
      <c r="M21" s="54" t="n">
        <v>13</v>
      </c>
      <c r="N21" s="54" t="n">
        <v>19</v>
      </c>
      <c r="O21" s="54" t="n">
        <v>28</v>
      </c>
      <c r="P21" s="54" t="n">
        <v>31</v>
      </c>
      <c r="Q21" s="54" t="n">
        <v>40</v>
      </c>
      <c r="R21" s="54" t="n">
        <v>30</v>
      </c>
      <c r="S21" s="54" t="n">
        <v>28</v>
      </c>
      <c r="T21" s="54" t="n">
        <v>25</v>
      </c>
      <c r="U21" s="54" t="n">
        <v>20</v>
      </c>
      <c r="V21" s="54" t="n">
        <v>20</v>
      </c>
      <c r="W21" s="54" t="n">
        <v>18</v>
      </c>
      <c r="X21" s="54" t="n">
        <v>18</v>
      </c>
      <c r="Y21" s="54" t="n">
        <v>15</v>
      </c>
      <c r="Z21" s="45" t="n">
        <f aca="false">AVERAGE(B21:Y21)</f>
        <v>14.6666666666667</v>
      </c>
      <c r="AA21" s="46" t="n">
        <f aca="false">LARGE(B21:Y21,1)</f>
        <v>40</v>
      </c>
      <c r="AB21" s="47" t="s">
        <v>45</v>
      </c>
      <c r="AC21" s="48" t="n">
        <f aca="false">AVERAGE(K20:Y20,B21:J21)</f>
        <v>9.70833333333333</v>
      </c>
      <c r="AD21" s="49" t="n">
        <v>44</v>
      </c>
      <c r="AE21" s="50" t="s">
        <v>45</v>
      </c>
      <c r="AF21" s="51" t="n">
        <v>10.7</v>
      </c>
      <c r="AG21" s="52" t="n">
        <v>15.4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8</v>
      </c>
      <c r="C22" s="54" t="n">
        <v>4</v>
      </c>
      <c r="D22" s="54" t="n">
        <v>5</v>
      </c>
      <c r="E22" s="54" t="n">
        <v>6</v>
      </c>
      <c r="F22" s="54" t="n">
        <v>12</v>
      </c>
      <c r="G22" s="54" t="n">
        <v>12</v>
      </c>
      <c r="H22" s="54" t="n">
        <v>11</v>
      </c>
      <c r="I22" s="54" t="n">
        <v>13</v>
      </c>
      <c r="J22" s="54" t="n">
        <v>14</v>
      </c>
      <c r="K22" s="54" t="n">
        <v>14</v>
      </c>
      <c r="L22" s="54" t="n">
        <v>5</v>
      </c>
      <c r="M22" s="54" t="n">
        <v>6</v>
      </c>
      <c r="N22" s="54" t="n">
        <v>17</v>
      </c>
      <c r="O22" s="54" t="n">
        <v>17</v>
      </c>
      <c r="P22" s="54" t="n">
        <v>18</v>
      </c>
      <c r="Q22" s="54" t="n">
        <v>17</v>
      </c>
      <c r="R22" s="54" t="n">
        <v>13</v>
      </c>
      <c r="S22" s="54" t="n">
        <v>10</v>
      </c>
      <c r="T22" s="54" t="n">
        <v>5</v>
      </c>
      <c r="U22" s="54" t="n">
        <v>3</v>
      </c>
      <c r="V22" s="54" t="n">
        <v>2</v>
      </c>
      <c r="W22" s="54" t="n">
        <v>2</v>
      </c>
      <c r="X22" s="54" t="n">
        <v>1</v>
      </c>
      <c r="Y22" s="54" t="n">
        <v>4</v>
      </c>
      <c r="Z22" s="45" t="n">
        <f aca="false">AVERAGE(B22:Y22)</f>
        <v>9.125</v>
      </c>
      <c r="AA22" s="46" t="n">
        <f aca="false">LARGE(B22:Y22,1)</f>
        <v>18</v>
      </c>
      <c r="AB22" s="47" t="s">
        <v>44</v>
      </c>
      <c r="AC22" s="48" t="n">
        <f aca="false">AVERAGE(K21:Y21,B22:J22)</f>
        <v>16.625</v>
      </c>
      <c r="AD22" s="49" t="n">
        <v>27</v>
      </c>
      <c r="AE22" s="50" t="s">
        <v>43</v>
      </c>
      <c r="AF22" s="51" t="n">
        <v>4.1</v>
      </c>
      <c r="AG22" s="52" t="n">
        <v>12.3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7</v>
      </c>
      <c r="C23" s="54" t="n">
        <v>10</v>
      </c>
      <c r="D23" s="54" t="n">
        <v>10</v>
      </c>
      <c r="E23" s="54" t="n">
        <v>19</v>
      </c>
      <c r="F23" s="54" t="n">
        <v>25</v>
      </c>
      <c r="G23" s="54" t="n">
        <v>4</v>
      </c>
      <c r="H23" s="54" t="n">
        <v>3</v>
      </c>
      <c r="I23" s="54" t="n">
        <v>4</v>
      </c>
      <c r="J23" s="54" t="n">
        <v>13</v>
      </c>
      <c r="K23" s="54" t="n">
        <v>14</v>
      </c>
      <c r="L23" s="54" t="n">
        <v>14</v>
      </c>
      <c r="M23" s="54" t="n">
        <v>28</v>
      </c>
      <c r="N23" s="54" t="n">
        <v>14</v>
      </c>
      <c r="O23" s="54" t="n">
        <v>28</v>
      </c>
      <c r="P23" s="54" t="n">
        <v>29</v>
      </c>
      <c r="Q23" s="54" t="n">
        <v>31</v>
      </c>
      <c r="R23" s="54" t="n">
        <v>39</v>
      </c>
      <c r="S23" s="54" t="n">
        <v>34</v>
      </c>
      <c r="T23" s="54" t="n">
        <v>25</v>
      </c>
      <c r="U23" s="54" t="n">
        <v>17</v>
      </c>
      <c r="V23" s="54" t="n">
        <v>12</v>
      </c>
      <c r="W23" s="54" t="n">
        <v>6</v>
      </c>
      <c r="X23" s="54" t="n">
        <v>6</v>
      </c>
      <c r="Y23" s="54" t="n">
        <v>5</v>
      </c>
      <c r="Z23" s="45" t="n">
        <f aca="false">AVERAGE(B23:Y23)</f>
        <v>16.5416666666667</v>
      </c>
      <c r="AA23" s="46" t="n">
        <f aca="false">LARGE(B23:Y23,1)</f>
        <v>39</v>
      </c>
      <c r="AB23" s="47" t="s">
        <v>46</v>
      </c>
      <c r="AC23" s="48" t="n">
        <f aca="false">AVERAGE(K22:Y22,B23:J23)</f>
        <v>9.54166666666667</v>
      </c>
      <c r="AD23" s="49" t="n">
        <v>57</v>
      </c>
      <c r="AE23" s="50" t="s">
        <v>46</v>
      </c>
      <c r="AF23" s="51" t="n">
        <v>18.2</v>
      </c>
      <c r="AG23" s="52" t="n">
        <v>15.4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7</v>
      </c>
      <c r="C24" s="54" t="n">
        <v>5</v>
      </c>
      <c r="D24" s="54" t="n">
        <v>4</v>
      </c>
      <c r="E24" s="54" t="n">
        <v>3</v>
      </c>
      <c r="F24" s="54" t="n">
        <v>7</v>
      </c>
      <c r="G24" s="54" t="n">
        <v>7</v>
      </c>
      <c r="H24" s="54" t="n">
        <v>2</v>
      </c>
      <c r="I24" s="54" t="n">
        <v>4</v>
      </c>
      <c r="J24" s="54" t="n">
        <v>6</v>
      </c>
      <c r="K24" s="54" t="n">
        <v>10</v>
      </c>
      <c r="L24" s="54" t="n">
        <v>7</v>
      </c>
      <c r="M24" s="54" t="n">
        <v>6</v>
      </c>
      <c r="N24" s="54" t="n">
        <v>6</v>
      </c>
      <c r="O24" s="54" t="n">
        <v>6</v>
      </c>
      <c r="P24" s="54" t="n">
        <v>13</v>
      </c>
      <c r="Q24" s="54" t="n">
        <v>30</v>
      </c>
      <c r="R24" s="54" t="n">
        <v>28</v>
      </c>
      <c r="S24" s="54" t="n">
        <v>20</v>
      </c>
      <c r="T24" s="54" t="n">
        <v>16</v>
      </c>
      <c r="U24" s="54" t="n">
        <v>5</v>
      </c>
      <c r="V24" s="54" t="n">
        <v>2</v>
      </c>
      <c r="W24" s="54" t="n">
        <v>4</v>
      </c>
      <c r="X24" s="54" t="n">
        <v>2</v>
      </c>
      <c r="Y24" s="54" t="n">
        <v>10</v>
      </c>
      <c r="Z24" s="45" t="n">
        <f aca="false">AVERAGE(B24:Y24)</f>
        <v>8.75</v>
      </c>
      <c r="AA24" s="46" t="n">
        <f aca="false">LARGE(B24:Y24,1)</f>
        <v>30</v>
      </c>
      <c r="AB24" s="47" t="s">
        <v>46</v>
      </c>
      <c r="AC24" s="48" t="n">
        <f aca="false">AVERAGE(K23:Y23,B24:J24)</f>
        <v>14.4583333333333</v>
      </c>
      <c r="AD24" s="49" t="n">
        <v>38</v>
      </c>
      <c r="AE24" s="50" t="s">
        <v>56</v>
      </c>
      <c r="AF24" s="51" t="n">
        <v>5.7</v>
      </c>
      <c r="AG24" s="52" t="n">
        <v>14.45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13</v>
      </c>
      <c r="C25" s="54" t="n">
        <v>12</v>
      </c>
      <c r="D25" s="54" t="n">
        <v>15</v>
      </c>
      <c r="E25" s="54" t="n">
        <v>22</v>
      </c>
      <c r="F25" s="54" t="n">
        <v>28</v>
      </c>
      <c r="G25" s="54" t="n">
        <v>20</v>
      </c>
      <c r="H25" s="54" t="n">
        <v>21</v>
      </c>
      <c r="I25" s="54" t="n">
        <v>19</v>
      </c>
      <c r="J25" s="54" t="n">
        <v>20</v>
      </c>
      <c r="K25" s="54" t="n">
        <v>20</v>
      </c>
      <c r="L25" s="54" t="n">
        <v>19</v>
      </c>
      <c r="M25" s="54" t="n">
        <v>16</v>
      </c>
      <c r="N25" s="54" t="n">
        <v>9</v>
      </c>
      <c r="O25" s="54" t="n">
        <v>3</v>
      </c>
      <c r="P25" s="54" t="n">
        <v>15</v>
      </c>
      <c r="Q25" s="54" t="n">
        <v>19</v>
      </c>
      <c r="R25" s="54" t="n">
        <v>23</v>
      </c>
      <c r="S25" s="54" t="n">
        <v>18</v>
      </c>
      <c r="T25" s="54" t="n">
        <v>6</v>
      </c>
      <c r="U25" s="54" t="n">
        <v>4</v>
      </c>
      <c r="V25" s="54" t="n">
        <v>3</v>
      </c>
      <c r="W25" s="54" t="n">
        <v>2</v>
      </c>
      <c r="X25" s="54" t="n">
        <v>4</v>
      </c>
      <c r="Y25" s="54" t="n">
        <v>13</v>
      </c>
      <c r="Z25" s="45" t="n">
        <f aca="false">AVERAGE(B25:Y25)</f>
        <v>14.3333333333333</v>
      </c>
      <c r="AA25" s="46" t="n">
        <f aca="false">LARGE(B25:Y25,1)</f>
        <v>28</v>
      </c>
      <c r="AB25" s="47" t="s">
        <v>44</v>
      </c>
      <c r="AC25" s="48" t="n">
        <f aca="false">AVERAGE(K24:Y24,B25:J25)</f>
        <v>13.9583333333333</v>
      </c>
      <c r="AD25" s="49" t="n">
        <v>40</v>
      </c>
      <c r="AE25" s="50" t="s">
        <v>44</v>
      </c>
      <c r="AF25" s="51" t="n">
        <v>5.9</v>
      </c>
      <c r="AG25" s="52" t="s">
        <v>81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14</v>
      </c>
      <c r="C26" s="54" t="n">
        <v>17</v>
      </c>
      <c r="D26" s="54" t="n">
        <v>18</v>
      </c>
      <c r="E26" s="54" t="n">
        <v>16</v>
      </c>
      <c r="F26" s="54" t="n">
        <v>12</v>
      </c>
      <c r="G26" s="54" t="n">
        <v>11</v>
      </c>
      <c r="H26" s="54" t="n">
        <v>14</v>
      </c>
      <c r="I26" s="54" t="n">
        <v>17</v>
      </c>
      <c r="J26" s="54" t="n">
        <v>14</v>
      </c>
      <c r="K26" s="54" t="n">
        <v>7</v>
      </c>
      <c r="L26" s="54" t="n">
        <v>4</v>
      </c>
      <c r="M26" s="54" t="n">
        <v>19</v>
      </c>
      <c r="N26" s="54" t="n">
        <v>20</v>
      </c>
      <c r="O26" s="54" t="n">
        <v>18</v>
      </c>
      <c r="P26" s="54" t="n">
        <v>14</v>
      </c>
      <c r="Q26" s="54" t="n">
        <v>16</v>
      </c>
      <c r="R26" s="54" t="n">
        <v>16</v>
      </c>
      <c r="S26" s="54" t="n">
        <v>17</v>
      </c>
      <c r="T26" s="54" t="n">
        <v>24</v>
      </c>
      <c r="U26" s="54" t="n">
        <v>10</v>
      </c>
      <c r="V26" s="54" t="n">
        <v>3</v>
      </c>
      <c r="W26" s="54" t="n">
        <v>3</v>
      </c>
      <c r="X26" s="54" t="n">
        <v>2</v>
      </c>
      <c r="Y26" s="54" t="n">
        <v>2</v>
      </c>
      <c r="Z26" s="45" t="n">
        <f aca="false">AVERAGE(B26:Y26)</f>
        <v>12.8333333333333</v>
      </c>
      <c r="AA26" s="46" t="n">
        <f aca="false">LARGE(B26:Y26,1)</f>
        <v>24</v>
      </c>
      <c r="AB26" s="47" t="s">
        <v>44</v>
      </c>
      <c r="AC26" s="48" t="n">
        <f aca="false">AVERAGE(K25:Y25,B26:J26)</f>
        <v>12.7916666666667</v>
      </c>
      <c r="AD26" s="49" t="n">
        <v>30</v>
      </c>
      <c r="AE26" s="50" t="s">
        <v>45</v>
      </c>
      <c r="AF26" s="51" t="n">
        <v>4.6</v>
      </c>
      <c r="AG26" s="52" t="n">
        <v>18.35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2</v>
      </c>
      <c r="C27" s="54" t="n">
        <v>2</v>
      </c>
      <c r="D27" s="54" t="n">
        <v>2</v>
      </c>
      <c r="E27" s="54" t="n">
        <v>2</v>
      </c>
      <c r="F27" s="54" t="n">
        <v>3</v>
      </c>
      <c r="G27" s="54" t="n">
        <v>3</v>
      </c>
      <c r="H27" s="54" t="n">
        <v>4</v>
      </c>
      <c r="I27" s="54" t="n">
        <v>6</v>
      </c>
      <c r="J27" s="54" t="n">
        <v>6</v>
      </c>
      <c r="K27" s="54" t="n">
        <v>6</v>
      </c>
      <c r="L27" s="54" t="n">
        <v>3</v>
      </c>
      <c r="M27" s="54" t="n">
        <v>16</v>
      </c>
      <c r="N27" s="54" t="n">
        <v>21</v>
      </c>
      <c r="O27" s="54" t="n">
        <v>23</v>
      </c>
      <c r="P27" s="54" t="n">
        <v>22</v>
      </c>
      <c r="Q27" s="54" t="n">
        <v>20</v>
      </c>
      <c r="R27" s="54" t="n">
        <v>17</v>
      </c>
      <c r="S27" s="54" t="n">
        <v>22</v>
      </c>
      <c r="T27" s="54" t="n">
        <v>27</v>
      </c>
      <c r="U27" s="54" t="n">
        <v>19</v>
      </c>
      <c r="V27" s="54" t="n">
        <v>16</v>
      </c>
      <c r="W27" s="54" t="n">
        <v>10</v>
      </c>
      <c r="X27" s="54" t="n">
        <v>7</v>
      </c>
      <c r="Y27" s="54" t="n">
        <v>4</v>
      </c>
      <c r="Z27" s="45" t="n">
        <f aca="false">AVERAGE(B27:Y27)</f>
        <v>10.9583333333333</v>
      </c>
      <c r="AA27" s="46" t="n">
        <f aca="false">LARGE(B27:Y27,1)</f>
        <v>27</v>
      </c>
      <c r="AB27" s="47" t="s">
        <v>44</v>
      </c>
      <c r="AC27" s="48" t="n">
        <f aca="false">AVERAGE(K26:Y26,B27:J27)</f>
        <v>8.54166666666667</v>
      </c>
      <c r="AD27" s="49" t="n">
        <v>38</v>
      </c>
      <c r="AE27" s="50" t="s">
        <v>45</v>
      </c>
      <c r="AF27" s="51" t="n">
        <v>5.7</v>
      </c>
      <c r="AG27" s="52" t="n">
        <v>18.45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4</v>
      </c>
      <c r="C28" s="54" t="n">
        <v>6</v>
      </c>
      <c r="D28" s="54" t="n">
        <v>5</v>
      </c>
      <c r="E28" s="54" t="n">
        <v>4</v>
      </c>
      <c r="F28" s="54" t="n">
        <v>3</v>
      </c>
      <c r="G28" s="54" t="n">
        <v>4</v>
      </c>
      <c r="H28" s="54" t="n">
        <v>3</v>
      </c>
      <c r="I28" s="54" t="n">
        <v>2</v>
      </c>
      <c r="J28" s="54" t="n">
        <v>4</v>
      </c>
      <c r="K28" s="54" t="n">
        <v>4</v>
      </c>
      <c r="L28" s="54" t="n">
        <v>6</v>
      </c>
      <c r="M28" s="54" t="n">
        <v>16</v>
      </c>
      <c r="N28" s="54" t="n">
        <v>22</v>
      </c>
      <c r="O28" s="54" t="n">
        <v>24</v>
      </c>
      <c r="P28" s="54" t="n">
        <v>28</v>
      </c>
      <c r="Q28" s="54" t="n">
        <v>25</v>
      </c>
      <c r="R28" s="54" t="n">
        <v>22</v>
      </c>
      <c r="S28" s="54" t="n">
        <v>20</v>
      </c>
      <c r="T28" s="54" t="n">
        <v>17</v>
      </c>
      <c r="U28" s="54" t="n">
        <v>10</v>
      </c>
      <c r="V28" s="54" t="n">
        <v>4</v>
      </c>
      <c r="W28" s="54" t="n">
        <v>2</v>
      </c>
      <c r="X28" s="54" t="n">
        <v>4</v>
      </c>
      <c r="Y28" s="54" t="n">
        <v>7</v>
      </c>
      <c r="Z28" s="45" t="n">
        <f aca="false">AVERAGE(B28:Y28)</f>
        <v>10.25</v>
      </c>
      <c r="AA28" s="46" t="n">
        <f aca="false">LARGE(B28:Y28,1)</f>
        <v>28</v>
      </c>
      <c r="AB28" s="47" t="s">
        <v>43</v>
      </c>
      <c r="AC28" s="48" t="n">
        <f aca="false">AVERAGE(K27:Y27,B28:J28)</f>
        <v>11.1666666666667</v>
      </c>
      <c r="AD28" s="49" t="n">
        <v>35</v>
      </c>
      <c r="AE28" s="50" t="s">
        <v>45</v>
      </c>
      <c r="AF28" s="51" t="n">
        <v>5.4</v>
      </c>
      <c r="AG28" s="52" t="n">
        <v>17.45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8</v>
      </c>
      <c r="C29" s="54" t="n">
        <v>2</v>
      </c>
      <c r="D29" s="54" t="n">
        <v>3</v>
      </c>
      <c r="E29" s="54" t="n">
        <v>6</v>
      </c>
      <c r="F29" s="54" t="n">
        <v>2</v>
      </c>
      <c r="G29" s="54" t="n">
        <v>5</v>
      </c>
      <c r="H29" s="54" t="n">
        <v>9</v>
      </c>
      <c r="I29" s="54" t="n">
        <v>3</v>
      </c>
      <c r="J29" s="54" t="n">
        <v>2</v>
      </c>
      <c r="K29" s="54" t="n">
        <v>4</v>
      </c>
      <c r="L29" s="54" t="n">
        <v>13</v>
      </c>
      <c r="M29" s="54" t="n">
        <v>20</v>
      </c>
      <c r="N29" s="54" t="n">
        <v>20</v>
      </c>
      <c r="O29" s="54" t="n">
        <v>20</v>
      </c>
      <c r="P29" s="54" t="n">
        <v>23</v>
      </c>
      <c r="Q29" s="54" t="n">
        <v>22</v>
      </c>
      <c r="R29" s="54" t="n">
        <v>16</v>
      </c>
      <c r="S29" s="54" t="n">
        <v>7</v>
      </c>
      <c r="T29" s="54" t="n">
        <v>3</v>
      </c>
      <c r="U29" s="54" t="n">
        <v>7</v>
      </c>
      <c r="V29" s="54" t="n">
        <v>3</v>
      </c>
      <c r="W29" s="54" t="n">
        <v>2</v>
      </c>
      <c r="X29" s="54" t="n">
        <v>2</v>
      </c>
      <c r="Y29" s="54" t="n">
        <v>2</v>
      </c>
      <c r="Z29" s="45" t="n">
        <f aca="false">AVERAGE(B29:Y29)</f>
        <v>8.5</v>
      </c>
      <c r="AA29" s="46" t="n">
        <f aca="false">LARGE(B29:Y29,1)</f>
        <v>23</v>
      </c>
      <c r="AB29" s="47" t="s">
        <v>43</v>
      </c>
      <c r="AC29" s="48" t="n">
        <f aca="false">AVERAGE(K28:Y28,B29:J29)</f>
        <v>10.4583333333333</v>
      </c>
      <c r="AD29" s="49" t="n">
        <v>27</v>
      </c>
      <c r="AE29" s="50" t="s">
        <v>43</v>
      </c>
      <c r="AF29" s="51" t="n">
        <v>4.3</v>
      </c>
      <c r="AG29" s="52" t="n">
        <v>14.35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3</v>
      </c>
      <c r="C30" s="54" t="n">
        <v>2</v>
      </c>
      <c r="D30" s="54" t="n">
        <v>2</v>
      </c>
      <c r="E30" s="54" t="n">
        <v>2</v>
      </c>
      <c r="F30" s="54" t="n">
        <v>2</v>
      </c>
      <c r="G30" s="54" t="n">
        <v>5</v>
      </c>
      <c r="H30" s="54" t="n">
        <v>3</v>
      </c>
      <c r="I30" s="54" t="n">
        <v>2</v>
      </c>
      <c r="J30" s="54" t="n">
        <v>2</v>
      </c>
      <c r="K30" s="54" t="n">
        <v>3</v>
      </c>
      <c r="L30" s="54" t="n">
        <v>12</v>
      </c>
      <c r="M30" s="54" t="n">
        <v>15</v>
      </c>
      <c r="N30" s="54" t="n">
        <v>16</v>
      </c>
      <c r="O30" s="54" t="n">
        <v>15</v>
      </c>
      <c r="P30" s="54" t="n">
        <v>16</v>
      </c>
      <c r="Q30" s="54" t="n">
        <v>18</v>
      </c>
      <c r="R30" s="54" t="n">
        <v>17</v>
      </c>
      <c r="S30" s="54" t="n">
        <v>10</v>
      </c>
      <c r="T30" s="54" t="n">
        <v>8</v>
      </c>
      <c r="U30" s="54" t="n">
        <v>4</v>
      </c>
      <c r="V30" s="54" t="n">
        <v>3</v>
      </c>
      <c r="W30" s="54" t="n">
        <v>9</v>
      </c>
      <c r="X30" s="54" t="n">
        <v>10</v>
      </c>
      <c r="Y30" s="54" t="n">
        <v>17</v>
      </c>
      <c r="Z30" s="45" t="n">
        <f aca="false">AVERAGE(B30:Y30)</f>
        <v>8.16666666666667</v>
      </c>
      <c r="AA30" s="46" t="n">
        <f aca="false">LARGE(B30:Y30,1)</f>
        <v>18</v>
      </c>
      <c r="AB30" s="47" t="s">
        <v>44</v>
      </c>
      <c r="AC30" s="48" t="n">
        <f aca="false">AVERAGE(K29:Y29,B30:J30)</f>
        <v>7.79166666666667</v>
      </c>
      <c r="AD30" s="49" t="n">
        <v>24</v>
      </c>
      <c r="AE30" s="50" t="s">
        <v>43</v>
      </c>
      <c r="AF30" s="51" t="n">
        <v>3.2</v>
      </c>
      <c r="AG30" s="52" t="n">
        <v>14.45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20</v>
      </c>
      <c r="C31" s="54" t="n">
        <v>19</v>
      </c>
      <c r="D31" s="54" t="n">
        <v>18</v>
      </c>
      <c r="E31" s="54" t="n">
        <v>21</v>
      </c>
      <c r="F31" s="54" t="n">
        <v>20</v>
      </c>
      <c r="G31" s="54" t="n">
        <v>20</v>
      </c>
      <c r="H31" s="54" t="n">
        <v>22</v>
      </c>
      <c r="I31" s="54" t="n">
        <v>24</v>
      </c>
      <c r="J31" s="54" t="n">
        <v>24</v>
      </c>
      <c r="K31" s="54" t="n">
        <v>27</v>
      </c>
      <c r="L31" s="54" t="n">
        <v>26</v>
      </c>
      <c r="M31" s="54" t="n">
        <v>22</v>
      </c>
      <c r="N31" s="54" t="n">
        <v>21</v>
      </c>
      <c r="O31" s="54" t="n">
        <v>14</v>
      </c>
      <c r="P31" s="54" t="n">
        <v>9</v>
      </c>
      <c r="Q31" s="54" t="n">
        <v>9</v>
      </c>
      <c r="R31" s="54" t="n">
        <v>13</v>
      </c>
      <c r="S31" s="54" t="n">
        <v>13</v>
      </c>
      <c r="T31" s="54" t="n">
        <v>3</v>
      </c>
      <c r="U31" s="54" t="n">
        <v>2</v>
      </c>
      <c r="V31" s="54" t="n">
        <v>6</v>
      </c>
      <c r="W31" s="54" t="n">
        <v>12</v>
      </c>
      <c r="X31" s="54" t="n">
        <v>15</v>
      </c>
      <c r="Y31" s="54" t="n">
        <v>17</v>
      </c>
      <c r="Z31" s="45" t="n">
        <f aca="false">AVERAGE(B31:Y31)</f>
        <v>16.5416666666667</v>
      </c>
      <c r="AA31" s="46" t="n">
        <f aca="false">LARGE(B31:Y31,1)</f>
        <v>27</v>
      </c>
      <c r="AB31" s="47" t="s">
        <v>44</v>
      </c>
      <c r="AC31" s="48" t="n">
        <f aca="false">AVERAGE(K30:Y30,B31:J31)</f>
        <v>15.0416666666667</v>
      </c>
      <c r="AD31" s="49" t="n">
        <v>34</v>
      </c>
      <c r="AE31" s="50" t="s">
        <v>44</v>
      </c>
      <c r="AF31" s="51" t="n">
        <v>6.2</v>
      </c>
      <c r="AG31" s="52" t="n">
        <v>11.3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16</v>
      </c>
      <c r="C32" s="54" t="n">
        <v>19</v>
      </c>
      <c r="D32" s="54" t="n">
        <v>26</v>
      </c>
      <c r="E32" s="54" t="n">
        <v>25</v>
      </c>
      <c r="F32" s="54" t="n">
        <v>28</v>
      </c>
      <c r="G32" s="54" t="n">
        <v>29</v>
      </c>
      <c r="H32" s="54" t="n">
        <v>27</v>
      </c>
      <c r="I32" s="54" t="n">
        <v>22</v>
      </c>
      <c r="J32" s="54" t="n">
        <v>28</v>
      </c>
      <c r="K32" s="54" t="n">
        <v>23</v>
      </c>
      <c r="L32" s="54" t="n">
        <v>22</v>
      </c>
      <c r="M32" s="54" t="n">
        <v>23</v>
      </c>
      <c r="N32" s="54" t="n">
        <v>19</v>
      </c>
      <c r="O32" s="54" t="n">
        <v>15</v>
      </c>
      <c r="P32" s="54" t="n">
        <v>11</v>
      </c>
      <c r="Q32" s="54" t="n">
        <v>14</v>
      </c>
      <c r="R32" s="54" t="n">
        <v>15</v>
      </c>
      <c r="S32" s="54" t="n">
        <v>8</v>
      </c>
      <c r="T32" s="54" t="n">
        <v>7</v>
      </c>
      <c r="U32" s="54" t="n">
        <v>6</v>
      </c>
      <c r="V32" s="54" t="n">
        <v>6</v>
      </c>
      <c r="W32" s="54" t="n">
        <v>5</v>
      </c>
      <c r="X32" s="54" t="n">
        <v>11</v>
      </c>
      <c r="Y32" s="54" t="n">
        <v>13</v>
      </c>
      <c r="Z32" s="45" t="n">
        <f aca="false">AVERAGE(B32:Y32)</f>
        <v>17.4166666666667</v>
      </c>
      <c r="AA32" s="46" t="n">
        <f aca="false">LARGE(B32:Y32,1)</f>
        <v>29</v>
      </c>
      <c r="AB32" s="47" t="s">
        <v>44</v>
      </c>
      <c r="AC32" s="48" t="n">
        <f aca="false">AVERAGE(K31:Y31,B32:J32)</f>
        <v>17.875</v>
      </c>
      <c r="AD32" s="49" t="n">
        <v>37</v>
      </c>
      <c r="AE32" s="50" t="s">
        <v>44</v>
      </c>
      <c r="AF32" s="51" t="n">
        <v>7.4</v>
      </c>
      <c r="AG32" s="52" t="s">
        <v>82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12</v>
      </c>
      <c r="C33" s="54" t="n">
        <v>5</v>
      </c>
      <c r="D33" s="54" t="n">
        <v>3</v>
      </c>
      <c r="E33" s="54" t="n">
        <v>0</v>
      </c>
      <c r="F33" s="54" t="n">
        <v>4</v>
      </c>
      <c r="G33" s="54" t="n">
        <v>3</v>
      </c>
      <c r="H33" s="54" t="n">
        <v>5</v>
      </c>
      <c r="I33" s="54" t="n">
        <v>5</v>
      </c>
      <c r="J33" s="54" t="n">
        <v>3</v>
      </c>
      <c r="K33" s="54" t="n">
        <v>4</v>
      </c>
      <c r="L33" s="54" t="n">
        <v>15</v>
      </c>
      <c r="M33" s="54" t="n">
        <v>17</v>
      </c>
      <c r="N33" s="54" t="n">
        <v>16</v>
      </c>
      <c r="O33" s="54" t="n">
        <v>16</v>
      </c>
      <c r="P33" s="54" t="n">
        <v>15</v>
      </c>
      <c r="Q33" s="54" t="n">
        <v>14</v>
      </c>
      <c r="R33" s="54" t="n">
        <v>10</v>
      </c>
      <c r="S33" s="54" t="n">
        <v>7</v>
      </c>
      <c r="T33" s="54" t="n">
        <v>6</v>
      </c>
      <c r="U33" s="54" t="n">
        <v>7</v>
      </c>
      <c r="V33" s="54" t="n">
        <v>5</v>
      </c>
      <c r="W33" s="54" t="n">
        <v>2</v>
      </c>
      <c r="X33" s="54" t="n">
        <v>3</v>
      </c>
      <c r="Y33" s="54" t="n">
        <v>3</v>
      </c>
      <c r="Z33" s="45" t="n">
        <f aca="false">AVERAGE(B33:Y33)</f>
        <v>7.5</v>
      </c>
      <c r="AA33" s="46" t="n">
        <f aca="false">LARGE(B33:Y33,1)</f>
        <v>17</v>
      </c>
      <c r="AB33" s="47" t="s">
        <v>43</v>
      </c>
      <c r="AC33" s="48" t="n">
        <f aca="false">AVERAGE(K32:Y32,B33:J33)</f>
        <v>9.91666666666667</v>
      </c>
      <c r="AD33" s="49" t="n">
        <v>26</v>
      </c>
      <c r="AE33" s="50" t="s">
        <v>49</v>
      </c>
      <c r="AF33" s="51" t="n">
        <v>3.8</v>
      </c>
      <c r="AG33" s="52" t="n">
        <v>12.2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5</v>
      </c>
      <c r="C34" s="54" t="n">
        <v>9</v>
      </c>
      <c r="D34" s="54" t="n">
        <v>7</v>
      </c>
      <c r="E34" s="54" t="n">
        <v>3</v>
      </c>
      <c r="F34" s="54" t="n">
        <v>6</v>
      </c>
      <c r="G34" s="54" t="n">
        <v>10</v>
      </c>
      <c r="H34" s="54" t="n">
        <v>20</v>
      </c>
      <c r="I34" s="54" t="n">
        <v>16</v>
      </c>
      <c r="J34" s="54" t="n">
        <v>20</v>
      </c>
      <c r="K34" s="54" t="n">
        <v>25</v>
      </c>
      <c r="L34" s="54" t="n">
        <v>30</v>
      </c>
      <c r="M34" s="54" t="n">
        <v>29</v>
      </c>
      <c r="N34" s="54" t="n">
        <v>32</v>
      </c>
      <c r="O34" s="54" t="n">
        <v>23</v>
      </c>
      <c r="P34" s="54" t="n">
        <v>17</v>
      </c>
      <c r="Q34" s="54" t="n">
        <v>13</v>
      </c>
      <c r="R34" s="54" t="n">
        <v>8</v>
      </c>
      <c r="S34" s="54" t="n">
        <v>2</v>
      </c>
      <c r="T34" s="54" t="n">
        <v>3</v>
      </c>
      <c r="U34" s="54" t="n">
        <v>6</v>
      </c>
      <c r="V34" s="54" t="n">
        <v>8</v>
      </c>
      <c r="W34" s="54" t="n">
        <v>9</v>
      </c>
      <c r="X34" s="54" t="n">
        <v>5</v>
      </c>
      <c r="Y34" s="54" t="n">
        <v>12</v>
      </c>
      <c r="Z34" s="45" t="n">
        <f aca="false">AVERAGE(B34:Y34)</f>
        <v>13.25</v>
      </c>
      <c r="AA34" s="46" t="n">
        <f aca="false">LARGE(B34:Y34,1)</f>
        <v>32</v>
      </c>
      <c r="AB34" s="47" t="s">
        <v>49</v>
      </c>
      <c r="AC34" s="48" t="n">
        <f aca="false">AVERAGE(K33:Y33,B34:J34)</f>
        <v>9.83333333333333</v>
      </c>
      <c r="AD34" s="49" t="n">
        <v>46</v>
      </c>
      <c r="AE34" s="50" t="s">
        <v>49</v>
      </c>
      <c r="AF34" s="51" t="n">
        <v>11.7</v>
      </c>
      <c r="AG34" s="52" t="n">
        <v>10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19</v>
      </c>
      <c r="C35" s="54" t="n">
        <v>26</v>
      </c>
      <c r="D35" s="54" t="n">
        <v>27</v>
      </c>
      <c r="E35" s="54" t="n">
        <v>38</v>
      </c>
      <c r="F35" s="54" t="n">
        <v>39</v>
      </c>
      <c r="G35" s="54" t="n">
        <v>40</v>
      </c>
      <c r="H35" s="54" t="n">
        <v>33</v>
      </c>
      <c r="I35" s="54" t="n">
        <v>32</v>
      </c>
      <c r="J35" s="54" t="n">
        <v>30</v>
      </c>
      <c r="K35" s="54" t="n">
        <v>29</v>
      </c>
      <c r="L35" s="54" t="n">
        <v>29</v>
      </c>
      <c r="M35" s="54" t="n">
        <v>38</v>
      </c>
      <c r="N35" s="54" t="n">
        <v>38</v>
      </c>
      <c r="O35" s="54" t="n">
        <v>25</v>
      </c>
      <c r="P35" s="54" t="n">
        <v>21</v>
      </c>
      <c r="Q35" s="54" t="n">
        <v>17</v>
      </c>
      <c r="R35" s="54" t="n">
        <v>14</v>
      </c>
      <c r="S35" s="54" t="n">
        <v>13</v>
      </c>
      <c r="T35" s="54" t="n">
        <v>5</v>
      </c>
      <c r="U35" s="54" t="n">
        <v>4</v>
      </c>
      <c r="V35" s="54" t="n">
        <v>3</v>
      </c>
      <c r="W35" s="54" t="n">
        <v>10</v>
      </c>
      <c r="X35" s="54" t="n">
        <v>13</v>
      </c>
      <c r="Y35" s="54" t="n">
        <v>14</v>
      </c>
      <c r="Z35" s="45" t="n">
        <f aca="false">AVERAGE(B35:Y35)</f>
        <v>23.2083333333333</v>
      </c>
      <c r="AA35" s="46" t="n">
        <f aca="false">LARGE(B35:Y35,1)</f>
        <v>40</v>
      </c>
      <c r="AB35" s="47" t="s">
        <v>49</v>
      </c>
      <c r="AC35" s="48" t="n">
        <f aca="false">AVERAGE(K34:Y34,B35:J35)</f>
        <v>21.0833333333333</v>
      </c>
      <c r="AD35" s="49" t="n">
        <v>56</v>
      </c>
      <c r="AE35" s="50" t="s">
        <v>48</v>
      </c>
      <c r="AF35" s="51" t="n">
        <v>17.6</v>
      </c>
      <c r="AG35" s="52" t="n">
        <v>11.35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16</v>
      </c>
      <c r="C36" s="54" t="n">
        <v>16</v>
      </c>
      <c r="D36" s="54" t="n">
        <v>24</v>
      </c>
      <c r="E36" s="54" t="n">
        <v>31</v>
      </c>
      <c r="F36" s="54" t="n">
        <v>30</v>
      </c>
      <c r="G36" s="54" t="n">
        <v>28</v>
      </c>
      <c r="H36" s="54" t="n">
        <v>32</v>
      </c>
      <c r="I36" s="54" t="n">
        <v>28</v>
      </c>
      <c r="J36" s="54" t="n">
        <v>32</v>
      </c>
      <c r="K36" s="54" t="n">
        <v>28</v>
      </c>
      <c r="L36" s="54" t="n">
        <v>25</v>
      </c>
      <c r="M36" s="54" t="n">
        <v>29</v>
      </c>
      <c r="N36" s="54" t="n">
        <v>24</v>
      </c>
      <c r="O36" s="54" t="n">
        <v>23</v>
      </c>
      <c r="P36" s="54" t="n">
        <v>18</v>
      </c>
      <c r="Q36" s="54" t="n">
        <v>5</v>
      </c>
      <c r="R36" s="54" t="n">
        <v>13</v>
      </c>
      <c r="S36" s="54" t="n">
        <v>18</v>
      </c>
      <c r="T36" s="54" t="n">
        <v>12</v>
      </c>
      <c r="U36" s="54" t="n">
        <v>4</v>
      </c>
      <c r="V36" s="54" t="n">
        <v>3</v>
      </c>
      <c r="W36" s="54" t="n">
        <v>9</v>
      </c>
      <c r="X36" s="54" t="n">
        <v>16</v>
      </c>
      <c r="Y36" s="54" t="n">
        <v>21</v>
      </c>
      <c r="Z36" s="45" t="n">
        <f aca="false">AVERAGE(B36:Y36)</f>
        <v>20.2083333333333</v>
      </c>
      <c r="AA36" s="46" t="n">
        <f aca="false">LARGE(B36:Y36,1)</f>
        <v>32</v>
      </c>
      <c r="AB36" s="47" t="s">
        <v>49</v>
      </c>
      <c r="AC36" s="48" t="n">
        <f aca="false">AVERAGE(K35:Y35,B36:J36)</f>
        <v>21.25</v>
      </c>
      <c r="AD36" s="49" t="n">
        <v>46</v>
      </c>
      <c r="AE36" s="50" t="s">
        <v>44</v>
      </c>
      <c r="AF36" s="51" t="n">
        <v>11.7</v>
      </c>
      <c r="AG36" s="52" t="n">
        <v>10.55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21</v>
      </c>
      <c r="C37" s="54" t="n">
        <v>22</v>
      </c>
      <c r="D37" s="54" t="n">
        <v>22</v>
      </c>
      <c r="E37" s="54" t="n">
        <v>22</v>
      </c>
      <c r="F37" s="54" t="n">
        <v>24</v>
      </c>
      <c r="G37" s="54" t="n">
        <v>24</v>
      </c>
      <c r="H37" s="54" t="n">
        <v>23</v>
      </c>
      <c r="I37" s="54" t="n">
        <v>22</v>
      </c>
      <c r="J37" s="54" t="n">
        <v>22</v>
      </c>
      <c r="K37" s="54" t="n">
        <v>19</v>
      </c>
      <c r="L37" s="54" t="n">
        <v>13</v>
      </c>
      <c r="M37" s="54" t="n">
        <v>5</v>
      </c>
      <c r="N37" s="54" t="n">
        <v>11</v>
      </c>
      <c r="O37" s="54" t="n">
        <v>14</v>
      </c>
      <c r="P37" s="54" t="n">
        <v>15</v>
      </c>
      <c r="Q37" s="54" t="n">
        <v>13</v>
      </c>
      <c r="R37" s="54" t="n">
        <v>18</v>
      </c>
      <c r="S37" s="54" t="n">
        <v>13</v>
      </c>
      <c r="T37" s="54" t="n">
        <v>7</v>
      </c>
      <c r="U37" s="54" t="n">
        <v>3</v>
      </c>
      <c r="V37" s="54" t="n">
        <v>1</v>
      </c>
      <c r="W37" s="54" t="n">
        <v>8</v>
      </c>
      <c r="X37" s="54" t="n">
        <v>3</v>
      </c>
      <c r="Y37" s="54" t="n">
        <v>0</v>
      </c>
      <c r="Z37" s="45" t="n">
        <f aca="false">AVERAGE(B37:Y37)</f>
        <v>14.375</v>
      </c>
      <c r="AA37" s="46" t="n">
        <f aca="false">LARGE(B37:Y37,1)</f>
        <v>24</v>
      </c>
      <c r="AB37" s="47" t="s">
        <v>44</v>
      </c>
      <c r="AC37" s="48" t="n">
        <f aca="false">AVERAGE(K36:Y36,B37:J37)</f>
        <v>18.75</v>
      </c>
      <c r="AD37" s="49" t="n">
        <v>25</v>
      </c>
      <c r="AE37" s="50" t="s">
        <v>44</v>
      </c>
      <c r="AF37" s="51" t="n">
        <v>3.5</v>
      </c>
      <c r="AG37" s="52" t="n">
        <v>6.2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3</v>
      </c>
      <c r="C38" s="54" t="n">
        <v>3</v>
      </c>
      <c r="D38" s="54" t="n">
        <v>3</v>
      </c>
      <c r="E38" s="54" t="n">
        <v>3</v>
      </c>
      <c r="F38" s="54" t="n">
        <v>2</v>
      </c>
      <c r="G38" s="54" t="n">
        <v>4</v>
      </c>
      <c r="H38" s="54" t="n">
        <v>4</v>
      </c>
      <c r="I38" s="54" t="n">
        <v>6</v>
      </c>
      <c r="J38" s="54" t="n">
        <v>5</v>
      </c>
      <c r="K38" s="54" t="n">
        <v>13</v>
      </c>
      <c r="L38" s="54" t="n">
        <v>14</v>
      </c>
      <c r="M38" s="54" t="n">
        <v>11</v>
      </c>
      <c r="N38" s="54" t="n">
        <v>17</v>
      </c>
      <c r="O38" s="54" t="n">
        <v>14</v>
      </c>
      <c r="P38" s="54" t="n">
        <v>16</v>
      </c>
      <c r="Q38" s="54" t="n">
        <v>19</v>
      </c>
      <c r="R38" s="54" t="n">
        <v>26</v>
      </c>
      <c r="S38" s="54" t="n">
        <v>26</v>
      </c>
      <c r="T38" s="54" t="n">
        <v>18</v>
      </c>
      <c r="U38" s="54" t="n">
        <v>10</v>
      </c>
      <c r="V38" s="54" t="n">
        <v>7</v>
      </c>
      <c r="W38" s="54" t="n">
        <v>5</v>
      </c>
      <c r="X38" s="54" t="n">
        <v>18</v>
      </c>
      <c r="Y38" s="54" t="n">
        <v>10</v>
      </c>
      <c r="Z38" s="45" t="n">
        <f aca="false">AVERAGE(B38:Y38)</f>
        <v>10.7083333333333</v>
      </c>
      <c r="AA38" s="46" t="n">
        <f aca="false">LARGE(B38:Y38,1)</f>
        <v>26</v>
      </c>
      <c r="AB38" s="47" t="s">
        <v>43</v>
      </c>
      <c r="AC38" s="48" t="n">
        <f aca="false">AVERAGE(K37:Y37,B38:J38)</f>
        <v>7.33333333333333</v>
      </c>
      <c r="AD38" s="49" t="n">
        <v>37</v>
      </c>
      <c r="AE38" s="50" t="s">
        <v>45</v>
      </c>
      <c r="AF38" s="51" t="n">
        <v>7.4</v>
      </c>
      <c r="AG38" s="52" t="n">
        <v>16.43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3</v>
      </c>
      <c r="C39" s="54" t="n">
        <v>6</v>
      </c>
      <c r="D39" s="54" t="n">
        <v>5</v>
      </c>
      <c r="E39" s="54" t="n">
        <v>10</v>
      </c>
      <c r="F39" s="54" t="n">
        <v>8</v>
      </c>
      <c r="G39" s="54" t="n">
        <v>11</v>
      </c>
      <c r="H39" s="54" t="n">
        <v>10</v>
      </c>
      <c r="I39" s="54" t="n">
        <v>9</v>
      </c>
      <c r="J39" s="54" t="n">
        <v>6</v>
      </c>
      <c r="K39" s="54" t="n">
        <v>4</v>
      </c>
      <c r="L39" s="54" t="n">
        <v>3</v>
      </c>
      <c r="M39" s="54" t="n">
        <v>6</v>
      </c>
      <c r="N39" s="54" t="n">
        <v>15</v>
      </c>
      <c r="O39" s="54" t="n">
        <v>17</v>
      </c>
      <c r="P39" s="54" t="n">
        <v>16</v>
      </c>
      <c r="Q39" s="54" t="n">
        <v>18</v>
      </c>
      <c r="R39" s="54" t="n">
        <v>16</v>
      </c>
      <c r="S39" s="54" t="n">
        <v>16</v>
      </c>
      <c r="T39" s="54" t="n">
        <v>13</v>
      </c>
      <c r="U39" s="54" t="n">
        <v>16</v>
      </c>
      <c r="V39" s="54" t="n">
        <v>13</v>
      </c>
      <c r="W39" s="54" t="n">
        <v>6</v>
      </c>
      <c r="X39" s="54" t="n">
        <v>2</v>
      </c>
      <c r="Y39" s="54" t="n">
        <v>2</v>
      </c>
      <c r="Z39" s="45" t="n">
        <f aca="false">AVERAGE(B39:Y39)</f>
        <v>9.625</v>
      </c>
      <c r="AA39" s="46" t="n">
        <f aca="false">LARGE(B39:Y39,1)</f>
        <v>18</v>
      </c>
      <c r="AB39" s="47" t="s">
        <v>44</v>
      </c>
      <c r="AC39" s="48" t="n">
        <f aca="false">AVERAGE(K38:Y38,B39:J39)</f>
        <v>12.1666666666667</v>
      </c>
      <c r="AD39" s="49" t="n">
        <v>27</v>
      </c>
      <c r="AE39" s="50" t="s">
        <v>45</v>
      </c>
      <c r="AF39" s="51" t="n">
        <v>4.1</v>
      </c>
      <c r="AG39" s="52" t="n">
        <v>17.2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33" t="s">
        <v>36</v>
      </c>
      <c r="B40" s="55" t="n">
        <f aca="false">AVERAGE(B10:B39)</f>
        <v>8.3</v>
      </c>
      <c r="C40" s="56" t="n">
        <f aca="false">AVERAGE(C10:C39)</f>
        <v>8.73333333333333</v>
      </c>
      <c r="D40" s="56" t="n">
        <f aca="false">AVERAGE(D10:D39)</f>
        <v>9</v>
      </c>
      <c r="E40" s="56" t="n">
        <f aca="false">AVERAGE(E10:E39)</f>
        <v>10.1</v>
      </c>
      <c r="F40" s="56" t="n">
        <f aca="false">AVERAGE(F10:F39)</f>
        <v>10.3333333333333</v>
      </c>
      <c r="G40" s="56" t="n">
        <f aca="false">AVERAGE(G10:G39)</f>
        <v>10.0666666666667</v>
      </c>
      <c r="H40" s="56" t="n">
        <f aca="false">AVERAGE(H10:H39)</f>
        <v>10.8</v>
      </c>
      <c r="I40" s="56" t="n">
        <f aca="false">AVERAGE(I10:I39)</f>
        <v>10.4666666666667</v>
      </c>
      <c r="J40" s="56" t="n">
        <f aca="false">AVERAGE(J10:J39)</f>
        <v>10.9666666666667</v>
      </c>
      <c r="K40" s="56" t="n">
        <f aca="false">AVERAGE(K10:K39)</f>
        <v>10.8</v>
      </c>
      <c r="L40" s="56" t="n">
        <f aca="false">AVERAGE(L10:L39)</f>
        <v>10.8666666666667</v>
      </c>
      <c r="M40" s="56" t="n">
        <f aca="false">AVERAGE(M10:M39)</f>
        <v>14.3333333333333</v>
      </c>
      <c r="N40" s="56" t="n">
        <f aca="false">AVERAGE(N10:N39)</f>
        <v>16.4333333333333</v>
      </c>
      <c r="O40" s="56" t="n">
        <f aca="false">AVERAGE(O10:O39)</f>
        <v>17.5333333333333</v>
      </c>
      <c r="P40" s="56" t="n">
        <f aca="false">AVERAGE(P10:P39)</f>
        <v>17.3333333333333</v>
      </c>
      <c r="Q40" s="56" t="n">
        <f aca="false">AVERAGE(Q10:Q39)</f>
        <v>17.7666666666667</v>
      </c>
      <c r="R40" s="56" t="n">
        <f aca="false">AVERAGE(R10:R39)</f>
        <v>17.4666666666667</v>
      </c>
      <c r="S40" s="56" t="n">
        <f aca="false">AVERAGE(S10:S39)</f>
        <v>15.2333333333333</v>
      </c>
      <c r="T40" s="56" t="n">
        <f aca="false">AVERAGE(T10:T39)</f>
        <v>11.2666666666667</v>
      </c>
      <c r="U40" s="56" t="n">
        <f aca="false">AVERAGE(U10:U39)</f>
        <v>8.4</v>
      </c>
      <c r="V40" s="56" t="n">
        <f aca="false">AVERAGE(V10:V39)</f>
        <v>6.53333333333333</v>
      </c>
      <c r="W40" s="56" t="n">
        <f aca="false">AVERAGE(W10:W39)</f>
        <v>6.83333333333333</v>
      </c>
      <c r="X40" s="56" t="n">
        <f aca="false">AVERAGE(X10:X39)</f>
        <v>6.66666666666667</v>
      </c>
      <c r="Y40" s="56" t="n">
        <f aca="false">AVERAGE(Y10:Y39)</f>
        <v>7.66666666666667</v>
      </c>
      <c r="Z40" s="57" t="n">
        <f aca="false">AVERAGE(B40:Y40)</f>
        <v>11.4125</v>
      </c>
      <c r="AA40" s="58" t="n">
        <f aca="false">AVERAGE(AA10:AA39)</f>
        <v>24.6666666666667</v>
      </c>
      <c r="AB40" s="59" t="s">
        <v>44</v>
      </c>
      <c r="AC40" s="60" t="n">
        <f aca="false">AVERAGE(AC10:AC39)</f>
        <v>11.3722222222222</v>
      </c>
      <c r="AD40" s="61" t="n">
        <f aca="false">AVERAGE(AD10:AD39)</f>
        <v>35</v>
      </c>
      <c r="AE40" s="62"/>
      <c r="AF40" s="58" t="n">
        <f aca="false">AVERAGE(AF10:AF39)</f>
        <v>6.92333333333333</v>
      </c>
      <c r="AG40" s="63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54</v>
      </c>
      <c r="Z41" s="81" t="n">
        <f aca="false">MAX(Z10:Z39)</f>
        <v>23.2083333333333</v>
      </c>
      <c r="AA41" s="81" t="n">
        <f aca="false">MAX(AA10:AA39)</f>
        <v>40</v>
      </c>
      <c r="AB41" s="83"/>
      <c r="AC41" s="81" t="n">
        <f aca="false">MAX(AC10:AC39)</f>
        <v>21.25</v>
      </c>
      <c r="AD41" s="81" t="n">
        <f aca="false">MAX(AD10:AD39)</f>
        <v>57</v>
      </c>
      <c r="AE41" s="83"/>
      <c r="AF41" s="81" t="n">
        <f aca="false">MAX(AF10:AF39)</f>
        <v>18.2</v>
      </c>
      <c r="AG41" s="83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85" t="s">
        <v>83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6"/>
      <c r="F44" s="67" t="s">
        <v>55</v>
      </c>
      <c r="G44" s="68" t="s">
        <v>56</v>
      </c>
      <c r="H44" s="68" t="s">
        <v>57</v>
      </c>
      <c r="I44" s="68" t="s">
        <v>48</v>
      </c>
      <c r="J44" s="68" t="s">
        <v>49</v>
      </c>
      <c r="K44" s="68" t="s">
        <v>44</v>
      </c>
      <c r="L44" s="68" t="s">
        <v>58</v>
      </c>
      <c r="M44" s="68" t="s">
        <v>59</v>
      </c>
      <c r="N44" s="68" t="s">
        <v>51</v>
      </c>
      <c r="O44" s="68" t="s">
        <v>60</v>
      </c>
      <c r="P44" s="68" t="s">
        <v>61</v>
      </c>
      <c r="Q44" s="68" t="s">
        <v>62</v>
      </c>
      <c r="R44" s="68" t="s">
        <v>63</v>
      </c>
      <c r="S44" s="68" t="s">
        <v>43</v>
      </c>
      <c r="T44" s="68" t="s">
        <v>45</v>
      </c>
      <c r="U44" s="68" t="s">
        <v>46</v>
      </c>
      <c r="V44" s="69" t="s">
        <v>64</v>
      </c>
      <c r="W44" s="70" t="s">
        <v>65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1" t="s">
        <v>66</v>
      </c>
      <c r="F45" s="72" t="n">
        <v>14</v>
      </c>
      <c r="G45" s="73" t="n">
        <v>9</v>
      </c>
      <c r="H45" s="73" t="n">
        <v>8</v>
      </c>
      <c r="I45" s="73" t="n">
        <v>21</v>
      </c>
      <c r="J45" s="73" t="n">
        <v>80</v>
      </c>
      <c r="K45" s="73" t="n">
        <v>233</v>
      </c>
      <c r="L45" s="73" t="n">
        <v>20</v>
      </c>
      <c r="M45" s="73" t="n">
        <v>6</v>
      </c>
      <c r="N45" s="73" t="n">
        <v>11</v>
      </c>
      <c r="O45" s="73" t="n">
        <v>13</v>
      </c>
      <c r="P45" s="73" t="n">
        <v>16</v>
      </c>
      <c r="Q45" s="73" t="n">
        <v>15</v>
      </c>
      <c r="R45" s="73" t="n">
        <v>30</v>
      </c>
      <c r="S45" s="73" t="n">
        <v>146</v>
      </c>
      <c r="T45" s="73" t="n">
        <v>39</v>
      </c>
      <c r="U45" s="73" t="n">
        <v>56</v>
      </c>
      <c r="V45" s="74" t="n">
        <v>3</v>
      </c>
      <c r="W45" s="75" t="n">
        <f aca="false">SUM(F45:V45)</f>
        <v>720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6" t="s">
        <v>67</v>
      </c>
      <c r="F46" s="77" t="n">
        <f aca="false">F45/720*100</f>
        <v>1.94444444444444</v>
      </c>
      <c r="G46" s="78" t="n">
        <f aca="false">G45/720*100</f>
        <v>1.25</v>
      </c>
      <c r="H46" s="78" t="n">
        <f aca="false">H45/720*100</f>
        <v>1.11111111111111</v>
      </c>
      <c r="I46" s="78" t="n">
        <f aca="false">I45/720*100</f>
        <v>2.91666666666667</v>
      </c>
      <c r="J46" s="78" t="n">
        <f aca="false">J45/720*100</f>
        <v>11.1111111111111</v>
      </c>
      <c r="K46" s="78" t="n">
        <f aca="false">K45/720*100</f>
        <v>32.3611111111111</v>
      </c>
      <c r="L46" s="78" t="n">
        <f aca="false">L45/720*100</f>
        <v>2.77777777777778</v>
      </c>
      <c r="M46" s="78" t="n">
        <f aca="false">M45/720*100</f>
        <v>0.833333333333333</v>
      </c>
      <c r="N46" s="78" t="n">
        <f aca="false">N45/720*100</f>
        <v>1.52777777777778</v>
      </c>
      <c r="O46" s="78" t="n">
        <f aca="false">O45/720*100</f>
        <v>1.80555555555556</v>
      </c>
      <c r="P46" s="78" t="n">
        <f aca="false">P45/720*100</f>
        <v>2.22222222222222</v>
      </c>
      <c r="Q46" s="78" t="n">
        <f aca="false">Q45/720*100</f>
        <v>2.08333333333333</v>
      </c>
      <c r="R46" s="78" t="n">
        <f aca="false">R45/720*100</f>
        <v>4.16666666666667</v>
      </c>
      <c r="S46" s="78" t="n">
        <f aca="false">S45/720*100</f>
        <v>20.2777777777778</v>
      </c>
      <c r="T46" s="78" t="n">
        <f aca="false">T45/720*100</f>
        <v>5.41666666666667</v>
      </c>
      <c r="U46" s="78" t="n">
        <f aca="false">U45/720*100</f>
        <v>7.77777777777778</v>
      </c>
      <c r="V46" s="87" t="n">
        <f aca="false">V45/720*100</f>
        <v>0.416666666666667</v>
      </c>
      <c r="W46" s="88" t="n">
        <f aca="false">W45/720*100</f>
        <v>100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false" gridLinesSet="true" horizontalCentered="true" verticalCentered="true"/>
  <pageMargins left="0.747916666666667" right="0.747916666666667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"/>
  <cols>
    <col collapsed="false" hidden="false" max="1" min="1" style="1" width="5.46938775510204"/>
    <col collapsed="false" hidden="false" max="257" min="2" style="1" width="13.6785714285714"/>
    <col collapsed="false" hidden="false" max="1025" min="258" style="0" width="13.6785714285714"/>
  </cols>
  <sheetData>
    <row r="6" customFormat="false" ht="13" hidden="false" customHeight="false" outlineLevel="0" collapsed="false">
      <c r="B6" s="1" t="s">
        <v>84</v>
      </c>
    </row>
    <row r="9" customFormat="false" ht="13" hidden="false" customHeight="false" outlineLevel="0" collapsed="false">
      <c r="B9" s="1" t="s">
        <v>85</v>
      </c>
    </row>
    <row r="12" customFormat="false" ht="13" hidden="false" customHeight="false" outlineLevel="0" collapsed="false">
      <c r="B12" s="1" t="s">
        <v>86</v>
      </c>
    </row>
    <row r="15" customFormat="false" ht="13" hidden="false" customHeight="false" outlineLevel="0" collapsed="false">
      <c r="B15" s="1" t="s">
        <v>87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2019-03-03T17:04:42Z</dcterms:created>
  <dc:creator>ubuntu </dc:creator>
  <dc:language>en-US</dc:language>
  <cp:lastModifiedBy>Manuel Barros</cp:lastModifiedBy>
  <cp:lastPrinted>2004-10-08T11:22:03Z</cp:lastPrinted>
  <dcterms:modified xsi:type="dcterms:W3CDTF">2004-10-08T11:27:21Z</dcterms:modified>
  <cp:revision>0</cp:revision>
</cp:coreProperties>
</file>