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201568_isep_ipp_pt/Documents/"/>
    </mc:Choice>
  </mc:AlternateContent>
  <xr:revisionPtr revIDLastSave="87" documentId="8_{612331E1-EADE-4B4F-8847-FF264DB3EB8C}" xr6:coauthVersionLast="47" xr6:coauthVersionMax="47" xr10:uidLastSave="{CE2AE148-9022-4F4F-8EDE-4B80FB7FE7F8}"/>
  <bookViews>
    <workbookView xWindow="-108" yWindow="-108" windowWidth="23256" windowHeight="13176" xr2:uid="{AA8E1AE8-DCAA-46C7-92E8-0D8ECA3BF01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6" i="1" s="1"/>
  <c r="F6" i="1" s="1"/>
  <c r="D14" i="1"/>
  <c r="E15" i="1"/>
  <c r="C13" i="1"/>
  <c r="E12" i="1"/>
  <c r="C12" i="1"/>
  <c r="D12" i="1" s="1"/>
  <c r="E7" i="1"/>
  <c r="F7" i="1" s="1"/>
  <c r="C5" i="1"/>
  <c r="F5" i="1" s="1"/>
  <c r="E4" i="1"/>
  <c r="C4" i="1"/>
  <c r="M6" i="1" l="1"/>
  <c r="F15" i="1"/>
  <c r="F14" i="1"/>
  <c r="F13" i="1"/>
  <c r="M14" i="1" l="1"/>
</calcChain>
</file>

<file path=xl/sharedStrings.xml><?xml version="1.0" encoding="utf-8"?>
<sst xmlns="http://schemas.openxmlformats.org/spreadsheetml/2006/main" count="39" uniqueCount="32">
  <si>
    <t>∆xExternal</t>
  </si>
  <si>
    <t>∆xMiddle</t>
  </si>
  <si>
    <t>∆xInternal</t>
  </si>
  <si>
    <t>Rtotal</t>
  </si>
  <si>
    <t>R = Rinternal + Rmiddle + Rexternal</t>
  </si>
  <si>
    <t xml:space="preserve">R = </t>
  </si>
  <si>
    <t>Temperature -5ºC</t>
  </si>
  <si>
    <t>Temperature 7ºC</t>
  </si>
  <si>
    <t>https://en.wikipedia.org/wiki/List_of_thermal_conductivities</t>
  </si>
  <si>
    <t>Kmiddle | Esponja de poliuretano</t>
  </si>
  <si>
    <t>Kinternal | Poliestireno</t>
  </si>
  <si>
    <t>Kmiddle | Lã de vidro</t>
  </si>
  <si>
    <t>https://thermtest.com/thermal-conductivity-of-steel</t>
  </si>
  <si>
    <t>Kexternal | Aço Inox</t>
  </si>
  <si>
    <t>Kexternal | Alumínio</t>
  </si>
  <si>
    <t>Kinternal | Cortiça</t>
  </si>
  <si>
    <t>https://agmetalminer.com/metal-prices/stainless-steel/</t>
  </si>
  <si>
    <t>preço aço aluminio</t>
  </si>
  <si>
    <t>Procedimento 2</t>
  </si>
  <si>
    <t>Atotal ) 2.a.b + 2.a.c + 2.b.c</t>
  </si>
  <si>
    <t>R = delta x/ k1A</t>
  </si>
  <si>
    <t xml:space="preserve"> </t>
  </si>
  <si>
    <t xml:space="preserve"> resistividade termica</t>
  </si>
  <si>
    <t>I = delta temperatura / ( resistividade termica) W</t>
  </si>
  <si>
    <t>fazer por troços</t>
  </si>
  <si>
    <t>Leixões</t>
  </si>
  <si>
    <t>Inglaterra</t>
  </si>
  <si>
    <t>Amesterdão</t>
  </si>
  <si>
    <t>15ºC</t>
  </si>
  <si>
    <t>20ºC</t>
  </si>
  <si>
    <t>delta T</t>
  </si>
  <si>
    <t>Espessura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</si>
</sst>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F2AA-B52D-4A1F-9C58-264D04607FEC}">
  <dimension ref="A2:O29"/>
  <sheetViews>
    <sheetView tabSelected="1" workbookViewId="0">
      <selection activeCell="C4" sqref="C4"/>
    </sheetView>
  </sheetViews>
  <sheetFormatPr defaultRowHeight="14.4" x14ac:dyDescent="0.3"/>
  <cols>
    <col min="1" max="1" width="28" customWidth="1"/>
  </cols>
  <sheetData>
    <row r="2" spans="1:15" x14ac:dyDescent="0.3">
      <c r="A2" t="s">
        <v>7</v>
      </c>
    </row>
    <row r="3" spans="1:15" x14ac:dyDescent="0.3">
      <c r="C3" s="1" t="s">
        <v>2</v>
      </c>
      <c r="D3" t="s">
        <v>1</v>
      </c>
      <c r="E3" t="s">
        <v>0</v>
      </c>
      <c r="H3" t="s">
        <v>31</v>
      </c>
      <c r="I3">
        <v>10</v>
      </c>
    </row>
    <row r="4" spans="1:15" x14ac:dyDescent="0.3">
      <c r="C4">
        <f>2*(10^-2)</f>
        <v>0.02</v>
      </c>
      <c r="D4">
        <f>I3-C4-E4</f>
        <v>9.9500000000000011</v>
      </c>
      <c r="E4">
        <f>3*(10^-2)</f>
        <v>0.03</v>
      </c>
      <c r="F4" t="s">
        <v>3</v>
      </c>
    </row>
    <row r="5" spans="1:15" ht="18" x14ac:dyDescent="0.35">
      <c r="A5" t="s">
        <v>15</v>
      </c>
      <c r="B5" s="2">
        <v>5.5E-2</v>
      </c>
      <c r="C5">
        <f>C4/B5</f>
        <v>0.36363636363636365</v>
      </c>
      <c r="F5">
        <f>SUM(C5:E5)</f>
        <v>0.36363636363636365</v>
      </c>
      <c r="O5" t="s">
        <v>8</v>
      </c>
    </row>
    <row r="6" spans="1:15" x14ac:dyDescent="0.3">
      <c r="A6" t="s">
        <v>11</v>
      </c>
      <c r="B6">
        <v>4.4999999999999998E-2</v>
      </c>
      <c r="D6">
        <f>D4/B6</f>
        <v>221.11111111111114</v>
      </c>
      <c r="F6">
        <f>SUM(C6:E6)</f>
        <v>221.11111111111114</v>
      </c>
      <c r="H6" t="s">
        <v>4</v>
      </c>
      <c r="L6" s="3" t="s">
        <v>5</v>
      </c>
      <c r="M6">
        <f>SUM(F5:F7)</f>
        <v>221.474874057026</v>
      </c>
    </row>
    <row r="7" spans="1:15" ht="18" x14ac:dyDescent="0.35">
      <c r="A7" t="s">
        <v>14</v>
      </c>
      <c r="B7" s="2">
        <v>237</v>
      </c>
      <c r="E7">
        <f>E4/B7</f>
        <v>1.2658227848101267E-4</v>
      </c>
      <c r="F7">
        <f t="shared" ref="F7" si="0">SUM(C7:E7)</f>
        <v>1.2658227848101267E-4</v>
      </c>
    </row>
    <row r="10" spans="1:15" x14ac:dyDescent="0.3">
      <c r="A10" t="s">
        <v>6</v>
      </c>
    </row>
    <row r="11" spans="1:15" x14ac:dyDescent="0.3">
      <c r="C11" s="1" t="s">
        <v>2</v>
      </c>
      <c r="D11" t="s">
        <v>1</v>
      </c>
      <c r="E11" t="s">
        <v>0</v>
      </c>
    </row>
    <row r="12" spans="1:15" x14ac:dyDescent="0.3">
      <c r="C12">
        <f>2*(10^-2)</f>
        <v>0.02</v>
      </c>
      <c r="D12">
        <f>10-C12-E12</f>
        <v>9.9500000000000011</v>
      </c>
      <c r="E12">
        <f>3*(10^-2)</f>
        <v>0.03</v>
      </c>
      <c r="F12" t="s">
        <v>3</v>
      </c>
    </row>
    <row r="13" spans="1:15" ht="18" x14ac:dyDescent="0.35">
      <c r="A13" t="s">
        <v>10</v>
      </c>
      <c r="B13" s="2">
        <v>3.3000000000000002E-2</v>
      </c>
      <c r="C13">
        <f>C12/B13</f>
        <v>0.60606060606060608</v>
      </c>
      <c r="F13">
        <f>SUM(C13:E13)</f>
        <v>0.60606060606060608</v>
      </c>
    </row>
    <row r="14" spans="1:15" x14ac:dyDescent="0.3">
      <c r="A14" t="s">
        <v>9</v>
      </c>
      <c r="B14">
        <v>0.03</v>
      </c>
      <c r="D14">
        <f>D12/B14</f>
        <v>331.66666666666674</v>
      </c>
      <c r="F14">
        <f t="shared" ref="F14:F15" si="1">SUM(C14:E14)</f>
        <v>331.66666666666674</v>
      </c>
      <c r="H14" t="s">
        <v>4</v>
      </c>
      <c r="L14" s="3" t="s">
        <v>5</v>
      </c>
      <c r="M14">
        <f>SUM(F13:F15)</f>
        <v>332.27472727272738</v>
      </c>
    </row>
    <row r="15" spans="1:15" ht="18" x14ac:dyDescent="0.35">
      <c r="A15" t="s">
        <v>13</v>
      </c>
      <c r="B15" s="2">
        <v>15</v>
      </c>
      <c r="E15">
        <f>E12/B15</f>
        <v>2E-3</v>
      </c>
      <c r="F15">
        <f t="shared" si="1"/>
        <v>2E-3</v>
      </c>
      <c r="O15" t="s">
        <v>12</v>
      </c>
    </row>
    <row r="20" spans="1:15" x14ac:dyDescent="0.3">
      <c r="M20" t="s">
        <v>17</v>
      </c>
      <c r="O20" t="s">
        <v>16</v>
      </c>
    </row>
    <row r="23" spans="1:15" x14ac:dyDescent="0.3">
      <c r="A23" t="s">
        <v>18</v>
      </c>
      <c r="C23" t="s">
        <v>21</v>
      </c>
      <c r="D23" t="s">
        <v>22</v>
      </c>
    </row>
    <row r="25" spans="1:15" x14ac:dyDescent="0.3">
      <c r="A25" t="s">
        <v>23</v>
      </c>
      <c r="E25" t="s">
        <v>24</v>
      </c>
      <c r="H25" t="s">
        <v>25</v>
      </c>
      <c r="I25" t="s">
        <v>29</v>
      </c>
      <c r="J25" t="s">
        <v>26</v>
      </c>
      <c r="K25" t="s">
        <v>28</v>
      </c>
      <c r="L25" t="s">
        <v>27</v>
      </c>
    </row>
    <row r="26" spans="1:15" x14ac:dyDescent="0.3">
      <c r="I26" t="s">
        <v>30</v>
      </c>
      <c r="K26" t="s">
        <v>30</v>
      </c>
    </row>
    <row r="27" spans="1:15" x14ac:dyDescent="0.3">
      <c r="A27" t="s">
        <v>19</v>
      </c>
    </row>
    <row r="29" spans="1:15" x14ac:dyDescent="0.3">
      <c r="A29" t="s">
        <v>20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Pina</dc:creator>
  <cp:lastModifiedBy>Rui Pina</cp:lastModifiedBy>
  <dcterms:created xsi:type="dcterms:W3CDTF">2021-12-15T14:20:40Z</dcterms:created>
  <dcterms:modified xsi:type="dcterms:W3CDTF">2021-12-22T14:24:00Z</dcterms:modified>
</cp:coreProperties>
</file>