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y/Desktop/"/>
    </mc:Choice>
  </mc:AlternateContent>
  <xr:revisionPtr revIDLastSave="0" documentId="8_{15A3A1A5-F536-B843-9023-5AFD11346D35}" xr6:coauthVersionLast="47" xr6:coauthVersionMax="47" xr10:uidLastSave="{00000000-0000-0000-0000-000000000000}"/>
  <bookViews>
    <workbookView xWindow="6160" yWindow="500" windowWidth="17860" windowHeight="15880" activeTab="2" xr2:uid="{F8E282F8-FA37-AA4D-BCAD-2019FCA5AB2F}"/>
  </bookViews>
  <sheets>
    <sheet name="Sheet1" sheetId="1" r:id="rId1"/>
    <sheet name="Q5" sheetId="3" r:id="rId2"/>
    <sheet name="Lab Task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" l="1"/>
  <c r="C5" i="3" s="1"/>
  <c r="D4" i="3"/>
  <c r="E4" i="3" s="1"/>
  <c r="D3" i="3"/>
  <c r="E3" i="3"/>
  <c r="F3" i="3" s="1"/>
  <c r="G3" i="3" s="1"/>
  <c r="H3" i="3" s="1"/>
  <c r="I3" i="3" s="1"/>
  <c r="C3" i="3"/>
  <c r="B4" i="3"/>
  <c r="B5" i="3"/>
  <c r="B6" i="3"/>
  <c r="B7" i="3"/>
  <c r="B8" i="3" s="1"/>
  <c r="B3" i="3"/>
  <c r="D2" i="3"/>
  <c r="E2" i="3" s="1"/>
  <c r="F2" i="3" s="1"/>
  <c r="G2" i="3" s="1"/>
  <c r="H2" i="3" s="1"/>
  <c r="I2" i="3" s="1"/>
  <c r="C2" i="3"/>
  <c r="C8" i="1"/>
  <c r="D8" i="1"/>
  <c r="E8" i="1"/>
  <c r="F8" i="1"/>
  <c r="G8" i="1" s="1"/>
  <c r="H8" i="1" s="1"/>
  <c r="I8" i="1" s="1"/>
  <c r="C4" i="1"/>
  <c r="D4" i="1" s="1"/>
  <c r="D3" i="1"/>
  <c r="E3" i="1"/>
  <c r="F3" i="1"/>
  <c r="G3" i="1"/>
  <c r="H3" i="1" s="1"/>
  <c r="I3" i="1" s="1"/>
  <c r="C3" i="1"/>
  <c r="B4" i="1"/>
  <c r="B5" i="1"/>
  <c r="B6" i="1"/>
  <c r="B7" i="1"/>
  <c r="B8" i="1" s="1"/>
  <c r="D2" i="1"/>
  <c r="E2" i="1"/>
  <c r="F2" i="1" s="1"/>
  <c r="G2" i="1" s="1"/>
  <c r="H2" i="1" s="1"/>
  <c r="I2" i="1" s="1"/>
  <c r="B3" i="1"/>
  <c r="C2" i="1"/>
  <c r="F4" i="3" l="1"/>
  <c r="D5" i="3"/>
  <c r="C6" i="3"/>
  <c r="E4" i="1"/>
  <c r="C5" i="1"/>
  <c r="C7" i="3" l="1"/>
  <c r="D7" i="3" s="1"/>
  <c r="E5" i="3"/>
  <c r="G4" i="3"/>
  <c r="D6" i="3"/>
  <c r="D5" i="1"/>
  <c r="C6" i="1"/>
  <c r="F4" i="1"/>
  <c r="F5" i="3" l="1"/>
  <c r="E7" i="3"/>
  <c r="E6" i="3"/>
  <c r="F6" i="3" s="1"/>
  <c r="H4" i="3"/>
  <c r="C8" i="3"/>
  <c r="D8" i="3" s="1"/>
  <c r="E8" i="3" s="1"/>
  <c r="C7" i="1"/>
  <c r="D6" i="1"/>
  <c r="D7" i="1" s="1"/>
  <c r="G4" i="1"/>
  <c r="E5" i="1"/>
  <c r="F8" i="3" l="1"/>
  <c r="I4" i="3"/>
  <c r="G5" i="3"/>
  <c r="F7" i="3"/>
  <c r="F5" i="1"/>
  <c r="E6" i="1"/>
  <c r="H4" i="1"/>
  <c r="H5" i="3" l="1"/>
  <c r="G6" i="3"/>
  <c r="G5" i="1"/>
  <c r="I4" i="1"/>
  <c r="F6" i="1"/>
  <c r="E7" i="1"/>
  <c r="F7" i="1" s="1"/>
  <c r="G7" i="3" l="1"/>
  <c r="I5" i="3"/>
  <c r="I6" i="3" s="1"/>
  <c r="H6" i="3"/>
  <c r="H5" i="1"/>
  <c r="G6" i="1"/>
  <c r="G8" i="3" l="1"/>
  <c r="H8" i="3" s="1"/>
  <c r="H7" i="3"/>
  <c r="G7" i="1"/>
  <c r="H7" i="1" s="1"/>
  <c r="I5" i="1"/>
  <c r="H6" i="1"/>
  <c r="I6" i="1" s="1"/>
  <c r="I7" i="3" l="1"/>
  <c r="I8" i="3" s="1"/>
  <c r="I7" i="1"/>
</calcChain>
</file>

<file path=xl/sharedStrings.xml><?xml version="1.0" encoding="utf-8"?>
<sst xmlns="http://schemas.openxmlformats.org/spreadsheetml/2006/main" count="35" uniqueCount="10">
  <si>
    <t>G</t>
    <phoneticPr fontId="1" type="noConversion"/>
  </si>
  <si>
    <t>A</t>
    <phoneticPr fontId="1" type="noConversion"/>
  </si>
  <si>
    <t>T</t>
    <phoneticPr fontId="1" type="noConversion"/>
  </si>
  <si>
    <t>C</t>
    <phoneticPr fontId="1" type="noConversion"/>
  </si>
  <si>
    <t>-</t>
    <phoneticPr fontId="1" type="noConversion"/>
  </si>
  <si>
    <t>(1) ‘$’ indicating absolute cell references in formulas. For instance,C$1 indacates the"1" in the formula can not be changed.</t>
    <phoneticPr fontId="1" type="noConversion"/>
  </si>
  <si>
    <t>(2) In the LCS plot, "value_if_true" must be changed to get the current longest subsequence's value</t>
    <phoneticPr fontId="1" type="noConversion"/>
  </si>
  <si>
    <t>(3)To see if Xi matches or dismatches Yj, and get the according score, which is 1 for matches, 0 for mismatches</t>
    <phoneticPr fontId="1" type="noConversion"/>
  </si>
  <si>
    <t>(4)In the first row and column, IF founction contains a match( value if true, 1) and a gap(value if faulse, -1). In the rest rows and columns, matches and mismatches is in the IF founction(1 for match, 0 for mismatch), two gap costs are located in the overall Max founction, the later two options, which contains '-1'</t>
    <phoneticPr fontId="1" type="noConversion"/>
  </si>
  <si>
    <t>(5) 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</si>
</sst>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0A84-C374-A643-963D-918879C7E603}">
  <dimension ref="A1:I8"/>
  <sheetViews>
    <sheetView zoomScale="125" workbookViewId="0">
      <selection sqref="A1:I8"/>
    </sheetView>
  </sheetViews>
  <sheetFormatPr baseColWidth="10" defaultRowHeight="16"/>
  <sheetData>
    <row r="1" spans="1:9">
      <c r="B1" t="s">
        <v>4</v>
      </c>
      <c r="C1" t="s">
        <v>0</v>
      </c>
      <c r="D1" t="s">
        <v>1</v>
      </c>
      <c r="E1" t="s">
        <v>2</v>
      </c>
      <c r="F1" t="s">
        <v>2</v>
      </c>
      <c r="G1" t="s">
        <v>1</v>
      </c>
      <c r="H1" t="s">
        <v>3</v>
      </c>
      <c r="I1" t="s">
        <v>1</v>
      </c>
    </row>
    <row r="2" spans="1:9">
      <c r="A2" t="s">
        <v>4</v>
      </c>
      <c r="B2">
        <v>0</v>
      </c>
      <c r="C2">
        <f>IF($A2=C$1,B2+1,B2-1)</f>
        <v>-1</v>
      </c>
      <c r="D2">
        <f t="shared" ref="D2:I2" si="0">IF($A2=D$1,C2+1,C2-1)</f>
        <v>-2</v>
      </c>
      <c r="E2">
        <f t="shared" si="0"/>
        <v>-3</v>
      </c>
      <c r="F2">
        <f t="shared" si="0"/>
        <v>-4</v>
      </c>
      <c r="G2">
        <f t="shared" si="0"/>
        <v>-5</v>
      </c>
      <c r="H2">
        <f t="shared" si="0"/>
        <v>-6</v>
      </c>
      <c r="I2">
        <f t="shared" si="0"/>
        <v>-7</v>
      </c>
    </row>
    <row r="3" spans="1:9">
      <c r="A3" t="s">
        <v>0</v>
      </c>
      <c r="B3">
        <f>IF($A3=B$1, B2+1, B2-1)</f>
        <v>-1</v>
      </c>
      <c r="C3">
        <f>MAX(B2+IF($A3=C$1,1,0),B3-1,C2-1)</f>
        <v>1</v>
      </c>
      <c r="D3">
        <f t="shared" ref="D3:I3" si="1">MAX(C2+IF($A3=D$1,1,0),C3-1,D2-1)</f>
        <v>0</v>
      </c>
      <c r="E3">
        <f t="shared" si="1"/>
        <v>-1</v>
      </c>
      <c r="F3">
        <f t="shared" si="1"/>
        <v>-2</v>
      </c>
      <c r="G3">
        <f t="shared" si="1"/>
        <v>-3</v>
      </c>
      <c r="H3">
        <f t="shared" si="1"/>
        <v>-4</v>
      </c>
      <c r="I3">
        <f t="shared" si="1"/>
        <v>-5</v>
      </c>
    </row>
    <row r="4" spans="1:9">
      <c r="A4" t="s">
        <v>1</v>
      </c>
      <c r="B4">
        <f t="shared" ref="B4:B8" si="2">IF($A4=B$1, B3+1, B3-1)</f>
        <v>-2</v>
      </c>
      <c r="C4">
        <f t="shared" ref="C4:C7" si="3">MAX(B3+IF($A4=C$1,1,0),B4-1,C3-1)</f>
        <v>0</v>
      </c>
      <c r="D4">
        <f t="shared" ref="D4:D8" si="4">MAX(C3+IF($A4=D$1,1,0),C4-1,D3-1)</f>
        <v>2</v>
      </c>
      <c r="E4">
        <f t="shared" ref="E4:E8" si="5">MAX(D3+IF($A4=E$1,1,0),D4-1,E3-1)</f>
        <v>1</v>
      </c>
      <c r="F4">
        <f t="shared" ref="F4:F8" si="6">MAX(E3+IF($A4=F$1,1,0),E4-1,F3-1)</f>
        <v>0</v>
      </c>
      <c r="G4">
        <f t="shared" ref="G4:G8" si="7">MAX(F3+IF($A4=G$1,1,0),F4-1,G3-1)</f>
        <v>-1</v>
      </c>
      <c r="H4">
        <f t="shared" ref="H4:H8" si="8">MAX(G3+IF($A4=H$1,1,0),G4-1,H3-1)</f>
        <v>-2</v>
      </c>
      <c r="I4">
        <f t="shared" ref="I4:I8" si="9">MAX(H3+IF($A4=I$1,1,0),H4-1,I3-1)</f>
        <v>-3</v>
      </c>
    </row>
    <row r="5" spans="1:9">
      <c r="A5" t="s">
        <v>2</v>
      </c>
      <c r="B5">
        <f t="shared" si="2"/>
        <v>-3</v>
      </c>
      <c r="C5">
        <f t="shared" si="3"/>
        <v>-1</v>
      </c>
      <c r="D5">
        <f t="shared" si="4"/>
        <v>1</v>
      </c>
      <c r="E5">
        <f t="shared" si="5"/>
        <v>3</v>
      </c>
      <c r="F5">
        <f t="shared" si="6"/>
        <v>2</v>
      </c>
      <c r="G5">
        <f t="shared" si="7"/>
        <v>1</v>
      </c>
      <c r="H5">
        <f t="shared" si="8"/>
        <v>0</v>
      </c>
      <c r="I5">
        <f t="shared" si="9"/>
        <v>-1</v>
      </c>
    </row>
    <row r="6" spans="1:9">
      <c r="A6" t="s">
        <v>1</v>
      </c>
      <c r="B6">
        <f t="shared" si="2"/>
        <v>-4</v>
      </c>
      <c r="C6">
        <f t="shared" si="3"/>
        <v>-2</v>
      </c>
      <c r="D6">
        <f t="shared" si="4"/>
        <v>0</v>
      </c>
      <c r="E6">
        <f t="shared" si="5"/>
        <v>2</v>
      </c>
      <c r="F6">
        <f t="shared" si="6"/>
        <v>3</v>
      </c>
      <c r="G6">
        <f t="shared" si="7"/>
        <v>3</v>
      </c>
      <c r="H6">
        <f t="shared" si="8"/>
        <v>2</v>
      </c>
      <c r="I6">
        <f t="shared" si="9"/>
        <v>1</v>
      </c>
    </row>
    <row r="7" spans="1:9">
      <c r="A7" t="s">
        <v>0</v>
      </c>
      <c r="B7">
        <f t="shared" si="2"/>
        <v>-5</v>
      </c>
      <c r="C7">
        <f t="shared" si="3"/>
        <v>-3</v>
      </c>
      <c r="D7">
        <f t="shared" si="4"/>
        <v>-1</v>
      </c>
      <c r="E7">
        <f t="shared" si="5"/>
        <v>1</v>
      </c>
      <c r="F7">
        <f t="shared" si="6"/>
        <v>2</v>
      </c>
      <c r="G7">
        <f t="shared" si="7"/>
        <v>3</v>
      </c>
      <c r="H7">
        <f t="shared" si="8"/>
        <v>3</v>
      </c>
      <c r="I7">
        <f t="shared" si="9"/>
        <v>2</v>
      </c>
    </row>
    <row r="8" spans="1:9">
      <c r="A8" t="s">
        <v>1</v>
      </c>
      <c r="B8">
        <f t="shared" si="2"/>
        <v>-6</v>
      </c>
      <c r="C8">
        <f>MAX(B7+IF($A8=C$1,1,0),B8-1,C7-1)</f>
        <v>-4</v>
      </c>
      <c r="D8">
        <f t="shared" si="4"/>
        <v>-2</v>
      </c>
      <c r="E8">
        <f t="shared" si="5"/>
        <v>0</v>
      </c>
      <c r="F8">
        <f t="shared" si="6"/>
        <v>1</v>
      </c>
      <c r="G8">
        <f t="shared" si="7"/>
        <v>3</v>
      </c>
      <c r="H8">
        <f t="shared" si="8"/>
        <v>3</v>
      </c>
      <c r="I8">
        <f t="shared" si="9"/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98E6-30B6-9C4D-8D15-9B951DC05542}">
  <dimension ref="A1:I8"/>
  <sheetViews>
    <sheetView workbookViewId="0">
      <selection activeCell="I8" sqref="I8"/>
    </sheetView>
  </sheetViews>
  <sheetFormatPr baseColWidth="10" defaultRowHeight="16"/>
  <cols>
    <col min="1" max="1" width="4.83203125" customWidth="1"/>
    <col min="2" max="2" width="5.6640625" customWidth="1"/>
  </cols>
  <sheetData>
    <row r="1" spans="1:9">
      <c r="B1" t="s">
        <v>4</v>
      </c>
      <c r="C1" t="s">
        <v>0</v>
      </c>
      <c r="D1" t="s">
        <v>1</v>
      </c>
      <c r="E1" t="s">
        <v>2</v>
      </c>
      <c r="F1" t="s">
        <v>2</v>
      </c>
      <c r="G1" t="s">
        <v>1</v>
      </c>
      <c r="H1" t="s">
        <v>3</v>
      </c>
      <c r="I1" t="s">
        <v>1</v>
      </c>
    </row>
    <row r="2" spans="1:9">
      <c r="A2" t="s">
        <v>4</v>
      </c>
      <c r="B2">
        <v>0</v>
      </c>
      <c r="C2">
        <f>IF($A2=C$1,B2+2,B2-2)</f>
        <v>-2</v>
      </c>
      <c r="D2">
        <f t="shared" ref="D2:I2" si="0">IF($A2=D$1,C2+2,C2-2)</f>
        <v>-4</v>
      </c>
      <c r="E2">
        <f t="shared" si="0"/>
        <v>-6</v>
      </c>
      <c r="F2">
        <f t="shared" si="0"/>
        <v>-8</v>
      </c>
      <c r="G2">
        <f t="shared" si="0"/>
        <v>-10</v>
      </c>
      <c r="H2">
        <f t="shared" si="0"/>
        <v>-12</v>
      </c>
      <c r="I2">
        <f t="shared" si="0"/>
        <v>-14</v>
      </c>
    </row>
    <row r="3" spans="1:9">
      <c r="A3" t="s">
        <v>0</v>
      </c>
      <c r="B3">
        <f>IF($A3=B$1, B2+2, B2-2)</f>
        <v>-2</v>
      </c>
      <c r="C3">
        <f>MAX(B2+IF($A3=C$1,2,-1),B3-2,C2-2)</f>
        <v>2</v>
      </c>
      <c r="D3">
        <f t="shared" ref="D3:I3" si="1">MAX(C2+IF($A3=D$1,2,-1),C3-2,D2-2)</f>
        <v>0</v>
      </c>
      <c r="E3">
        <f t="shared" si="1"/>
        <v>-2</v>
      </c>
      <c r="F3">
        <f t="shared" si="1"/>
        <v>-4</v>
      </c>
      <c r="G3">
        <f t="shared" si="1"/>
        <v>-6</v>
      </c>
      <c r="H3">
        <f t="shared" si="1"/>
        <v>-8</v>
      </c>
      <c r="I3">
        <f t="shared" si="1"/>
        <v>-10</v>
      </c>
    </row>
    <row r="4" spans="1:9">
      <c r="A4" t="s">
        <v>1</v>
      </c>
      <c r="B4">
        <f t="shared" ref="B4:B8" si="2">IF($A4=B$1, B3+2, B3-2)</f>
        <v>-4</v>
      </c>
      <c r="C4">
        <f t="shared" ref="C4:C8" si="3">MAX(B3+IF($A4=C$1,2,-1),B4-2,C3-2)</f>
        <v>0</v>
      </c>
      <c r="D4">
        <f t="shared" ref="D4:D8" si="4">MAX(C3+IF($A4=D$1,2,-1),C4-2,D3-2)</f>
        <v>4</v>
      </c>
      <c r="E4">
        <f t="shared" ref="E4:E8" si="5">MAX(D3+IF($A4=E$1,2,-1),D4-2,E3-2)</f>
        <v>2</v>
      </c>
      <c r="F4">
        <f t="shared" ref="F4:F8" si="6">MAX(E3+IF($A4=F$1,2,-1),E4-2,F3-2)</f>
        <v>0</v>
      </c>
      <c r="G4">
        <f t="shared" ref="G4:G8" si="7">MAX(F3+IF($A4=G$1,2,-1),F4-2,G3-2)</f>
        <v>-2</v>
      </c>
      <c r="H4">
        <f t="shared" ref="H4:H8" si="8">MAX(G3+IF($A4=H$1,2,-1),G4-2,H3-2)</f>
        <v>-4</v>
      </c>
      <c r="I4">
        <f t="shared" ref="I4:I8" si="9">MAX(H3+IF($A4=I$1,2,-1),H4-2,I3-2)</f>
        <v>-6</v>
      </c>
    </row>
    <row r="5" spans="1:9">
      <c r="A5" t="s">
        <v>2</v>
      </c>
      <c r="B5">
        <f t="shared" si="2"/>
        <v>-6</v>
      </c>
      <c r="C5">
        <f t="shared" si="3"/>
        <v>-2</v>
      </c>
      <c r="D5">
        <f t="shared" si="4"/>
        <v>2</v>
      </c>
      <c r="E5">
        <f t="shared" si="5"/>
        <v>6</v>
      </c>
      <c r="F5">
        <f t="shared" si="6"/>
        <v>4</v>
      </c>
      <c r="G5">
        <f t="shared" si="7"/>
        <v>2</v>
      </c>
      <c r="H5">
        <f t="shared" si="8"/>
        <v>0</v>
      </c>
      <c r="I5">
        <f t="shared" si="9"/>
        <v>-2</v>
      </c>
    </row>
    <row r="6" spans="1:9">
      <c r="A6" t="s">
        <v>1</v>
      </c>
      <c r="B6">
        <f t="shared" si="2"/>
        <v>-8</v>
      </c>
      <c r="C6">
        <f t="shared" si="3"/>
        <v>-4</v>
      </c>
      <c r="D6">
        <f t="shared" si="4"/>
        <v>0</v>
      </c>
      <c r="E6">
        <f t="shared" si="5"/>
        <v>4</v>
      </c>
      <c r="F6">
        <f t="shared" si="6"/>
        <v>5</v>
      </c>
      <c r="G6">
        <f t="shared" si="7"/>
        <v>6</v>
      </c>
      <c r="H6">
        <f t="shared" si="8"/>
        <v>4</v>
      </c>
      <c r="I6">
        <f t="shared" si="9"/>
        <v>2</v>
      </c>
    </row>
    <row r="7" spans="1:9">
      <c r="A7" t="s">
        <v>0</v>
      </c>
      <c r="B7">
        <f t="shared" si="2"/>
        <v>-10</v>
      </c>
      <c r="C7">
        <f t="shared" si="3"/>
        <v>-6</v>
      </c>
      <c r="D7">
        <f t="shared" si="4"/>
        <v>-2</v>
      </c>
      <c r="E7">
        <f t="shared" si="5"/>
        <v>2</v>
      </c>
      <c r="F7">
        <f t="shared" si="6"/>
        <v>3</v>
      </c>
      <c r="G7">
        <f t="shared" si="7"/>
        <v>4</v>
      </c>
      <c r="H7">
        <f t="shared" si="8"/>
        <v>5</v>
      </c>
      <c r="I7">
        <f t="shared" si="9"/>
        <v>3</v>
      </c>
    </row>
    <row r="8" spans="1:9">
      <c r="A8" t="s">
        <v>1</v>
      </c>
      <c r="B8">
        <f t="shared" si="2"/>
        <v>-12</v>
      </c>
      <c r="C8">
        <f t="shared" si="3"/>
        <v>-8</v>
      </c>
      <c r="D8">
        <f t="shared" si="4"/>
        <v>-4</v>
      </c>
      <c r="E8">
        <f t="shared" si="5"/>
        <v>0</v>
      </c>
      <c r="F8">
        <f t="shared" si="6"/>
        <v>1</v>
      </c>
      <c r="G8">
        <f t="shared" si="7"/>
        <v>5</v>
      </c>
      <c r="H8">
        <f t="shared" si="8"/>
        <v>3</v>
      </c>
      <c r="I8">
        <f t="shared" si="9"/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F642-7006-7140-8607-950FF7079C85}">
  <dimension ref="A1:A5"/>
  <sheetViews>
    <sheetView tabSelected="1" workbookViewId="0">
      <selection activeCell="E23" sqref="E23"/>
    </sheetView>
  </sheetViews>
  <sheetFormatPr baseColWidth="10" defaultRowHeight="16"/>
  <sheetData>
    <row r="1" spans="1:1">
      <c r="A1" s="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Q5</vt:lpstr>
      <vt:lpstr>Lab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2022-09-27T20:35:28Z</dcterms:created>
  <dcterms:modified xsi:type="dcterms:W3CDTF">2022-09-28T02:58:59Z</dcterms:modified>
</cp:coreProperties>
</file>