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370" windowHeight="17745" tabRatio="783" firstSheet="1" activeTab="1"/>
  </bookViews>
  <sheets>
    <sheet name="json item" sheetId="5" state="veryHidden" r:id="rId1"/>
    <sheet name="info" sheetId="28" r:id="rId2"/>
    <sheet name="系统相关" sheetId="26" r:id="rId3"/>
    <sheet name="人物状态" sheetId="20" r:id="rId4"/>
    <sheet name="协助人ID" sheetId="27" r:id="rId5"/>
    <sheet name="日期&amp;时间&amp;天气" sheetId="25" r:id="rId6"/>
    <sheet name="囚犯名册位置" sheetId="29" r:id="rId7"/>
    <sheet name="囚犯名册金手指" sheetId="31" r:id="rId8"/>
    <sheet name="囚犯名册数据堆" sheetId="30" r:id="rId9"/>
    <sheet name="近战武器" sheetId="7" r:id="rId10"/>
    <sheet name="远程武器" sheetId="11" r:id="rId11"/>
    <sheet name="防具" sheetId="12" r:id="rId12"/>
    <sheet name="饰品" sheetId="14" r:id="rId13"/>
    <sheet name="服装" sheetId="19" r:id="rId14"/>
    <sheet name="消耗品" sheetId="15" r:id="rId15"/>
    <sheet name="潜入道具&amp;材料" sheetId="16" r:id="rId16"/>
    <sheet name="技能卡" sheetId="17" r:id="rId17"/>
    <sheet name="换钱道具" sheetId="18" r:id="rId18"/>
    <sheet name="贵重品&amp;日用品" sheetId="13" r:id="rId19"/>
    <sheet name="人格面具ID" sheetId="22" r:id="rId20"/>
    <sheet name="特性ID" sheetId="23" r:id="rId21"/>
    <sheet name="技能ID" sheetId="21" r:id="rId22"/>
    <sheet name="data" sheetId="1" r:id="rId23"/>
    <sheet name="Sheet1" sheetId="32" r:id="rId24"/>
    <sheet name="json Persona" sheetId="24" state="veryHidden" r:id="rId25"/>
    <sheet name="json equip" sheetId="9" state="veryHidden" r:id="rId26"/>
    <sheet name="json protector" sheetId="10" state="veryHidden" r:id="rId27"/>
  </sheets>
  <definedNames>
    <definedName name="_xlnm._FilterDatabase" localSheetId="6" hidden="1">囚犯名册位置!$D$1:$G$233</definedName>
    <definedName name="_xlnm._FilterDatabase" localSheetId="7" hidden="1">囚犯名册金手指!$A$1:$C$929</definedName>
    <definedName name="_xlnm._FilterDatabase" localSheetId="8" hidden="1">囚犯名册数据堆!$B$1:$D$236</definedName>
    <definedName name="_xlnm._FilterDatabase" localSheetId="9" hidden="1">近战武器!$D$1:$D$196</definedName>
    <definedName name="_xlnm._FilterDatabase" localSheetId="10" hidden="1">远程武器!$D$1:$D$107</definedName>
    <definedName name="_xlnm._FilterDatabase" localSheetId="11" hidden="1">防具!$D$1:$D$201</definedName>
    <definedName name="_xlnm._FilterDatabase" localSheetId="12" hidden="1">饰品!$A$1:$A$443</definedName>
    <definedName name="_xlnm._FilterDatabase" localSheetId="13" hidden="1">服装!$D$1:$D$244</definedName>
    <definedName name="_xlnm._FilterDatabase" localSheetId="14" hidden="1">消耗品!$A$1:$A$296</definedName>
    <definedName name="_xlnm._FilterDatabase" localSheetId="16" hidden="1">技能卡!$A$1:$A$367</definedName>
    <definedName name="_xlnm._FilterDatabase" localSheetId="17" hidden="1">换钱道具!$A$1:$A$169</definedName>
    <definedName name="_xlnm._FilterDatabase" localSheetId="18" hidden="1">'贵重品&amp;日用品'!$A$1:$A$354</definedName>
    <definedName name="_xlnm._FilterDatabase" localSheetId="19" hidden="1">人格面具ID!$B$1:$F$465</definedName>
    <definedName name="_xlnm._FilterDatabase" localSheetId="20" hidden="1">特性ID!$B$1:$D$301</definedName>
    <definedName name="_xlnm._FilterDatabase" localSheetId="21" hidden="1">技能ID!$B$1:$F$1051</definedName>
    <definedName name="_xlnm._FilterDatabase" localSheetId="22" hidden="1">data!$A$1:$H$6656</definedName>
  </definedNames>
  <calcPr calcId="144525"/>
</workbook>
</file>

<file path=xl/sharedStrings.xml><?xml version="1.0" encoding="utf-8"?>
<sst xmlns="http://schemas.openxmlformats.org/spreadsheetml/2006/main" count="60295" uniqueCount="18035">
  <si>
    <t>Noxes解析的地址10位数</t>
  </si>
  <si>
    <t>[</t>
  </si>
  <si>
    <t>DEC</t>
  </si>
  <si>
    <t>偏移</t>
  </si>
  <si>
    <t>4414A75FE3</t>
  </si>
  <si>
    <t>下一个Noxes结果</t>
  </si>
  <si>
    <t>]</t>
  </si>
  <si>
    <t>By露易娘</t>
  </si>
  <si>
    <t>https://ruisan.blog.jp/</t>
  </si>
  <si>
    <t>P5R Items ID DATA CN JP EN By露易娘</t>
  </si>
  <si>
    <t>Switch Version Record ALL Items ID Address</t>
  </si>
  <si>
    <t>Address structure is common to all platforms</t>
  </si>
  <si>
    <t>Common to all platform versions.</t>
  </si>
  <si>
    <t>You can calculate the offset value by address and use it on other versions, such as PS4 or PC.</t>
  </si>
  <si>
    <t>Welcome to use or feedback.</t>
  </si>
  <si>
    <t>*Switch cheats code is entered in the form</t>
  </si>
  <si>
    <t>by 露易娘 Ruimusume</t>
  </si>
  <si>
    <t>日站博客：</t>
  </si>
  <si>
    <t>http://ruisan.blog.jp/</t>
  </si>
  <si>
    <t>微博：</t>
  </si>
  <si>
    <t>https://weibo.com/ruisan</t>
  </si>
  <si>
    <t>https://github.com/Ruimusume/P5R</t>
  </si>
  <si>
    <t>项目/名称</t>
  </si>
  <si>
    <t>基址/数值</t>
  </si>
  <si>
    <t>占用范围</t>
  </si>
  <si>
    <t>备注说明</t>
  </si>
  <si>
    <t>金钱</t>
  </si>
  <si>
    <t>main+022725CC</t>
  </si>
  <si>
    <t>4byte</t>
  </si>
  <si>
    <t>疲惫控制</t>
  </si>
  <si>
    <t>main+022728D0</t>
  </si>
  <si>
    <t>1byte</t>
  </si>
  <si>
    <t>默认00，设置08</t>
  </si>
  <si>
    <t>钓鱼点数</t>
  </si>
  <si>
    <t>main+02272D78</t>
  </si>
  <si>
    <t>技术等级 Technical Rank</t>
  </si>
  <si>
    <t>main+02272F60</t>
  </si>
  <si>
    <t>默认00=RANK1，最大03=RANK4</t>
  </si>
  <si>
    <t>战斗分数</t>
  </si>
  <si>
    <t>main+022730F0</t>
  </si>
  <si>
    <t>约会事件控制</t>
  </si>
  <si>
    <t>main+022727AA</t>
  </si>
  <si>
    <t>这是约会触发事件
如平安夜（12/24）
情人节（2/14）
白色情人节（3/14）</t>
  </si>
  <si>
    <t>　　　　　　　　┣新岛真</t>
  </si>
  <si>
    <t>01</t>
  </si>
  <si>
    <t>　　　　　　　　┣奥村春</t>
  </si>
  <si>
    <t>02</t>
  </si>
  <si>
    <t>　　　　　　　　┣高卷杏</t>
  </si>
  <si>
    <t>04</t>
  </si>
  <si>
    <t>　　　　　　　　┣御船千早</t>
  </si>
  <si>
    <t>08</t>
  </si>
  <si>
    <t>　　　　　　　　┣佐仓双叶</t>
  </si>
  <si>
    <t>　　　　　　　　┣武见妙</t>
  </si>
  <si>
    <t>　　　　　　　　┣川上贞代</t>
  </si>
  <si>
    <t>　　　　　　　　┣大宅一子</t>
  </si>
  <si>
    <t>main+022727AB</t>
  </si>
  <si>
    <t>　　　　　　　　┣东乡一二三</t>
  </si>
  <si>
    <t>main+022727AD</t>
  </si>
  <si>
    <t>　　　　　　　　┣芳泽霞</t>
  </si>
  <si>
    <t>　　　　　　　　┗芳泽瑾</t>
  </si>
  <si>
    <t>地点解锁</t>
  </si>
  <si>
    <t>main+02272AC4</t>
  </si>
  <si>
    <t>导航员修改（旁白语音）</t>
  </si>
  <si>
    <t>main+02272B51</t>
  </si>
  <si>
    <t>初始值随机，二进制加减法</t>
  </si>
  <si>
    <t>┣摩尔加纳</t>
  </si>
  <si>
    <t>+10</t>
  </si>
  <si>
    <t>┣佐仓双叶</t>
  </si>
  <si>
    <t>+20</t>
  </si>
  <si>
    <t>main+02272B72</t>
  </si>
  <si>
    <t>┗ 明智吾郎</t>
  </si>
  <si>
    <t>+80</t>
  </si>
  <si>
    <t>融合处刑集体断头台解锁</t>
  </si>
  <si>
    <t>main+02272B9E</t>
  </si>
  <si>
    <t>00=未解锁，01=解锁</t>
  </si>
  <si>
    <t>融合处刑样式解锁</t>
  </si>
  <si>
    <t>main+02272B9F</t>
  </si>
  <si>
    <t>　　　　　　　　┣电椅</t>
  </si>
  <si>
    <t>+01</t>
  </si>
  <si>
    <t>　　　　　　　　┣绞刑</t>
  </si>
  <si>
    <t>+02</t>
  </si>
  <si>
    <t>　　　　　　　　┗公开处刑</t>
  </si>
  <si>
    <t>+04</t>
  </si>
  <si>
    <t>天鹅绒房间-融合警报器</t>
  </si>
  <si>
    <t>main+02272BD9</t>
  </si>
  <si>
    <t>默认00，报警08</t>
  </si>
  <si>
    <t>二手服装店积分</t>
  </si>
  <si>
    <t>main+0227315C</t>
  </si>
  <si>
    <t>女仆集点卡数</t>
  </si>
  <si>
    <t>main+02273160</t>
  </si>
  <si>
    <t>20以上会有特殊活动</t>
  </si>
  <si>
    <t>暗黑购物站消费总额</t>
  </si>
  <si>
    <t>main+02272D1C</t>
  </si>
  <si>
    <t>【剧透类】芳泽霞显示真名</t>
  </si>
  <si>
    <t>main+022726D9</t>
  </si>
  <si>
    <t>默认20，开启22</t>
  </si>
  <si>
    <t>【剧透类】芳泽霞长发样子</t>
  </si>
  <si>
    <t>main+02272860</t>
  </si>
  <si>
    <t>默认20，开启30</t>
  </si>
  <si>
    <t>【剧透类】明智吾郎真实形态</t>
  </si>
  <si>
    <t>main+02272BB2</t>
  </si>
  <si>
    <t>默认18，开启19</t>
  </si>
  <si>
    <t>Showtime解锁↓</t>
  </si>
  <si>
    <t>main+02272B70</t>
  </si>
  <si>
    <t>默认值是01</t>
  </si>
  <si>
    <t>Showtime解锁使用说明</t>
  </si>
  <si>
    <t>1.┣摩尔加纳 x 高卷杏(Mona x Panther)</t>
  </si>
  <si>
    <t>Showtime和换手开关控制用的是二进制加减法进行控制解锁；
一个地址通过不同固定数值解锁多个项目意思；
如果你要解锁列表前三个的话；
需要从(默认值01)+(20)+(40)+(80)的十六进制算法得出E1这个值；
如果你要解锁1和3的项目就是(默认值01)+(20)+(80)=A1这个值；
注意1~3是同一个地址，4~7是一个地址，8~9是一个地址；
[全Showtime解锁 范例]
02000000 02272B70 00000FE1
01000000 02272B72 0000006C</t>
  </si>
  <si>
    <t>2.┣摩尔加纳 x 奥村春(Mona x Noir）</t>
  </si>
  <si>
    <t>+40</t>
  </si>
  <si>
    <t>3.┣高卷杏 x 喜多川佑介(Panther x Fox）</t>
  </si>
  <si>
    <t>4.┣坂本龙司 x 喜多川佑介(Skull x Fox）</t>
  </si>
  <si>
    <t>main+02272B71</t>
  </si>
  <si>
    <t>5.┣坂本龙司 x 新岛真(Skull x Queen）</t>
  </si>
  <si>
    <t>6.┣主人公 x 明智吾郎(Joker x Crow）</t>
  </si>
  <si>
    <t>7.┣新岛真 x 奥村春(Queen x Noir）</t>
  </si>
  <si>
    <t>+08</t>
  </si>
  <si>
    <t>8.┗主人公 x 芳泽霞(Joker x Violet）</t>
  </si>
  <si>
    <t>9.换手（Baton Pass）开关控制处</t>
  </si>
  <si>
    <t>默认值是0C</t>
  </si>
  <si>
    <t>┣禁用</t>
  </si>
  <si>
    <t>0C</t>
  </si>
  <si>
    <t>┗启用</t>
  </si>
  <si>
    <t>2C</t>
  </si>
  <si>
    <t>队伍编辑开关</t>
  </si>
  <si>
    <t>main+02272B90</t>
  </si>
  <si>
    <t>默认开启，初始值随机</t>
  </si>
  <si>
    <t>比较无聊的修改地址，关闭后就不能调整出战的角色</t>
  </si>
  <si>
    <t>┣开启</t>
  </si>
  <si>
    <t>关闭的数值上-10等于开启</t>
  </si>
  <si>
    <t>┗关闭</t>
  </si>
  <si>
    <t>初始值+10等于关闭</t>
  </si>
  <si>
    <t>角色入队解锁</t>
  </si>
  <si>
    <t>main+02272B96</t>
  </si>
  <si>
    <t>默认值00，二进制加减法</t>
  </si>
  <si>
    <t>与Showtime解锁同理</t>
  </si>
  <si>
    <t>　　　　　　　　┣坂本龙司</t>
  </si>
  <si>
    <t>强制解锁出来的角色如果没有到达剧情解锁点只能战斗使用；
这个功能单纯用来排查装备ID用；
是否影响后续流程剧情未知；
[全角色入队解锁范例]
02000000 02272B96 000001FF</t>
  </si>
  <si>
    <t>　　　　　　　　┣摩尔加纳</t>
  </si>
  <si>
    <t>　　　　　　　　┣喜多川佑介</t>
  </si>
  <si>
    <t>　　　　　　　　┣明智吾郎</t>
  </si>
  <si>
    <t>main+02272B97</t>
  </si>
  <si>
    <t>　　　　　　　　┗芳泽霞</t>
  </si>
  <si>
    <t>人格面具容量解锁</t>
  </si>
  <si>
    <t>main+02272B98</t>
  </si>
  <si>
    <t>　　　　　　　　┣默认</t>
  </si>
  <si>
    <t>　　　　　　　　┣8格</t>
  </si>
  <si>
    <t>　　　　　　　　┣10格</t>
  </si>
  <si>
    <t>　　　　　　　　┗12格</t>
  </si>
  <si>
    <t>游戏难度</t>
  </si>
  <si>
    <t>main+02272B9C</t>
  </si>
  <si>
    <t>2byte</t>
  </si>
  <si>
    <t>┣安全</t>
  </si>
  <si>
    <t>┣简单</t>
  </si>
  <si>
    <t>┣普通</t>
  </si>
  <si>
    <t>┣困难</t>
  </si>
  <si>
    <t>┗挑战</t>
  </si>
  <si>
    <t>角色代号解锁地址1</t>
  </si>
  <si>
    <t>main+02272BA8</t>
  </si>
  <si>
    <t>　　　　　　　　┣Joker</t>
  </si>
  <si>
    <t>　　　　　　　　┣Skull</t>
  </si>
  <si>
    <t>　　　　　　　　┣Mona</t>
  </si>
  <si>
    <t>　　　　　　　　┣Panther</t>
  </si>
  <si>
    <t>　　　　　　　　┣Fox</t>
  </si>
  <si>
    <t>main+02272BA9</t>
  </si>
  <si>
    <t>　　　　　　　　┣Queen</t>
  </si>
  <si>
    <t>　　　　　　　　┣Noir</t>
  </si>
  <si>
    <t>　　　　　　　　┣Oracle</t>
  </si>
  <si>
    <t>　　　　　　　　┣Crow</t>
  </si>
  <si>
    <t>　　　　　　　　┗Violet</t>
  </si>
  <si>
    <t>宫殿安全级别</t>
  </si>
  <si>
    <t>main+02272E1C</t>
  </si>
  <si>
    <t>发预告信的当天请勿修改，不然会卡进度</t>
  </si>
  <si>
    <t>新岛·宫殿赌场筹码数</t>
  </si>
  <si>
    <t>main+02272E98</t>
  </si>
  <si>
    <t>印象空间站台印章签到</t>
  </si>
  <si>
    <t>main+02286AE0</t>
  </si>
  <si>
    <t>思想剥夺之路</t>
  </si>
  <si>
    <t>　　　　　　　　┣区域1</t>
  </si>
  <si>
    <t>　　　　　　　　┗区域2</t>
  </si>
  <si>
    <t>和谐剥夺之路</t>
  </si>
  <si>
    <t>main+02286AE8</t>
  </si>
  <si>
    <t>　　　　　　　　┣区域2</t>
  </si>
  <si>
    <t>　　　　　　　　┣区域3</t>
  </si>
  <si>
    <t>　　　　　　　　┣区域4</t>
  </si>
  <si>
    <t>　　　　　　　　┣区域5</t>
  </si>
  <si>
    <t>　　　　　　　　┣区域6</t>
  </si>
  <si>
    <t>　　　　　　　　┗区域7</t>
  </si>
  <si>
    <t>随机印章</t>
  </si>
  <si>
    <t>main+02286AEC</t>
  </si>
  <si>
    <t>最大值01</t>
  </si>
  <si>
    <t>节制剥夺之路</t>
  </si>
  <si>
    <t>main+02286AF0</t>
  </si>
  <si>
    <t>　　　　　　　　┣区域7</t>
  </si>
  <si>
    <t>　　　　　　　　┗区域8</t>
  </si>
  <si>
    <t>main+02286AF1</t>
  </si>
  <si>
    <t>签到=01</t>
  </si>
  <si>
    <t>节制剥夺之路随机印章</t>
  </si>
  <si>
    <t>main+02286AF4</t>
  </si>
  <si>
    <t>最大值02</t>
  </si>
  <si>
    <t>美德剥夺之路</t>
  </si>
  <si>
    <t>main+02286AF8</t>
  </si>
  <si>
    <t>main+02286AF9</t>
  </si>
  <si>
    <t>　　　　　　　　┣区域8</t>
  </si>
  <si>
    <t>　　　　　　　　┣区域9</t>
  </si>
  <si>
    <t>　　　　　　　　┗区域10</t>
  </si>
  <si>
    <t>美德剥夺之路随机印章</t>
  </si>
  <si>
    <t>main+02286AFC</t>
  </si>
  <si>
    <t>最大值0A</t>
  </si>
  <si>
    <t>慈悲剥夺之路</t>
  </si>
  <si>
    <t>main+02286B00</t>
  </si>
  <si>
    <t>main+02286B01</t>
  </si>
  <si>
    <t>　　　　　　　　┣区域10</t>
  </si>
  <si>
    <t>　　　　　　　　┣区域11</t>
  </si>
  <si>
    <t>　　　　　　　　┗区域12</t>
  </si>
  <si>
    <t>慈悲剥夺之路随机印章</t>
  </si>
  <si>
    <t>main+02286B04</t>
  </si>
  <si>
    <t>最大值0D</t>
  </si>
  <si>
    <t>感动剥夺之路</t>
  </si>
  <si>
    <t>main+02286B08</t>
  </si>
  <si>
    <t>main+02286B09</t>
  </si>
  <si>
    <t>　　　　　　　　┣区域12</t>
  </si>
  <si>
    <t>　　　　　　　　┗区域13</t>
  </si>
  <si>
    <t>感动剥夺之路随机印章</t>
  </si>
  <si>
    <t>main+02286B0C</t>
  </si>
  <si>
    <t>最大值11</t>
  </si>
  <si>
    <t>宽容剥夺之路</t>
  </si>
  <si>
    <t>main+02286B10</t>
  </si>
  <si>
    <t>main+02286B11</t>
  </si>
  <si>
    <t>　　　　　　　　┣区域13</t>
  </si>
  <si>
    <t>　　　　　　　　┗区域14</t>
  </si>
  <si>
    <t>宽容剥夺之路随机印章</t>
  </si>
  <si>
    <t>main+02286B14</t>
  </si>
  <si>
    <t>最大值10</t>
  </si>
  <si>
    <t>见识剥夺之路</t>
  </si>
  <si>
    <t>main+02286B20</t>
  </si>
  <si>
    <t>main+02286B21</t>
  </si>
  <si>
    <t>　　　　　　　　┣区域14</t>
  </si>
  <si>
    <t>　　　　　　　　┗区域15</t>
  </si>
  <si>
    <t>见识剥夺之路随机印章</t>
  </si>
  <si>
    <t>main+02286B24</t>
  </si>
  <si>
    <t>最大值19</t>
  </si>
  <si>
    <t>印象空间认知-EXP奖励百分比</t>
  </si>
  <si>
    <t>main+02286B28</t>
  </si>
  <si>
    <t>最大值0A，等于200%</t>
  </si>
  <si>
    <t>印象空间认知-金钱奖励百分比</t>
  </si>
  <si>
    <t>main+02286B2A</t>
  </si>
  <si>
    <t>印象空间认知-道具奖励数量</t>
  </si>
  <si>
    <t>main+02286B2C</t>
  </si>
  <si>
    <t>最大值0A，等于11个</t>
  </si>
  <si>
    <t>印象空间花数量</t>
  </si>
  <si>
    <t>main+02286B38</t>
  </si>
  <si>
    <t>修改后要在空间内吃花才能看到变化</t>
  </si>
  <si>
    <t>主人公换手（Baton Pass）等级</t>
  </si>
  <si>
    <t>main+02273090</t>
  </si>
  <si>
    <t>0为1级最高设置2</t>
  </si>
  <si>
    <t>坂本龙司换手（Baton Pass）等级</t>
  </si>
  <si>
    <t>main+02273094</t>
  </si>
  <si>
    <t>摩尔加纳换手（Baton Pass）等级</t>
  </si>
  <si>
    <t>main+02273098</t>
  </si>
  <si>
    <t>高卷杏换手（Baton Pass）等级</t>
  </si>
  <si>
    <t>main+0227309C</t>
  </si>
  <si>
    <t>喜多川佑介换手（Baton Pass）等级</t>
  </si>
  <si>
    <t>main+022730A0</t>
  </si>
  <si>
    <t>新岛真换手（Baton Pass）等级</t>
  </si>
  <si>
    <t>main+022730A4</t>
  </si>
  <si>
    <t>奥村春换手（Baton Pass）等级</t>
  </si>
  <si>
    <t>main+022730A8</t>
  </si>
  <si>
    <t>明智吾郎换手（Baton Pass）等级</t>
  </si>
  <si>
    <t>main+022730B0</t>
  </si>
  <si>
    <t>芳泽霞换手（Baton Pass）等级</t>
  </si>
  <si>
    <t>main+022730B4</t>
  </si>
  <si>
    <t>协助人ID位置1</t>
  </si>
  <si>
    <t>main+0228262A</t>
  </si>
  <si>
    <t>填入协助人ID</t>
  </si>
  <si>
    <t>协助人ID位置2</t>
  </si>
  <si>
    <t>main+0228263A</t>
  </si>
  <si>
    <t>协助人ID位置3</t>
  </si>
  <si>
    <t>main+0228264A</t>
  </si>
  <si>
    <t>协助人ID位置4</t>
  </si>
  <si>
    <t>main+0228265A</t>
  </si>
  <si>
    <t>协助人ID位置5</t>
  </si>
  <si>
    <t>main+0228266A</t>
  </si>
  <si>
    <t>协助人ID位置6</t>
  </si>
  <si>
    <t>main+0228267A</t>
  </si>
  <si>
    <t>协助人ID位置7</t>
  </si>
  <si>
    <t>main+0228268A</t>
  </si>
  <si>
    <t>协助人ID位置8</t>
  </si>
  <si>
    <t>main+0228269A</t>
  </si>
  <si>
    <t>协助人ID位置9</t>
  </si>
  <si>
    <t>main+022826AA</t>
  </si>
  <si>
    <t>协助人ID位置10</t>
  </si>
  <si>
    <t>main+022826BA</t>
  </si>
  <si>
    <t>协助人ID位置11</t>
  </si>
  <si>
    <t>main+022826CA</t>
  </si>
  <si>
    <t>协助人ID位置12</t>
  </si>
  <si>
    <t>main+022826DA</t>
  </si>
  <si>
    <t>协助人ID位置13</t>
  </si>
  <si>
    <t>main+022826EA</t>
  </si>
  <si>
    <t>协助人ID位置14</t>
  </si>
  <si>
    <t>main+022826FA</t>
  </si>
  <si>
    <t>协助人ID位置15</t>
  </si>
  <si>
    <t>main+0228270A</t>
  </si>
  <si>
    <t>协助人ID位置16</t>
  </si>
  <si>
    <t>main+0228271A</t>
  </si>
  <si>
    <t>协助人ID位置17</t>
  </si>
  <si>
    <t>main+0228272A</t>
  </si>
  <si>
    <t>协助人ID位置18</t>
  </si>
  <si>
    <t>main+0228273A</t>
  </si>
  <si>
    <t>协助人ID位置19</t>
  </si>
  <si>
    <t>main+0228274A</t>
  </si>
  <si>
    <t>协助人ID位置20</t>
  </si>
  <si>
    <t>main+0228275A</t>
  </si>
  <si>
    <t>协助人ID位置21</t>
  </si>
  <si>
    <t>main+0228276A</t>
  </si>
  <si>
    <t>协助人ID位置22</t>
  </si>
  <si>
    <t>main+0228277A</t>
  </si>
  <si>
    <t>协助人ID位置23</t>
  </si>
  <si>
    <t>main+0228278A</t>
  </si>
  <si>
    <t>协助人位置1等级</t>
  </si>
  <si>
    <t>main+0228262C</t>
  </si>
  <si>
    <t>协助人位置2等级</t>
  </si>
  <si>
    <t>main+0228263C</t>
  </si>
  <si>
    <t>协助人位置3等级</t>
  </si>
  <si>
    <t>main+0228264C</t>
  </si>
  <si>
    <t>协助人位置4等级</t>
  </si>
  <si>
    <t>main+0228265C</t>
  </si>
  <si>
    <t>协助人位置5等级</t>
  </si>
  <si>
    <t>main+0228266C</t>
  </si>
  <si>
    <t>协助人位置6等级</t>
  </si>
  <si>
    <t>main+0228267C</t>
  </si>
  <si>
    <t>协助人位置7等级</t>
  </si>
  <si>
    <t>main+0228268C</t>
  </si>
  <si>
    <t>协助人位置8等级</t>
  </si>
  <si>
    <t>main+0228269C</t>
  </si>
  <si>
    <t>协助人位置9等级</t>
  </si>
  <si>
    <t>main+022826AC</t>
  </si>
  <si>
    <t>协助人位置10等级</t>
  </si>
  <si>
    <t>main+022826BC</t>
  </si>
  <si>
    <t>协助人位置11等级</t>
  </si>
  <si>
    <t>main+022826CC</t>
  </si>
  <si>
    <t>协助人位置12等级</t>
  </si>
  <si>
    <t>main+022826DC</t>
  </si>
  <si>
    <t>协助人位置13等级</t>
  </si>
  <si>
    <t>main+022826EC</t>
  </si>
  <si>
    <t>协助人位置14等级</t>
  </si>
  <si>
    <t>main+022826FC</t>
  </si>
  <si>
    <t>协助人位置15等级</t>
  </si>
  <si>
    <t>main+0228270C</t>
  </si>
  <si>
    <t>协助人位置16等级</t>
  </si>
  <si>
    <t>main+0228271C</t>
  </si>
  <si>
    <t>协助人位置17等级</t>
  </si>
  <si>
    <t>main+0228272C</t>
  </si>
  <si>
    <t>协助人位置18等级</t>
  </si>
  <si>
    <t>main+0228273C</t>
  </si>
  <si>
    <t>协助人位置19等级</t>
  </si>
  <si>
    <t>main+0228274C</t>
  </si>
  <si>
    <t>协助人位置20等级</t>
  </si>
  <si>
    <t>main+0228275C</t>
  </si>
  <si>
    <t>协助人位置21等级</t>
  </si>
  <si>
    <t>main+0228276C</t>
  </si>
  <si>
    <t>协助人位置22等级</t>
  </si>
  <si>
    <t>main+0228277C</t>
  </si>
  <si>
    <t>协助人位置23等级</t>
  </si>
  <si>
    <t>main+0228278C</t>
  </si>
  <si>
    <t>协助人位置1好感值</t>
  </si>
  <si>
    <t>main+0228262E</t>
  </si>
  <si>
    <t>满值100后升级</t>
  </si>
  <si>
    <t>协助人位置2好感值</t>
  </si>
  <si>
    <t>main+0228263E</t>
  </si>
  <si>
    <t>协助人位置3好感值</t>
  </si>
  <si>
    <t>main+0228264E</t>
  </si>
  <si>
    <t>协助人位置4好感值</t>
  </si>
  <si>
    <t>main+0228265E</t>
  </si>
  <si>
    <t>协助人位置5好感值</t>
  </si>
  <si>
    <t>main+0228266E</t>
  </si>
  <si>
    <t>协助人位置6好感值</t>
  </si>
  <si>
    <t>main+0228267E</t>
  </si>
  <si>
    <t>协助人位置7好感值</t>
  </si>
  <si>
    <t>main+0228268E</t>
  </si>
  <si>
    <t>协助人位置8好感值</t>
  </si>
  <si>
    <t>main+0228269E</t>
  </si>
  <si>
    <t>协助人位置9好感值</t>
  </si>
  <si>
    <t>main+022826AE</t>
  </si>
  <si>
    <t>协助人位置10好感值</t>
  </si>
  <si>
    <t>main+022826BE</t>
  </si>
  <si>
    <t>协助人位置11好感值</t>
  </si>
  <si>
    <t>main+022826CE</t>
  </si>
  <si>
    <t>协助人位置12好感值</t>
  </si>
  <si>
    <t>main+022826DE</t>
  </si>
  <si>
    <t>协助人位置13好感值</t>
  </si>
  <si>
    <t>main+022826EE</t>
  </si>
  <si>
    <t>协助人位置14好感值</t>
  </si>
  <si>
    <t>main+022826FE</t>
  </si>
  <si>
    <t>协助人位置15好感值</t>
  </si>
  <si>
    <t>main+0228270E</t>
  </si>
  <si>
    <t>协助人位置16好感值</t>
  </si>
  <si>
    <t>main+0228271E</t>
  </si>
  <si>
    <t>协助人位置17好感值</t>
  </si>
  <si>
    <t>main+0228272E</t>
  </si>
  <si>
    <t>协助人位置18好感值</t>
  </si>
  <si>
    <t>main+0228273E</t>
  </si>
  <si>
    <t>协助人位置19好感值</t>
  </si>
  <si>
    <t>main+0228274E</t>
  </si>
  <si>
    <t>协助人位置20好感值</t>
  </si>
  <si>
    <t>main+0228275E</t>
  </si>
  <si>
    <t>协助人位置21好感值</t>
  </si>
  <si>
    <t>main+0228276E</t>
  </si>
  <si>
    <t>协助人位置22好感值</t>
  </si>
  <si>
    <t>main+0228277E</t>
  </si>
  <si>
    <t>协助人位置23好感值</t>
  </si>
  <si>
    <t>main+0228278E</t>
  </si>
  <si>
    <t>主人公人格指数-知识</t>
  </si>
  <si>
    <t>main+022827AC</t>
  </si>
  <si>
    <t>　　　　　　　　┣才疏学浅</t>
  </si>
  <si>
    <t>0~33</t>
  </si>
  <si>
    <t>　　　　　　　　┣勤奋好学</t>
  </si>
  <si>
    <t>34~81</t>
  </si>
  <si>
    <t>　　　　　　　　┣知识分子</t>
  </si>
  <si>
    <t>82~125</t>
  </si>
  <si>
    <t>　　　　　　　　┣博学多闻</t>
  </si>
  <si>
    <t>126~191</t>
  </si>
  <si>
    <t>　　　　　　　　┗智慧源泉</t>
  </si>
  <si>
    <t>192以上</t>
  </si>
  <si>
    <t>主人公人格指数-魅力</t>
  </si>
  <si>
    <t>main+022827AE</t>
  </si>
  <si>
    <t>　　　　　　　　┣平平凡凡</t>
  </si>
  <si>
    <t>0~5</t>
  </si>
  <si>
    <t>　　　　　　　　┣令人在意</t>
  </si>
  <si>
    <t>6~51</t>
  </si>
  <si>
    <t>　　　　　　　　┣潜力十足</t>
  </si>
  <si>
    <t>52~91</t>
  </si>
  <si>
    <t>　　　　　　　　┣领袖魅力</t>
  </si>
  <si>
    <t>92~131</t>
  </si>
  <si>
    <t>　　　　　　　　┗超凡脱俗</t>
  </si>
  <si>
    <t>132以上</t>
  </si>
  <si>
    <t>主人公人格指数-灵巧</t>
  </si>
  <si>
    <t>main+022827B0</t>
  </si>
  <si>
    <t>　　　　　　　　┣笨手笨脚</t>
  </si>
  <si>
    <t>0~11</t>
  </si>
  <si>
    <t>　　　　　　　　┣普普通通</t>
  </si>
  <si>
    <t>12~33</t>
  </si>
  <si>
    <t>　　　　　　　　┣专业匠人</t>
  </si>
  <si>
    <t>34~59</t>
  </si>
  <si>
    <t>　　　　　　　　┣大师手艺</t>
  </si>
  <si>
    <t>60~86</t>
  </si>
  <si>
    <t>　　　　　　　　┗点石成金</t>
  </si>
  <si>
    <t>87以上</t>
  </si>
  <si>
    <t>主人公人格指数-勇气</t>
  </si>
  <si>
    <t>main+022827B2</t>
  </si>
  <si>
    <t>　　　　　　　　┣胆小怕事</t>
  </si>
  <si>
    <t>0~10</t>
  </si>
  <si>
    <t>　　　　　　　　┣男子气概</t>
  </si>
  <si>
    <t>11~37</t>
  </si>
  <si>
    <t>　　　　　　　　┣不屈不挠</t>
  </si>
  <si>
    <t>38~67</t>
  </si>
  <si>
    <t>　　　　　　　　┣无所畏惧</t>
  </si>
  <si>
    <t>68~112</t>
  </si>
  <si>
    <t>　　　　　　　　┗狮王之心</t>
  </si>
  <si>
    <t>113以上</t>
  </si>
  <si>
    <t>主人公人格指数-体贴</t>
  </si>
  <si>
    <t>main+022827B4</t>
  </si>
  <si>
    <t>0~13</t>
  </si>
  <si>
    <t>14~43</t>
  </si>
  <si>
    <t>44~90</t>
  </si>
  <si>
    <t>91~135</t>
  </si>
  <si>
    <t>136以上</t>
  </si>
  <si>
    <t>我的宫殿P币</t>
  </si>
  <si>
    <t>main+022A2DC4</t>
  </si>
  <si>
    <t>角色</t>
  </si>
  <si>
    <t>项目</t>
  </si>
  <si>
    <t>基址</t>
  </si>
  <si>
    <t>金手指范例（数值自行添加）</t>
  </si>
  <si>
    <t>主人公</t>
  </si>
  <si>
    <t>HP</t>
  </si>
  <si>
    <t>main+0226F10C</t>
  </si>
  <si>
    <t>4bytes</t>
  </si>
  <si>
    <t>SP</t>
  </si>
  <si>
    <t>main+0226F110</t>
  </si>
  <si>
    <t>LV</t>
  </si>
  <si>
    <t>main+0226F118</t>
  </si>
  <si>
    <t>2bytes</t>
  </si>
  <si>
    <t>Total EXP</t>
  </si>
  <si>
    <t>main+0226F11C</t>
  </si>
  <si>
    <t>人格面具1-激活</t>
  </si>
  <si>
    <t>main+0226F144</t>
  </si>
  <si>
    <t>人格面具1-ID</t>
  </si>
  <si>
    <t>main+0226F146</t>
  </si>
  <si>
    <t>人格面具1-LV</t>
  </si>
  <si>
    <t>main+0226F148</t>
  </si>
  <si>
    <t>人格面具1-特性</t>
  </si>
  <si>
    <t>main+0226F14A</t>
  </si>
  <si>
    <t>人格面具1-Total EXP</t>
  </si>
  <si>
    <t>main+0226F14C</t>
  </si>
  <si>
    <t>人格面具1-技能1</t>
  </si>
  <si>
    <t>main+0226F150</t>
  </si>
  <si>
    <t>人格面具1-技能2</t>
  </si>
  <si>
    <t>main+0226F152</t>
  </si>
  <si>
    <t>人格面具1-技能3</t>
  </si>
  <si>
    <t>main+0226F154</t>
  </si>
  <si>
    <t>人格面具1-技能4</t>
  </si>
  <si>
    <t>main+0226F156</t>
  </si>
  <si>
    <t>人格面具1-技能5</t>
  </si>
  <si>
    <t>main+0226F158</t>
  </si>
  <si>
    <t>人格面具1-技能6</t>
  </si>
  <si>
    <t>main+0226F15A</t>
  </si>
  <si>
    <t>人格面具1-技能7</t>
  </si>
  <si>
    <t>main+0226F15C</t>
  </si>
  <si>
    <t>人格面具1-技能8</t>
  </si>
  <si>
    <t>main+0226F15E</t>
  </si>
  <si>
    <t>人格面具1-力</t>
  </si>
  <si>
    <t>main+0226F160</t>
  </si>
  <si>
    <t>1bytes</t>
  </si>
  <si>
    <t>人格面具1-魔</t>
  </si>
  <si>
    <t>main+0226F161</t>
  </si>
  <si>
    <t>人格面具1-耐</t>
  </si>
  <si>
    <t>main+0226F162</t>
  </si>
  <si>
    <t>人格面具1-速</t>
  </si>
  <si>
    <t>main+0226F163</t>
  </si>
  <si>
    <t>人格面具1-运</t>
  </si>
  <si>
    <t>main+0226F164</t>
  </si>
  <si>
    <t>人格面具2-激活</t>
  </si>
  <si>
    <t>main+0226F174</t>
  </si>
  <si>
    <t>人格面具2-ID</t>
  </si>
  <si>
    <t>main+0226F176</t>
  </si>
  <si>
    <t>人格面具2-LV</t>
  </si>
  <si>
    <t>main+0226F178</t>
  </si>
  <si>
    <t>人格面具2-特性</t>
  </si>
  <si>
    <t>main+0226F17A</t>
  </si>
  <si>
    <t>人格面具2-Total EXP</t>
  </si>
  <si>
    <t>main+0226F17C</t>
  </si>
  <si>
    <t>人格面具2-技能1</t>
  </si>
  <si>
    <t>main+0226F180</t>
  </si>
  <si>
    <t>人格面具2-技能2</t>
  </si>
  <si>
    <t>main+0226F182</t>
  </si>
  <si>
    <t>人格面具2-技能3</t>
  </si>
  <si>
    <t>main+0226F184</t>
  </si>
  <si>
    <t>人格面具2-技能4</t>
  </si>
  <si>
    <t>main+0226F186</t>
  </si>
  <si>
    <t>人格面具2-技能5</t>
  </si>
  <si>
    <t>main+0226F188</t>
  </si>
  <si>
    <t>人格面具2-技能6</t>
  </si>
  <si>
    <t>main+0226F18A</t>
  </si>
  <si>
    <t>人格面具2-技能7</t>
  </si>
  <si>
    <t>main+0226F18C</t>
  </si>
  <si>
    <t>人格面具2-技能8</t>
  </si>
  <si>
    <t>main+0226F18E</t>
  </si>
  <si>
    <t>人格面具2-力</t>
  </si>
  <si>
    <t>main+0226F190</t>
  </si>
  <si>
    <t>人格面具2-魔</t>
  </si>
  <si>
    <t>main+0226F191</t>
  </si>
  <si>
    <t>人格面具2-耐</t>
  </si>
  <si>
    <t>main+0226F192</t>
  </si>
  <si>
    <t>人格面具2-速</t>
  </si>
  <si>
    <t>main+0226F193</t>
  </si>
  <si>
    <t>人格面具2-运</t>
  </si>
  <si>
    <t>main+0226F194</t>
  </si>
  <si>
    <t>人格面具3-激活</t>
  </si>
  <si>
    <t>main+0226F1A4</t>
  </si>
  <si>
    <t>人格面具3-ID</t>
  </si>
  <si>
    <t>main+0226F1A6</t>
  </si>
  <si>
    <t>人格面具3-LV</t>
  </si>
  <si>
    <t>main+0226F1A8</t>
  </si>
  <si>
    <t>人格面具3-特性</t>
  </si>
  <si>
    <t>main+0226F1AA</t>
  </si>
  <si>
    <t>人格面具3-Total EXP</t>
  </si>
  <si>
    <t>main+0226F1AC</t>
  </si>
  <si>
    <t>人格面具3-技能1</t>
  </si>
  <si>
    <t>main+0226F1B0</t>
  </si>
  <si>
    <t>人格面具3-技能2</t>
  </si>
  <si>
    <t>main+0226F1B2</t>
  </si>
  <si>
    <t>人格面具3-技能3</t>
  </si>
  <si>
    <t>main+0226F1B4</t>
  </si>
  <si>
    <t>人格面具3-技能4</t>
  </si>
  <si>
    <t>main+0226F1B6</t>
  </si>
  <si>
    <t>人格面具3-技能5</t>
  </si>
  <si>
    <t>main+0226F1B8</t>
  </si>
  <si>
    <t>人格面具3-技能6</t>
  </si>
  <si>
    <t>main+0226F1BA</t>
  </si>
  <si>
    <t>人格面具3-技能7</t>
  </si>
  <si>
    <t>main+0226F1BC</t>
  </si>
  <si>
    <t>人格面具3-技能8</t>
  </si>
  <si>
    <t>main+0226F1BE</t>
  </si>
  <si>
    <t>人格面具3-力</t>
  </si>
  <si>
    <t>main+0226F1C0</t>
  </si>
  <si>
    <t>人格面具3-魔</t>
  </si>
  <si>
    <t>main+0226F1C1</t>
  </si>
  <si>
    <t>人格面具3-耐</t>
  </si>
  <si>
    <t>main+0226F1C2</t>
  </si>
  <si>
    <t>人格面具3-速</t>
  </si>
  <si>
    <t>main+0226F1C3</t>
  </si>
  <si>
    <t>人格面具3-运</t>
  </si>
  <si>
    <t>main+0226F1C4</t>
  </si>
  <si>
    <t>人格面具4-激活</t>
  </si>
  <si>
    <t>main+0226F1D4</t>
  </si>
  <si>
    <t>人格面具4-ID</t>
  </si>
  <si>
    <t>main+0226F1D6</t>
  </si>
  <si>
    <t>人格面具4-LV</t>
  </si>
  <si>
    <t>main+0226F1D8</t>
  </si>
  <si>
    <t>人格面具4-特性</t>
  </si>
  <si>
    <t>main+0226F1DA</t>
  </si>
  <si>
    <t>人格面具4-Total EXP</t>
  </si>
  <si>
    <t>main+0226F1DC</t>
  </si>
  <si>
    <t>人格面具4-技能1</t>
  </si>
  <si>
    <t>main+0226F1E0</t>
  </si>
  <si>
    <t>人格面具4-技能2</t>
  </si>
  <si>
    <t>main+0226F1E2</t>
  </si>
  <si>
    <t>人格面具4-技能3</t>
  </si>
  <si>
    <t>main+0226F1E4</t>
  </si>
  <si>
    <t>人格面具4-技能4</t>
  </si>
  <si>
    <t>main+0226F1E6</t>
  </si>
  <si>
    <t>人格面具4-技能5</t>
  </si>
  <si>
    <t>main+0226F1E8</t>
  </si>
  <si>
    <t>人格面具4-技能6</t>
  </si>
  <si>
    <t>main+0226F1EA</t>
  </si>
  <si>
    <t>人格面具4-技能7</t>
  </si>
  <si>
    <t>main+0226F1EC</t>
  </si>
  <si>
    <t>人格面具4-技能8</t>
  </si>
  <si>
    <t>main+0226F1EE</t>
  </si>
  <si>
    <t>人格面具4-力</t>
  </si>
  <si>
    <t>main+0226F1F0</t>
  </si>
  <si>
    <t>人格面具4-魔</t>
  </si>
  <si>
    <t>main+0226F1F1</t>
  </si>
  <si>
    <t>人格面具4-耐</t>
  </si>
  <si>
    <t>main+0226F1F2</t>
  </si>
  <si>
    <t>人格面具4-速</t>
  </si>
  <si>
    <t>main+0226F1F3</t>
  </si>
  <si>
    <t>人格面具4-运</t>
  </si>
  <si>
    <t>main+0226F1F4</t>
  </si>
  <si>
    <t>人格面具5-激活</t>
  </si>
  <si>
    <t>main+0226F204</t>
  </si>
  <si>
    <t>人格面具5-ID</t>
  </si>
  <si>
    <t>main+0226F206</t>
  </si>
  <si>
    <t>人格面具5-LV</t>
  </si>
  <si>
    <t>main+0226F208</t>
  </si>
  <si>
    <t>人格面具5-特性</t>
  </si>
  <si>
    <t>main+0226F20A</t>
  </si>
  <si>
    <t>人格面具5-Total EXP</t>
  </si>
  <si>
    <t>main+0226F20C</t>
  </si>
  <si>
    <t>人格面具5-技能1</t>
  </si>
  <si>
    <t>main+0226F210</t>
  </si>
  <si>
    <t>人格面具5-技能2</t>
  </si>
  <si>
    <t>main+0226F212</t>
  </si>
  <si>
    <t>人格面具5-技能3</t>
  </si>
  <si>
    <t>main+0226F214</t>
  </si>
  <si>
    <t>人格面具5-技能4</t>
  </si>
  <si>
    <t>main+0226F216</t>
  </si>
  <si>
    <t>人格面具5-技能5</t>
  </si>
  <si>
    <t>main+0226F218</t>
  </si>
  <si>
    <t>人格面具5-技能6</t>
  </si>
  <si>
    <t>main+0226F21A</t>
  </si>
  <si>
    <t>人格面具5-技能7</t>
  </si>
  <si>
    <t>main+0226F21C</t>
  </si>
  <si>
    <t>人格面具5-技能8</t>
  </si>
  <si>
    <t>main+0226F21E</t>
  </si>
  <si>
    <t>人格面具5-力</t>
  </si>
  <si>
    <t>main+0226F220</t>
  </si>
  <si>
    <t>人格面具5-魔</t>
  </si>
  <si>
    <t>main+0226F221</t>
  </si>
  <si>
    <t>人格面具5-耐</t>
  </si>
  <si>
    <t>main+0226F222</t>
  </si>
  <si>
    <t>人格面具5-速</t>
  </si>
  <si>
    <t>main+0226F223</t>
  </si>
  <si>
    <t>人格面具5-运</t>
  </si>
  <si>
    <t>main+0226F224</t>
  </si>
  <si>
    <t>人格面具6-激活</t>
  </si>
  <si>
    <t>main+0226F234</t>
  </si>
  <si>
    <t>人格面具6-ID</t>
  </si>
  <si>
    <t>main+0226F236</t>
  </si>
  <si>
    <t>人格面具6-LV</t>
  </si>
  <si>
    <t>main+0226F238</t>
  </si>
  <si>
    <t>人格面具6-特性</t>
  </si>
  <si>
    <t>main+0226F23A</t>
  </si>
  <si>
    <t>人格面具6-Total EXP</t>
  </si>
  <si>
    <t>main+0226F23C</t>
  </si>
  <si>
    <t>人格面具6-技能1</t>
  </si>
  <si>
    <t>main+0226F240</t>
  </si>
  <si>
    <t>人格面具6-技能2</t>
  </si>
  <si>
    <t>main+0226F242</t>
  </si>
  <si>
    <t>人格面具6-技能3</t>
  </si>
  <si>
    <t>main+0226F244</t>
  </si>
  <si>
    <t>人格面具6-技能4</t>
  </si>
  <si>
    <t>main+0226F246</t>
  </si>
  <si>
    <t>人格面具6-技能5</t>
  </si>
  <si>
    <t>main+0226F248</t>
  </si>
  <si>
    <t>人格面具6-技能6</t>
  </si>
  <si>
    <t>main+0226F24A</t>
  </si>
  <si>
    <t>人格面具6-技能7</t>
  </si>
  <si>
    <t>main+0226F24C</t>
  </si>
  <si>
    <t>人格面具6-技能8</t>
  </si>
  <si>
    <t>main+0226F24E</t>
  </si>
  <si>
    <t>人格面具6-力</t>
  </si>
  <si>
    <t>main+0226F250</t>
  </si>
  <si>
    <t>人格面具6-魔</t>
  </si>
  <si>
    <t>main+0226F251</t>
  </si>
  <si>
    <t>人格面具6-耐</t>
  </si>
  <si>
    <t>main+0226F252</t>
  </si>
  <si>
    <t>人格面具6-速</t>
  </si>
  <si>
    <t>main+0226F253</t>
  </si>
  <si>
    <t>人格面具6-运</t>
  </si>
  <si>
    <t>main+0226F254</t>
  </si>
  <si>
    <t>人格面具7-激活</t>
  </si>
  <si>
    <t>main+0226F264</t>
  </si>
  <si>
    <t>人格面具7-ID</t>
  </si>
  <si>
    <t>main+0226F266</t>
  </si>
  <si>
    <t>人格面具7-LV</t>
  </si>
  <si>
    <t>main+0226F268</t>
  </si>
  <si>
    <t>人格面具7-特性</t>
  </si>
  <si>
    <t>main+0226F26A</t>
  </si>
  <si>
    <t>人格面具7-Total EXP</t>
  </si>
  <si>
    <t>main+0226F26C</t>
  </si>
  <si>
    <t>人格面具7-技能1</t>
  </si>
  <si>
    <t>main+0226F270</t>
  </si>
  <si>
    <t>人格面具7-技能2</t>
  </si>
  <si>
    <t>main+0226F272</t>
  </si>
  <si>
    <t>人格面具7-技能3</t>
  </si>
  <si>
    <t>main+0226F274</t>
  </si>
  <si>
    <t>人格面具7-技能4</t>
  </si>
  <si>
    <t>main+0226F276</t>
  </si>
  <si>
    <t>人格面具7-技能5</t>
  </si>
  <si>
    <t>main+0226F278</t>
  </si>
  <si>
    <t>人格面具7-技能6</t>
  </si>
  <si>
    <t>main+0226F27A</t>
  </si>
  <si>
    <t>人格面具7-技能7</t>
  </si>
  <si>
    <t>main+0226F27C</t>
  </si>
  <si>
    <t>人格面具7-技能8</t>
  </si>
  <si>
    <t>main+0226F27E</t>
  </si>
  <si>
    <t>人格面具7-力</t>
  </si>
  <si>
    <t>main+0226F280</t>
  </si>
  <si>
    <t>人格面具7-魔</t>
  </si>
  <si>
    <t>main+0226F281</t>
  </si>
  <si>
    <t>人格面具7-耐</t>
  </si>
  <si>
    <t>main+0226F282</t>
  </si>
  <si>
    <t>人格面具7-速</t>
  </si>
  <si>
    <t>main+0226F283</t>
  </si>
  <si>
    <t>人格面具7-运</t>
  </si>
  <si>
    <t>main+0226F284</t>
  </si>
  <si>
    <t>人格面具8-激活</t>
  </si>
  <si>
    <t>main+0226F294</t>
  </si>
  <si>
    <t>人格面具8-ID</t>
  </si>
  <si>
    <t>main+0226F296</t>
  </si>
  <si>
    <t>人格面具8-LV</t>
  </si>
  <si>
    <t>main+0226F298</t>
  </si>
  <si>
    <t>人格面具8-特性</t>
  </si>
  <si>
    <t>main+0226F29A</t>
  </si>
  <si>
    <t>人格面具8-Total EXP</t>
  </si>
  <si>
    <t>main+0226F29C</t>
  </si>
  <si>
    <t>人格面具8-技能1</t>
  </si>
  <si>
    <t>main+0226F2A0</t>
  </si>
  <si>
    <t>人格面具8-技能2</t>
  </si>
  <si>
    <t>main+0226F2A2</t>
  </si>
  <si>
    <t>人格面具8-技能3</t>
  </si>
  <si>
    <t>main+0226F2A4</t>
  </si>
  <si>
    <t>人格面具8-技能4</t>
  </si>
  <si>
    <t>main+0226F2A6</t>
  </si>
  <si>
    <t>人格面具8-技能5</t>
  </si>
  <si>
    <t>main+0226F2A8</t>
  </si>
  <si>
    <t>人格面具8-技能6</t>
  </si>
  <si>
    <t>main+0226F2AA</t>
  </si>
  <si>
    <t>人格面具8-技能7</t>
  </si>
  <si>
    <t>main+0226F2AC</t>
  </si>
  <si>
    <t>人格面具8-技能8</t>
  </si>
  <si>
    <t>main+0226F2AE</t>
  </si>
  <si>
    <t>人格面具8-力</t>
  </si>
  <si>
    <t>main+0226F2B0</t>
  </si>
  <si>
    <t>人格面具8-魔</t>
  </si>
  <si>
    <t>main+0226F2B1</t>
  </si>
  <si>
    <t>人格面具8-耐</t>
  </si>
  <si>
    <t>main+0226F2B2</t>
  </si>
  <si>
    <t>人格面具8-速</t>
  </si>
  <si>
    <t>main+0226F2B3</t>
  </si>
  <si>
    <t>人格面具8-运</t>
  </si>
  <si>
    <t>main+0226F2B4</t>
  </si>
  <si>
    <t>人格面具9-激活</t>
  </si>
  <si>
    <t>main+0226F2C4</t>
  </si>
  <si>
    <t>人格面具9-ID</t>
  </si>
  <si>
    <t>main+0226F2C6</t>
  </si>
  <si>
    <t>人格面具9-LV</t>
  </si>
  <si>
    <t>main+0226F2C8</t>
  </si>
  <si>
    <t>人格面具9-特性</t>
  </si>
  <si>
    <t>main+0226F2CA</t>
  </si>
  <si>
    <t>人格面具9-Total EXP</t>
  </si>
  <si>
    <t>main+0226F2CC</t>
  </si>
  <si>
    <t>人格面具9-技能1</t>
  </si>
  <si>
    <t>main+0226F2D0</t>
  </si>
  <si>
    <t>人格面具9-技能2</t>
  </si>
  <si>
    <t>main+0226F2D2</t>
  </si>
  <si>
    <t>人格面具9-技能3</t>
  </si>
  <si>
    <t>main+0226F2D4</t>
  </si>
  <si>
    <t>人格面具9-技能4</t>
  </si>
  <si>
    <t>main+0226F2D6</t>
  </si>
  <si>
    <t>人格面具9-技能5</t>
  </si>
  <si>
    <t>main+0226F2D8</t>
  </si>
  <si>
    <t>人格面具9-技能6</t>
  </si>
  <si>
    <t>main+0226F2DA</t>
  </si>
  <si>
    <t>人格面具9-技能7</t>
  </si>
  <si>
    <t>main+0226F2DC</t>
  </si>
  <si>
    <t>人格面具9-技能8</t>
  </si>
  <si>
    <t>main+0226F2DE</t>
  </si>
  <si>
    <t>人格面具9-力</t>
  </si>
  <si>
    <t>main+0226F2E0</t>
  </si>
  <si>
    <t>人格面具9-魔</t>
  </si>
  <si>
    <t>main+0226F2E1</t>
  </si>
  <si>
    <t>人格面具9-耐</t>
  </si>
  <si>
    <t>main+0226F2E2</t>
  </si>
  <si>
    <t>人格面具9-速</t>
  </si>
  <si>
    <t>main+0226F2E3</t>
  </si>
  <si>
    <t>人格面具9-运</t>
  </si>
  <si>
    <t>main+0226F2E4</t>
  </si>
  <si>
    <t>人格面具10-激活</t>
  </si>
  <si>
    <t>main+0226F2F4</t>
  </si>
  <si>
    <t>人格面具10-ID</t>
  </si>
  <si>
    <t>main+0226F2F6</t>
  </si>
  <si>
    <t>人格面具10-LV</t>
  </si>
  <si>
    <t>main+0226F2F8</t>
  </si>
  <si>
    <t>人格面具10-特性</t>
  </si>
  <si>
    <t>main+0226F2FA</t>
  </si>
  <si>
    <t>人格面具10-Total EXP</t>
  </si>
  <si>
    <t>main+0226F2FC</t>
  </si>
  <si>
    <t>人格面具10-技能1</t>
  </si>
  <si>
    <t>main+0226F300</t>
  </si>
  <si>
    <t>人格面具10-技能2</t>
  </si>
  <si>
    <t>main+0226F302</t>
  </si>
  <si>
    <t>人格面具10-技能3</t>
  </si>
  <si>
    <t>main+0226F304</t>
  </si>
  <si>
    <t>人格面具10-技能4</t>
  </si>
  <si>
    <t>main+0226F306</t>
  </si>
  <si>
    <t>人格面具10-技能5</t>
  </si>
  <si>
    <t>main+0226F308</t>
  </si>
  <si>
    <t>人格面具10-技能6</t>
  </si>
  <si>
    <t>main+0226F30A</t>
  </si>
  <si>
    <t>人格面具10-技能7</t>
  </si>
  <si>
    <t>main+0226F30C</t>
  </si>
  <si>
    <t>人格面具10-技能8</t>
  </si>
  <si>
    <t>main+0226F30E</t>
  </si>
  <si>
    <t>人格面具10-力</t>
  </si>
  <si>
    <t>main+0226F310</t>
  </si>
  <si>
    <t>人格面具10-魔</t>
  </si>
  <si>
    <t>main+0226F311</t>
  </si>
  <si>
    <t>人格面具10-耐</t>
  </si>
  <si>
    <t>main+0226F312</t>
  </si>
  <si>
    <t>人格面具10-速</t>
  </si>
  <si>
    <t>main+0226F313</t>
  </si>
  <si>
    <t>人格面具10-运</t>
  </si>
  <si>
    <t>main+0226F314</t>
  </si>
  <si>
    <t>人格面具11-激活</t>
  </si>
  <si>
    <t>main+0226F324</t>
  </si>
  <si>
    <t>人格面具11-ID</t>
  </si>
  <si>
    <t>main+0226F326</t>
  </si>
  <si>
    <t>人格面具11-LV</t>
  </si>
  <si>
    <t>main+0226F328</t>
  </si>
  <si>
    <t>人格面具11-特性</t>
  </si>
  <si>
    <t>main+0226F32A</t>
  </si>
  <si>
    <t>人格面具11-Total EXP</t>
  </si>
  <si>
    <t>main+0226F32C</t>
  </si>
  <si>
    <t>人格面具11-技能1</t>
  </si>
  <si>
    <t>main+0226F330</t>
  </si>
  <si>
    <t>人格面具11-技能2</t>
  </si>
  <si>
    <t>main+0226F332</t>
  </si>
  <si>
    <t>人格面具11-技能3</t>
  </si>
  <si>
    <t>main+0226F334</t>
  </si>
  <si>
    <t>人格面具11-技能4</t>
  </si>
  <si>
    <t>main+0226F336</t>
  </si>
  <si>
    <t>人格面具11-技能5</t>
  </si>
  <si>
    <t>main+0226F338</t>
  </si>
  <si>
    <t>人格面具11-技能6</t>
  </si>
  <si>
    <t>main+0226F33A</t>
  </si>
  <si>
    <t>人格面具11-技能7</t>
  </si>
  <si>
    <t>main+0226F33C</t>
  </si>
  <si>
    <t>人格面具11-技能8</t>
  </si>
  <si>
    <t>main+0226F33E</t>
  </si>
  <si>
    <t>人格面具11-力</t>
  </si>
  <si>
    <t>main+0226F340</t>
  </si>
  <si>
    <t>人格面具11-魔</t>
  </si>
  <si>
    <t>main+0226F341</t>
  </si>
  <si>
    <t>人格面具11-耐</t>
  </si>
  <si>
    <t>main+0226F342</t>
  </si>
  <si>
    <t>人格面具11-速</t>
  </si>
  <si>
    <t>main+0226F343</t>
  </si>
  <si>
    <t>人格面具11-运</t>
  </si>
  <si>
    <t>main+0226F344</t>
  </si>
  <si>
    <t>人格面具12-激活</t>
  </si>
  <si>
    <t>main+0226F354</t>
  </si>
  <si>
    <t>人格面具12-ID</t>
  </si>
  <si>
    <t>main+0226F356</t>
  </si>
  <si>
    <t>人格面具12-LV</t>
  </si>
  <si>
    <t>main+0226F358</t>
  </si>
  <si>
    <t>人格面具12-特性</t>
  </si>
  <si>
    <t>main+0226F35A</t>
  </si>
  <si>
    <t>人格面具12-Total EXP</t>
  </si>
  <si>
    <t>main+0226F35C</t>
  </si>
  <si>
    <t>人格面具12-技能1</t>
  </si>
  <si>
    <t>main+0226F360</t>
  </si>
  <si>
    <t>人格面具12-技能2</t>
  </si>
  <si>
    <t>main+0226F362</t>
  </si>
  <si>
    <t>人格面具12-技能3</t>
  </si>
  <si>
    <t>main+0226F364</t>
  </si>
  <si>
    <t>人格面具12-技能4</t>
  </si>
  <si>
    <t>main+0226F366</t>
  </si>
  <si>
    <t>人格面具12-技能5</t>
  </si>
  <si>
    <t>main+0226F368</t>
  </si>
  <si>
    <t>人格面具12-技能6</t>
  </si>
  <si>
    <t>main+0226F36A</t>
  </si>
  <si>
    <t>人格面具12-技能7</t>
  </si>
  <si>
    <t>main+0226F36C</t>
  </si>
  <si>
    <t>人格面具12-技能8</t>
  </si>
  <si>
    <t>main+0226F36E</t>
  </si>
  <si>
    <t>人格面具12-力</t>
  </si>
  <si>
    <t>main+0226F370</t>
  </si>
  <si>
    <t>人格面具12-魔</t>
  </si>
  <si>
    <t>main+0226F371</t>
  </si>
  <si>
    <t>人格面具12-耐</t>
  </si>
  <si>
    <t>main+0226F372</t>
  </si>
  <si>
    <t>人格面具12-速</t>
  </si>
  <si>
    <t>main+0226F373</t>
  </si>
  <si>
    <t>人格面具12-运</t>
  </si>
  <si>
    <t>main+0226F374</t>
  </si>
  <si>
    <t>HP上限加成</t>
  </si>
  <si>
    <t>main+0226F39C</t>
  </si>
  <si>
    <t>SP上限加成</t>
  </si>
  <si>
    <t>main+0226F39E</t>
  </si>
  <si>
    <t>坂本龙司</t>
  </si>
  <si>
    <t>main+0226F3AC</t>
  </si>
  <si>
    <t>main+0226F3B0</t>
  </si>
  <si>
    <t>人格面具激活</t>
  </si>
  <si>
    <t>main+0226F3E4</t>
  </si>
  <si>
    <t>人格面具ID</t>
  </si>
  <si>
    <t>main+0226F3E6</t>
  </si>
  <si>
    <t>LV&amp;人格面具LV</t>
  </si>
  <si>
    <t>main+0226F3E8</t>
  </si>
  <si>
    <t>人格面具特性</t>
  </si>
  <si>
    <t>main+0226F3EA</t>
  </si>
  <si>
    <t>main+0226F3EC</t>
  </si>
  <si>
    <t>人格面具技能1</t>
  </si>
  <si>
    <t>main+0226F3F0</t>
  </si>
  <si>
    <t>人格面具技能2</t>
  </si>
  <si>
    <t>main+0226F3F2</t>
  </si>
  <si>
    <t>人格面具技能3</t>
  </si>
  <si>
    <t>main+0226F3F4</t>
  </si>
  <si>
    <t>人格面具技能4</t>
  </si>
  <si>
    <t>main+0226F3F6</t>
  </si>
  <si>
    <t>人格面具技能5</t>
  </si>
  <si>
    <t>main+0226F3F8</t>
  </si>
  <si>
    <t>人格面具技能6</t>
  </si>
  <si>
    <t>main+0226F3FA</t>
  </si>
  <si>
    <t>人格面具技能7</t>
  </si>
  <si>
    <t>main+0226F3FC</t>
  </si>
  <si>
    <t>人格面具技能8</t>
  </si>
  <si>
    <t>main+0226F3FE</t>
  </si>
  <si>
    <t>人格面具力</t>
  </si>
  <si>
    <t>main+0226F400</t>
  </si>
  <si>
    <t>人格面具魔</t>
  </si>
  <si>
    <t>main+0226F401</t>
  </si>
  <si>
    <t>人格面具耐</t>
  </si>
  <si>
    <t>main+0226F402</t>
  </si>
  <si>
    <t>人格面具速</t>
  </si>
  <si>
    <t>main+0226F403</t>
  </si>
  <si>
    <t>人格面具运</t>
  </si>
  <si>
    <t>main+0226F404</t>
  </si>
  <si>
    <t>main+0226F63C</t>
  </si>
  <si>
    <t>main+0226F63E</t>
  </si>
  <si>
    <t>摩尔加纳</t>
  </si>
  <si>
    <t>main+0226F64C</t>
  </si>
  <si>
    <t>main+0226F650</t>
  </si>
  <si>
    <t>main+0226F684</t>
  </si>
  <si>
    <t>main+0226F686</t>
  </si>
  <si>
    <t>main+0226F688</t>
  </si>
  <si>
    <t>main+0226F68A</t>
  </si>
  <si>
    <t>main+0226F68C</t>
  </si>
  <si>
    <t>main+0226F690</t>
  </si>
  <si>
    <t>main+0226F692</t>
  </si>
  <si>
    <t>main+0226F694</t>
  </si>
  <si>
    <t>main+0226F696</t>
  </si>
  <si>
    <t>main+0226F698</t>
  </si>
  <si>
    <t>main+0226F69A</t>
  </si>
  <si>
    <t>main+0226F69C</t>
  </si>
  <si>
    <t>main+0226F69E</t>
  </si>
  <si>
    <t>main+0226F6A0</t>
  </si>
  <si>
    <t>main+0226F6A1</t>
  </si>
  <si>
    <t>main+0226F6A2</t>
  </si>
  <si>
    <t>main+0226F6A3</t>
  </si>
  <si>
    <t>main+0226F6A4</t>
  </si>
  <si>
    <t>main+0226F8DC</t>
  </si>
  <si>
    <t>main+0226F8DE</t>
  </si>
  <si>
    <t>高卷杏</t>
  </si>
  <si>
    <t>main+0226F8EC</t>
  </si>
  <si>
    <t>main+0226F8F0</t>
  </si>
  <si>
    <t>main+0226F924</t>
  </si>
  <si>
    <t>main+0226F926</t>
  </si>
  <si>
    <t>main+0226F928</t>
  </si>
  <si>
    <t>main+0226F92A</t>
  </si>
  <si>
    <t>main+0226F92C</t>
  </si>
  <si>
    <t>main+0226F930</t>
  </si>
  <si>
    <t>main+0226F932</t>
  </si>
  <si>
    <t>main+0226F934</t>
  </si>
  <si>
    <t>main+0226F936</t>
  </si>
  <si>
    <t>main+0226F938</t>
  </si>
  <si>
    <t>main+0226F93A</t>
  </si>
  <si>
    <t>main+0226F93C</t>
  </si>
  <si>
    <t>main+0226F93E</t>
  </si>
  <si>
    <t>main+0226F940</t>
  </si>
  <si>
    <t>main+0226F941</t>
  </si>
  <si>
    <t>main+0226F942</t>
  </si>
  <si>
    <t>main+0226F943</t>
  </si>
  <si>
    <t>main+0226F944</t>
  </si>
  <si>
    <t>main+0226FB7C</t>
  </si>
  <si>
    <t>main+0226FB7E</t>
  </si>
  <si>
    <t>喜多川佑介</t>
  </si>
  <si>
    <t>main+0226FB8C</t>
  </si>
  <si>
    <t>main+0226FB90</t>
  </si>
  <si>
    <t>main+0226FBC4</t>
  </si>
  <si>
    <t>main+0226FBC6</t>
  </si>
  <si>
    <t>main+0226FBC8</t>
  </si>
  <si>
    <t>main+0226FBCA</t>
  </si>
  <si>
    <t>main+0226FBCC</t>
  </si>
  <si>
    <t>main+0226FBD0</t>
  </si>
  <si>
    <t>main+0226FBD2</t>
  </si>
  <si>
    <t>main+0226FBD4</t>
  </si>
  <si>
    <t>main+0226FBD6</t>
  </si>
  <si>
    <t>main+0226FBD8</t>
  </si>
  <si>
    <t>main+0226FBDA</t>
  </si>
  <si>
    <t>main+0226FBDC</t>
  </si>
  <si>
    <t>main+0226FBDE</t>
  </si>
  <si>
    <t>main+0226FBE0</t>
  </si>
  <si>
    <t>main+0226FBE1</t>
  </si>
  <si>
    <t>main+0226FBE2</t>
  </si>
  <si>
    <t>main+0226FBE3</t>
  </si>
  <si>
    <t>main+0226FBE4</t>
  </si>
  <si>
    <t>main+0226FE1C</t>
  </si>
  <si>
    <t>main+0226FE1E</t>
  </si>
  <si>
    <t>新岛真</t>
  </si>
  <si>
    <t>main+0226FE2C</t>
  </si>
  <si>
    <t>main+0226FE30</t>
  </si>
  <si>
    <t>main+0226FE64</t>
  </si>
  <si>
    <t>main+0226FE66</t>
  </si>
  <si>
    <t>main+0226FE68</t>
  </si>
  <si>
    <t>main+0226FE6A</t>
  </si>
  <si>
    <t>main+0226FE6C</t>
  </si>
  <si>
    <t>main+0226FE70</t>
  </si>
  <si>
    <t>main+0226FE72</t>
  </si>
  <si>
    <t>main+0226FE74</t>
  </si>
  <si>
    <t>main+0226FE76</t>
  </si>
  <si>
    <t>main+0226FE78</t>
  </si>
  <si>
    <t>main+0226FE7A</t>
  </si>
  <si>
    <t>main+0226FE7C</t>
  </si>
  <si>
    <t>main+0226FE7E</t>
  </si>
  <si>
    <t>main+0226FE80</t>
  </si>
  <si>
    <t>main+0226FE81</t>
  </si>
  <si>
    <t>main+0226FE82</t>
  </si>
  <si>
    <t>main+0226FE83</t>
  </si>
  <si>
    <t>main+0226FE84</t>
  </si>
  <si>
    <t>main+022700BC</t>
  </si>
  <si>
    <t>main+022700BE</t>
  </si>
  <si>
    <t>奥村春</t>
  </si>
  <si>
    <t>main+022700CC</t>
  </si>
  <si>
    <t>main+022700D0</t>
  </si>
  <si>
    <t>main+02270104</t>
  </si>
  <si>
    <t>main+02270106</t>
  </si>
  <si>
    <t>main+02270108</t>
  </si>
  <si>
    <t>main+0227010A</t>
  </si>
  <si>
    <t>main+0227010C</t>
  </si>
  <si>
    <t>main+02270110</t>
  </si>
  <si>
    <t>main+02270112</t>
  </si>
  <si>
    <t>main+02270114</t>
  </si>
  <si>
    <t>main+02270116</t>
  </si>
  <si>
    <t>main+02270118</t>
  </si>
  <si>
    <t>main+0227011A</t>
  </si>
  <si>
    <t>main+0227011C</t>
  </si>
  <si>
    <t>main+0227011E</t>
  </si>
  <si>
    <t>main+02270120</t>
  </si>
  <si>
    <t>main+02270121</t>
  </si>
  <si>
    <t>main+02270122</t>
  </si>
  <si>
    <t>main+02270123</t>
  </si>
  <si>
    <t>main+02270124</t>
  </si>
  <si>
    <t>main+0227035C</t>
  </si>
  <si>
    <t>main+0227035E</t>
  </si>
  <si>
    <t>佐仓双叶</t>
  </si>
  <si>
    <t>main+0227036C</t>
  </si>
  <si>
    <t>main+02270370</t>
  </si>
  <si>
    <t>main+022703A4</t>
  </si>
  <si>
    <t>main+022703A6</t>
  </si>
  <si>
    <t>main+022703A8</t>
  </si>
  <si>
    <t>main+022703AA</t>
  </si>
  <si>
    <t>main+022703AC</t>
  </si>
  <si>
    <t>main+022703B0</t>
  </si>
  <si>
    <t>main+022703B2</t>
  </si>
  <si>
    <t>main+022703B4</t>
  </si>
  <si>
    <t>main+022703B6</t>
  </si>
  <si>
    <t>main+022703B8</t>
  </si>
  <si>
    <t>main+022703BA</t>
  </si>
  <si>
    <t>main+022703BC</t>
  </si>
  <si>
    <t>main+022703BE</t>
  </si>
  <si>
    <t>main+022703C0</t>
  </si>
  <si>
    <t>main+022703C1</t>
  </si>
  <si>
    <t>main+022703C2</t>
  </si>
  <si>
    <t>main+022703C3</t>
  </si>
  <si>
    <t>main+022703C4</t>
  </si>
  <si>
    <t>main+022705FC</t>
  </si>
  <si>
    <t>main+022705FE</t>
  </si>
  <si>
    <t>明智吾郎</t>
  </si>
  <si>
    <t>main+0227060C</t>
  </si>
  <si>
    <t>main+02270610</t>
  </si>
  <si>
    <t>main+02270644</t>
  </si>
  <si>
    <t>main+02270646</t>
  </si>
  <si>
    <t>main+02270648</t>
  </si>
  <si>
    <t>main+0227064A</t>
  </si>
  <si>
    <t>main+0227064C</t>
  </si>
  <si>
    <t>main+02270650</t>
  </si>
  <si>
    <t>main+02270652</t>
  </si>
  <si>
    <t>main+02270654</t>
  </si>
  <si>
    <t>main+02270656</t>
  </si>
  <si>
    <t>main+02270658</t>
  </si>
  <si>
    <t>main+0227065A</t>
  </si>
  <si>
    <t>main+0227065C</t>
  </si>
  <si>
    <t>main+0227065E</t>
  </si>
  <si>
    <t>main+02270660</t>
  </si>
  <si>
    <t>main+02270661</t>
  </si>
  <si>
    <t>main+02270662</t>
  </si>
  <si>
    <t>main+02270663</t>
  </si>
  <si>
    <t>main+02270664</t>
  </si>
  <si>
    <t>main+0227089C</t>
  </si>
  <si>
    <t>main+0227089E</t>
  </si>
  <si>
    <t>芳泽霞</t>
  </si>
  <si>
    <t>main+022708AC</t>
  </si>
  <si>
    <t>main+022708B0</t>
  </si>
  <si>
    <t>main+022708E4</t>
  </si>
  <si>
    <t>main+022708E6</t>
  </si>
  <si>
    <t>main+022708E8</t>
  </si>
  <si>
    <t>main+022708EA</t>
  </si>
  <si>
    <t>main+022708EC</t>
  </si>
  <si>
    <t>main+022708F0</t>
  </si>
  <si>
    <t>main+022708F2</t>
  </si>
  <si>
    <t>main+022708F4</t>
  </si>
  <si>
    <t>main+022708F6</t>
  </si>
  <si>
    <t>main+022708F8</t>
  </si>
  <si>
    <t>main+022708FA</t>
  </si>
  <si>
    <t>main+022708FC</t>
  </si>
  <si>
    <t>main+022708FE</t>
  </si>
  <si>
    <t>main+02270900</t>
  </si>
  <si>
    <t>main+02270901</t>
  </si>
  <si>
    <t>main+02270902</t>
  </si>
  <si>
    <t>main+02270903</t>
  </si>
  <si>
    <t>main+02270904</t>
  </si>
  <si>
    <t>main+02270B3C</t>
  </si>
  <si>
    <t>main+02270B3E</t>
  </si>
  <si>
    <t>序号</t>
  </si>
  <si>
    <t>Hex</t>
  </si>
  <si>
    <t>名称</t>
  </si>
  <si>
    <t>JP_NAME</t>
  </si>
  <si>
    <t>EN_NAME</t>
  </si>
  <si>
    <t>无</t>
  </si>
  <si>
    <t>　なし</t>
  </si>
  <si>
    <t>null</t>
  </si>
  <si>
    <t>伊格尔[愚者]</t>
  </si>
  <si>
    <t>イゴール[愚者]</t>
  </si>
  <si>
    <t>Igor [Fool]</t>
  </si>
  <si>
    <t>摩尔加纳 魔术师</t>
  </si>
  <si>
    <t>モルガナ[魔術師]</t>
  </si>
  <si>
    <t>Morgana [Magician]</t>
  </si>
  <si>
    <t>新岛真 女教皇</t>
  </si>
  <si>
    <t>新島真[女教皇]</t>
  </si>
  <si>
    <t>Makoto Nijiima [Priestess]</t>
  </si>
  <si>
    <t>奥村春 女皇</t>
  </si>
  <si>
    <t>奥村春[女帝]</t>
  </si>
  <si>
    <t>Haru Okumura [Empress]</t>
  </si>
  <si>
    <t>喜多川佑介 皇帝</t>
  </si>
  <si>
    <t>喜多川祐介[皇帝]</t>
  </si>
  <si>
    <t>Yusuke Kitagawa [Emperor]</t>
  </si>
  <si>
    <t>佐仓惣治郎 教皇</t>
  </si>
  <si>
    <t>佐倉惣治郎[法王]</t>
  </si>
  <si>
    <t>Sojiro Sakura [Hierophant]</t>
  </si>
  <si>
    <t>高卷杏 恋爱</t>
  </si>
  <si>
    <t>高巻杏[恋愛]</t>
  </si>
  <si>
    <t>Ann Takamaki [Lovers]</t>
  </si>
  <si>
    <t>坂本龙司 战车</t>
  </si>
  <si>
    <t>坂本竜司[戦車]</t>
  </si>
  <si>
    <t>Ryuji Sakamoto [Chariot]</t>
  </si>
  <si>
    <t>明智吾郎 [正义]</t>
  </si>
  <si>
    <t>明智吾郎[正義]</t>
  </si>
  <si>
    <t>Goro Akechi [Justice]</t>
  </si>
  <si>
    <t>佐仓双叶 [隐者]</t>
  </si>
  <si>
    <t>佐倉双葉[隠者]</t>
  </si>
  <si>
    <t>Futaba Sakura [Hermit]</t>
  </si>
  <si>
    <t>御船千早 [命运]</t>
  </si>
  <si>
    <t>御船千早[運命]</t>
  </si>
  <si>
    <t>Chihaya Mifune [Fortune]</t>
  </si>
  <si>
    <t>芮丝汀娜&amp;卡萝琳娜 [力量]</t>
  </si>
  <si>
    <t>双子の看守[剛毅]</t>
  </si>
  <si>
    <t>Justine and Caroline [Strength]</t>
  </si>
  <si>
    <t>岩井宗久 [倒悬者]</t>
  </si>
  <si>
    <t>岩井宗久[刑死者]</t>
  </si>
  <si>
    <t>Munehisa Iwai [Hanged Man]</t>
  </si>
  <si>
    <t>武见妙 [死神]</t>
  </si>
  <si>
    <t>武見妙[死神]</t>
  </si>
  <si>
    <t>Tae Takemi [Death]</t>
  </si>
  <si>
    <t>川上贞代 [节制]</t>
  </si>
  <si>
    <t>川上貞代[節制]</t>
  </si>
  <si>
    <t>Sadayo Kawakami [Temperance]</t>
  </si>
  <si>
    <t>大宅一子 [恶魔]</t>
  </si>
  <si>
    <t>大宅一子[悪魔]</t>
  </si>
  <si>
    <t>Ichiko Ohya [Devil]</t>
  </si>
  <si>
    <t>织田信也 [塔]</t>
  </si>
  <si>
    <t>織田信也[塔]</t>
  </si>
  <si>
    <t>Shinya Oda [Tower]</t>
  </si>
  <si>
    <t>东乡一二三 [星]</t>
  </si>
  <si>
    <t>東郷一二三[星]</t>
  </si>
  <si>
    <t>Hifumi Togo [Star]</t>
  </si>
  <si>
    <t>三岛由辉 [月亮]</t>
  </si>
  <si>
    <t>三島由輝[月]</t>
  </si>
  <si>
    <t>Yuuki Mishima [Moon]</t>
  </si>
  <si>
    <t>吉田寅之助 [太阳]</t>
  </si>
  <si>
    <t>吉田寅之助[太陽]</t>
  </si>
  <si>
    <t>Toranosuke Yoshida [Sun]</t>
  </si>
  <si>
    <t>新岛冴 [审判]</t>
  </si>
  <si>
    <t>新島冴[審判]</t>
  </si>
  <si>
    <t>Sae Nijiima [Judgement]</t>
  </si>
  <si>
    <t>新岛真 [女教皇]💔</t>
  </si>
  <si>
    <t>新島真[女教皇]💔</t>
  </si>
  <si>
    <t>Makoto Nijiima [Priestess]💔</t>
  </si>
  <si>
    <t>奥村春 [女皇]💔</t>
  </si>
  <si>
    <t>奥村春[女帝]💔</t>
  </si>
  <si>
    <t>Haru Okumura [Empress]💔</t>
  </si>
  <si>
    <t>高卷杏 [恋爱]💔</t>
  </si>
  <si>
    <t>高巻杏[恋愛]💔</t>
  </si>
  <si>
    <t>Ann Takamaki [Lovers]💔</t>
  </si>
  <si>
    <t>佐仓双叶 [隐者]💔</t>
  </si>
  <si>
    <t>佐倉双葉[隠者]💔</t>
  </si>
  <si>
    <t>Futaba Sakura [Hermit]💔</t>
  </si>
  <si>
    <t>御船千早 [命运]💔</t>
  </si>
  <si>
    <t>御船千早[運命]💔</t>
  </si>
  <si>
    <t>Chihaya Mifune [Fortune]💔</t>
  </si>
  <si>
    <t>武见妙 [死神]💔</t>
  </si>
  <si>
    <t>武見妙[死神]💔</t>
  </si>
  <si>
    <t>Tae Takemi [Death]💔</t>
  </si>
  <si>
    <t>川上贞代 [节制]💔</t>
  </si>
  <si>
    <t>川上貞代[節制]💔</t>
  </si>
  <si>
    <t>Sadayo Kawakami [Temperance]💔</t>
  </si>
  <si>
    <t>大宅一子 [恶魔]💔</t>
  </si>
  <si>
    <t>大宅一子[悪魔]💔</t>
  </si>
  <si>
    <t>Ichiko Ohya [Devil]💔</t>
  </si>
  <si>
    <t>东乡一二三 [星]💔</t>
  </si>
  <si>
    <t>東郷一二三[星]💔</t>
  </si>
  <si>
    <t>Hifumi Togo [Star]💔</t>
  </si>
  <si>
    <t>芳泽霞 [信念]</t>
  </si>
  <si>
    <t>芳澤かすみ[信念]</t>
  </si>
  <si>
    <t>Kasumi Yoshizawa [Faith]</t>
  </si>
  <si>
    <t>芳泽霞 [信念]💔</t>
  </si>
  <si>
    <t>芳澤かすみ[信念]💔</t>
  </si>
  <si>
    <t>Kasumi Yoshizawa [Faith]💔</t>
  </si>
  <si>
    <t>丸喜拓人 [顾问官]</t>
  </si>
  <si>
    <t>丸喜拓人[顧問官]</t>
  </si>
  <si>
    <t>Takuto Maruki [Councillor]</t>
  </si>
  <si>
    <t>芳泽瑾 [信念]</t>
  </si>
  <si>
    <t>芳澤すみれ[信念]</t>
  </si>
  <si>
    <t>Sumire Yoshizawa [Faith]</t>
  </si>
  <si>
    <t>芳泽瑾 [信念]💔</t>
  </si>
  <si>
    <t>芳澤すみれ[信念]💔</t>
  </si>
  <si>
    <t>Sumire Yoshizawa [Faith]💔</t>
  </si>
  <si>
    <t>月日</t>
  </si>
  <si>
    <t>时间</t>
  </si>
  <si>
    <t>当前日期</t>
  </si>
  <si>
    <t>main+0227961C</t>
  </si>
  <si>
    <t>04/09 (Sat)</t>
  </si>
  <si>
    <t>早晨</t>
  </si>
  <si>
    <t>当前时间</t>
  </si>
  <si>
    <t>main+0227961E</t>
  </si>
  <si>
    <t>04/10 (Sun)</t>
  </si>
  <si>
    <t>上午</t>
  </si>
  <si>
    <t>下一个日期</t>
  </si>
  <si>
    <t>main+02279620</t>
  </si>
  <si>
    <t>04/11 (Mon)</t>
  </si>
  <si>
    <t>午休</t>
  </si>
  <si>
    <t>下一个时间</t>
  </si>
  <si>
    <t>main+02279622</t>
  </si>
  <si>
    <t>04/12 (Tue)</t>
  </si>
  <si>
    <t>白天</t>
  </si>
  <si>
    <t>日期使用说明</t>
  </si>
  <si>
    <t>04/13 (Wed)</t>
  </si>
  <si>
    <t>放学后</t>
  </si>
  <si>
    <t>日期不能倒退只能前进；
通过锁定下一个时间来不断完成当天事件；
一般锁定03白天和05晚上；
锁定时间段也会导致卡画面；
建议进入事件之前不要锁定时间；</t>
  </si>
  <si>
    <t>04/14 (Thu)</t>
  </si>
  <si>
    <t>夜晚</t>
  </si>
  <si>
    <t>04/15 (Fri)</t>
  </si>
  <si>
    <t>夜晚（入睡）</t>
  </si>
  <si>
    <t>04/16 (Sat)</t>
  </si>
  <si>
    <t>04/17 (Sun)</t>
  </si>
  <si>
    <t>04/18 (Mon)</t>
  </si>
  <si>
    <t>天气</t>
  </si>
  <si>
    <t>main+02272B92</t>
  </si>
  <si>
    <t>04/19 (Tue)</t>
  </si>
  <si>
    <t>04/20 (Wed)</t>
  </si>
  <si>
    <t>当天系统默认初始值</t>
  </si>
  <si>
    <t>04/21 (Thu)</t>
  </si>
  <si>
    <t>太阳</t>
  </si>
  <si>
    <t>04/22 (Fri)</t>
  </si>
  <si>
    <t>伞</t>
  </si>
  <si>
    <t>04/23 (Sat)</t>
  </si>
  <si>
    <t>云</t>
  </si>
  <si>
    <t>04/24 (Sun)</t>
  </si>
  <si>
    <t>雪</t>
  </si>
  <si>
    <t>04/25 (Mon)</t>
  </si>
  <si>
    <t>天气代码是二进制，固定这4项</t>
  </si>
  <si>
    <t>04/26 (Tue)</t>
  </si>
  <si>
    <t>04/27 (Wed)</t>
  </si>
  <si>
    <t>04/28 (Thu)</t>
  </si>
  <si>
    <t>04/29 (Fri)</t>
  </si>
  <si>
    <t>04/30 (Sat)</t>
  </si>
  <si>
    <t>05/01 (Sun)</t>
  </si>
  <si>
    <t>05/02 (Mon)</t>
  </si>
  <si>
    <t>05/03 (Tue)</t>
  </si>
  <si>
    <t>05/04 (Wed)</t>
  </si>
  <si>
    <t>05/05 (Thu)</t>
  </si>
  <si>
    <t>05/06 (Fri)</t>
  </si>
  <si>
    <t>05/07 (Sat)</t>
  </si>
  <si>
    <t>05/08 (Sun)</t>
  </si>
  <si>
    <t>05/09 (Mon)</t>
  </si>
  <si>
    <t>05/10 (Tue)</t>
  </si>
  <si>
    <t>05/11 (Wed)</t>
  </si>
  <si>
    <t>05/12 (Thu)</t>
  </si>
  <si>
    <t>05/13 (Fri)</t>
  </si>
  <si>
    <t>05/14 (Sat)</t>
  </si>
  <si>
    <t>05/15 (Sun)</t>
  </si>
  <si>
    <t>05/16 (Mon)</t>
  </si>
  <si>
    <t>05/17 (Tue)</t>
  </si>
  <si>
    <t>05/18 (Wed)</t>
  </si>
  <si>
    <t>05/19 (Thu)</t>
  </si>
  <si>
    <t>05/20 (Fri)</t>
  </si>
  <si>
    <t>05/21 (Sat)</t>
  </si>
  <si>
    <t>05/22 (Sun)</t>
  </si>
  <si>
    <t>05/23 (Mon)</t>
  </si>
  <si>
    <t>05/24 (Tue)</t>
  </si>
  <si>
    <t>05/25 (Wed)</t>
  </si>
  <si>
    <t>05/26 (Thu)</t>
  </si>
  <si>
    <t>05/27 (Fri)</t>
  </si>
  <si>
    <t>05/28 (Sat)</t>
  </si>
  <si>
    <t>05/29 (Sun)</t>
  </si>
  <si>
    <t>05/30 (Mon)</t>
  </si>
  <si>
    <t>05/31 (Tue)</t>
  </si>
  <si>
    <t>06/01 (Wed)</t>
  </si>
  <si>
    <t>06/02 (Thu)</t>
  </si>
  <si>
    <t>06/03 (Fri)</t>
  </si>
  <si>
    <t>06/04 (Sat)</t>
  </si>
  <si>
    <t>06/05 (Sun)</t>
  </si>
  <si>
    <t>06/06 (Mon)</t>
  </si>
  <si>
    <t>06/07 (Tue)</t>
  </si>
  <si>
    <t>06/08 (Wed)</t>
  </si>
  <si>
    <t>06/09 (Thu)</t>
  </si>
  <si>
    <t>06/10 (Fri)</t>
  </si>
  <si>
    <t>06/11 (Sat)</t>
  </si>
  <si>
    <t>06/12 (Sun)</t>
  </si>
  <si>
    <t>06/13 (Mon)</t>
  </si>
  <si>
    <t>06/14 (Tue)</t>
  </si>
  <si>
    <t>06/15 (Wed)</t>
  </si>
  <si>
    <t>06/16 (Thu)</t>
  </si>
  <si>
    <t>06/17 (Fri)</t>
  </si>
  <si>
    <t>06/18 (Sat)</t>
  </si>
  <si>
    <t>06/19 (Sun)</t>
  </si>
  <si>
    <t>06/20 (Mon)</t>
  </si>
  <si>
    <t>06/21 (Tue)</t>
  </si>
  <si>
    <t>06/22 (Wed)</t>
  </si>
  <si>
    <t>06/23 (Thu)</t>
  </si>
  <si>
    <t>06/24 (Fri)</t>
  </si>
  <si>
    <t>06/25 (Sat)</t>
  </si>
  <si>
    <t>06/26 (Sun)</t>
  </si>
  <si>
    <t>06/27 (Mon)</t>
  </si>
  <si>
    <t>06/28 (Tue)</t>
  </si>
  <si>
    <t>06/29 (Wed)</t>
  </si>
  <si>
    <t>06/30 (Thu)</t>
  </si>
  <si>
    <t>07/01 (Fri)</t>
  </si>
  <si>
    <t>07/02 (Sat)</t>
  </si>
  <si>
    <t>07/03 (Sun)</t>
  </si>
  <si>
    <t>07/04 (Mon)</t>
  </si>
  <si>
    <t>07/05 (Tue)</t>
  </si>
  <si>
    <t>07/06 (Wed)</t>
  </si>
  <si>
    <t>07/07 (Thu)</t>
  </si>
  <si>
    <t>07/08 (Fri)</t>
  </si>
  <si>
    <t>07/09 (Sat)</t>
  </si>
  <si>
    <t>07/10 (Sun)</t>
  </si>
  <si>
    <t>07/11 (Mon)</t>
  </si>
  <si>
    <t>07/12 (Tue)</t>
  </si>
  <si>
    <t>07/13 (Wed)</t>
  </si>
  <si>
    <t>07/14 (Thu)</t>
  </si>
  <si>
    <t>07/15 (Fri)</t>
  </si>
  <si>
    <t>07/16 (Sat)</t>
  </si>
  <si>
    <t>07/17 (Sun)</t>
  </si>
  <si>
    <t>07/18 (Mon)</t>
  </si>
  <si>
    <t>07/19 (Tue)</t>
  </si>
  <si>
    <t>07/20 (Wed)</t>
  </si>
  <si>
    <t>07/21 (Thu)</t>
  </si>
  <si>
    <t>07/22 (Fri)</t>
  </si>
  <si>
    <t>07/23 (Sat)</t>
  </si>
  <si>
    <t>07/24 (Sun)</t>
  </si>
  <si>
    <t>07/25 (Mon)</t>
  </si>
  <si>
    <t>07/26 (Tue)</t>
  </si>
  <si>
    <t>07/27 (Wed)</t>
  </si>
  <si>
    <t>07/28 (Thu)</t>
  </si>
  <si>
    <t>07/29 (Fri)</t>
  </si>
  <si>
    <t>07/30 (Sat)</t>
  </si>
  <si>
    <t>07/31 (Sun)</t>
  </si>
  <si>
    <t>08/01 (Mon)</t>
  </si>
  <si>
    <t>08/02 (Tue)</t>
  </si>
  <si>
    <t>08/03 (Wed)</t>
  </si>
  <si>
    <t>08/04 (Thu)</t>
  </si>
  <si>
    <t>08/05 (Fri)</t>
  </si>
  <si>
    <t>08/06 (Sat)</t>
  </si>
  <si>
    <t>08/07 (Sun)</t>
  </si>
  <si>
    <t>08/08 (Mon)</t>
  </si>
  <si>
    <t>08/09 (Tue)</t>
  </si>
  <si>
    <t>08/10 (Wed)</t>
  </si>
  <si>
    <t>08/11 (Thu)</t>
  </si>
  <si>
    <t>08/12 (Fri)</t>
  </si>
  <si>
    <t>08/13 (Sat)</t>
  </si>
  <si>
    <t>08/14 (Sun)</t>
  </si>
  <si>
    <t>08/15 (Mon)</t>
  </si>
  <si>
    <t>08/16 (Tue)</t>
  </si>
  <si>
    <t>08/17 (Wed)</t>
  </si>
  <si>
    <t>08/18 (Thu)</t>
  </si>
  <si>
    <t>08/19 (Fri)</t>
  </si>
  <si>
    <t>08/20 (Sat)</t>
  </si>
  <si>
    <t>08/21 (Sun)</t>
  </si>
  <si>
    <t>08/22 (Mon)</t>
  </si>
  <si>
    <t>08/23 (Tue)</t>
  </si>
  <si>
    <t>08/24 (Wed)</t>
  </si>
  <si>
    <t>08/25 (Thu)</t>
  </si>
  <si>
    <t>08/26 (Fri)</t>
  </si>
  <si>
    <t>08/27 (Sat)</t>
  </si>
  <si>
    <t>08/28 (Sun)</t>
  </si>
  <si>
    <t>08/29 (Mon)</t>
  </si>
  <si>
    <t>08/30 (Tue)</t>
  </si>
  <si>
    <t>08/31 (Wed)</t>
  </si>
  <si>
    <t>09/01 (Thu)</t>
  </si>
  <si>
    <t>09/02 (Fri)</t>
  </si>
  <si>
    <t>09/03 (Sat)</t>
  </si>
  <si>
    <t>09/04 (Sun)</t>
  </si>
  <si>
    <t>09/05 (Mon)</t>
  </si>
  <si>
    <t>09/06 (Tue)</t>
  </si>
  <si>
    <t>09/07 (Wed)</t>
  </si>
  <si>
    <t>09/08 (Thu)</t>
  </si>
  <si>
    <t>09/09 (Fri)</t>
  </si>
  <si>
    <t>09/10 (Sat)</t>
  </si>
  <si>
    <t>09/11 (Sun)</t>
  </si>
  <si>
    <t>09/12 (Mon)</t>
  </si>
  <si>
    <t>09/13 (Tue)</t>
  </si>
  <si>
    <t>09/14 (Wed)</t>
  </si>
  <si>
    <t>09/15 (Thu)</t>
  </si>
  <si>
    <t>09/16 (Fri)</t>
  </si>
  <si>
    <t>09/17 (Sat)</t>
  </si>
  <si>
    <t>09/18 (Sun)</t>
  </si>
  <si>
    <t>09/19 (Mon)</t>
  </si>
  <si>
    <t>09/20 (Tue)</t>
  </si>
  <si>
    <t>09/21 (Wed)</t>
  </si>
  <si>
    <t>09/22 (Thu)</t>
  </si>
  <si>
    <t>09/23 (Fri)</t>
  </si>
  <si>
    <t>09/24 (Sat)</t>
  </si>
  <si>
    <t>09/25 (Sun)</t>
  </si>
  <si>
    <t>09/26 (Mon)</t>
  </si>
  <si>
    <t>09/27 (Tue)</t>
  </si>
  <si>
    <t>09/28 (Wed)</t>
  </si>
  <si>
    <t>09/29 (Thu)</t>
  </si>
  <si>
    <t>09/30 (Fri)</t>
  </si>
  <si>
    <t>10/01 (Sat)</t>
  </si>
  <si>
    <t>10/02 (Sun)</t>
  </si>
  <si>
    <t>10/03 (Mon)</t>
  </si>
  <si>
    <t>10/04 (Tue)</t>
  </si>
  <si>
    <t>10/05 (Wed)</t>
  </si>
  <si>
    <t>10/06 (Thu)</t>
  </si>
  <si>
    <t>10/07 (Fri)</t>
  </si>
  <si>
    <t>10/08 (Sat)</t>
  </si>
  <si>
    <t>10/09 (Sun)</t>
  </si>
  <si>
    <t>10/10 (Mon)</t>
  </si>
  <si>
    <t>10/11 (Tue)</t>
  </si>
  <si>
    <t>10/12 (Wed)</t>
  </si>
  <si>
    <t>10/13 (Thu)</t>
  </si>
  <si>
    <t>10/14 (Fri)</t>
  </si>
  <si>
    <t>10/15 (Sat)</t>
  </si>
  <si>
    <t>10/16 (Sun)</t>
  </si>
  <si>
    <t>10/17 (Mon)</t>
  </si>
  <si>
    <t>10/18 (Tue)</t>
  </si>
  <si>
    <t>10/19 (Wed)</t>
  </si>
  <si>
    <t>10/20 (Thu)</t>
  </si>
  <si>
    <t>10/21 (Fri)</t>
  </si>
  <si>
    <t>10/22 (Sat)</t>
  </si>
  <si>
    <t>10/23 (Sun)</t>
  </si>
  <si>
    <t>10/24 (Mon)</t>
  </si>
  <si>
    <t>10/25 (Tue)</t>
  </si>
  <si>
    <t>10/26 (Wed)</t>
  </si>
  <si>
    <t>10/27 (Thu)</t>
  </si>
  <si>
    <t>10/28 (Fri)</t>
  </si>
  <si>
    <t>10/29 (Sat)</t>
  </si>
  <si>
    <t>10/30 (Sun)</t>
  </si>
  <si>
    <t>10/31 (Mon)</t>
  </si>
  <si>
    <t>11/01 (Tue)</t>
  </si>
  <si>
    <t>11/02 (Wed)</t>
  </si>
  <si>
    <t>11/03 (Thu)</t>
  </si>
  <si>
    <t>11/04 (Fri)</t>
  </si>
  <si>
    <t>11/05 (Sat)</t>
  </si>
  <si>
    <t>11/06 (Sun)</t>
  </si>
  <si>
    <t>11/07 (Mon)</t>
  </si>
  <si>
    <t>11/08 (Tue)</t>
  </si>
  <si>
    <t>11/09 (Wed)</t>
  </si>
  <si>
    <t>11/10 (Thu)</t>
  </si>
  <si>
    <t>11/11 (Fri)</t>
  </si>
  <si>
    <t>11/12 (Sat)</t>
  </si>
  <si>
    <t>11/13 (Sun)</t>
  </si>
  <si>
    <t>11/14 (Mon)</t>
  </si>
  <si>
    <t>11/15 (Tue)</t>
  </si>
  <si>
    <t>11/16 (Wed)</t>
  </si>
  <si>
    <t>11/17 (Thu)</t>
  </si>
  <si>
    <t>11/18 (Fri)</t>
  </si>
  <si>
    <t>11/19 (Sat)</t>
  </si>
  <si>
    <t>11/20 (Sun)</t>
  </si>
  <si>
    <t>11/21 (Mon)</t>
  </si>
  <si>
    <t>11/22 (Tue)</t>
  </si>
  <si>
    <t>11/23 (Wed)</t>
  </si>
  <si>
    <t>11/24 (Thu)</t>
  </si>
  <si>
    <t>11/25 (Fri)</t>
  </si>
  <si>
    <t>11/26 (Sat)</t>
  </si>
  <si>
    <t>11/27 (Sun)</t>
  </si>
  <si>
    <t>11/28 (Mon)</t>
  </si>
  <si>
    <t>11/29 (Tue)</t>
  </si>
  <si>
    <t>11/30 (Wed)</t>
  </si>
  <si>
    <t>12/01 (Thu)</t>
  </si>
  <si>
    <t>12/02 (Fri)</t>
  </si>
  <si>
    <t>12/03 (Sat)</t>
  </si>
  <si>
    <t>12/04 (Sun)</t>
  </si>
  <si>
    <t>12/05 (Mon)</t>
  </si>
  <si>
    <t>12/06 (Tue)</t>
  </si>
  <si>
    <t>12/07 (Wed)</t>
  </si>
  <si>
    <t>12/08 (Thu)</t>
  </si>
  <si>
    <t>12/09 (Fri)</t>
  </si>
  <si>
    <t>12/10 (Sat)</t>
  </si>
  <si>
    <t>12/11 (Sun)</t>
  </si>
  <si>
    <t>12/12 (Mon)</t>
  </si>
  <si>
    <t>12/13 (Tue)</t>
  </si>
  <si>
    <t>12/14 (Wed)</t>
  </si>
  <si>
    <t>12/15 (Thu)</t>
  </si>
  <si>
    <t>12/16 (Fri)</t>
  </si>
  <si>
    <t>12/17 (Sat)</t>
  </si>
  <si>
    <t>12/18 (Sun)</t>
  </si>
  <si>
    <t>12/19 (Mon)</t>
  </si>
  <si>
    <t>12/20 (Tue)</t>
  </si>
  <si>
    <t>12/21 (Wed)</t>
  </si>
  <si>
    <t>12/22 (Thu)</t>
  </si>
  <si>
    <t>12/23 (Fri)</t>
  </si>
  <si>
    <t>12/24 (Sat)</t>
  </si>
  <si>
    <t>12/25 (Sun)</t>
  </si>
  <si>
    <t>12/26 (Mon)</t>
  </si>
  <si>
    <t>12/27 (Tue)</t>
  </si>
  <si>
    <t>12/28 (Wed)</t>
  </si>
  <si>
    <t>12/29 (Thu)</t>
  </si>
  <si>
    <t>12/30 (Fri)</t>
  </si>
  <si>
    <t>12/31 (Sat)</t>
  </si>
  <si>
    <t>01/01 (Sun)</t>
  </si>
  <si>
    <t>01/02 (Mon)</t>
  </si>
  <si>
    <t>01/03 (Tue)</t>
  </si>
  <si>
    <t>01/04 (Wed)</t>
  </si>
  <si>
    <t>01/05 (Thu)</t>
  </si>
  <si>
    <t>01/06 (Fri)</t>
  </si>
  <si>
    <t>01/07 (Sat)</t>
  </si>
  <si>
    <t>01/08 (Sun)</t>
  </si>
  <si>
    <t>01/09 (Mon)</t>
  </si>
  <si>
    <t>01/10 (Tue)</t>
  </si>
  <si>
    <t>01/11 (Wed)</t>
  </si>
  <si>
    <t>01/12 (Thu)</t>
  </si>
  <si>
    <t>01/13 (Fri)</t>
  </si>
  <si>
    <t>01/14 (Sat)</t>
  </si>
  <si>
    <t>01/15 (Sun)</t>
  </si>
  <si>
    <t>01/16 (Mon)</t>
  </si>
  <si>
    <t>01/17 (Tue)</t>
  </si>
  <si>
    <t>01/18 (Wed)</t>
  </si>
  <si>
    <t>01/19 (Thu)</t>
  </si>
  <si>
    <t>01/20 (Fri)</t>
  </si>
  <si>
    <t>01/21 (Sat)</t>
  </si>
  <si>
    <t>01/22 (Sun)</t>
  </si>
  <si>
    <t>01/23 (Mon)</t>
  </si>
  <si>
    <t>01/24 (Tue)</t>
  </si>
  <si>
    <t>01/25 (Wed)</t>
  </si>
  <si>
    <t>01/26 (Thu)</t>
  </si>
  <si>
    <t>01/27 (Fri)</t>
  </si>
  <si>
    <t>01/28 (Sat)</t>
  </si>
  <si>
    <t>01/29 (Sun)</t>
  </si>
  <si>
    <t>01/30 (Mon)</t>
  </si>
  <si>
    <t>01/31 (Tue)</t>
  </si>
  <si>
    <t>02/01 (Wed)</t>
  </si>
  <si>
    <t>02/02 (Thu)</t>
  </si>
  <si>
    <t>02/03 (Fri)</t>
  </si>
  <si>
    <t>02/04 (Sat)</t>
  </si>
  <si>
    <t>02/05 (Sun)</t>
  </si>
  <si>
    <t>02/06 (Mon)</t>
  </si>
  <si>
    <t>02/07 (Tue)</t>
  </si>
  <si>
    <t>02/08 (Wed)</t>
  </si>
  <si>
    <t>02/09 (Thu)</t>
  </si>
  <si>
    <t>02/10 (Fri)</t>
  </si>
  <si>
    <t>02/11 (Sat)</t>
  </si>
  <si>
    <t>02/12 (Sun)</t>
  </si>
  <si>
    <t>02/13 (Mon)</t>
  </si>
  <si>
    <t>02/14 (Tue)</t>
  </si>
  <si>
    <t>02/15 (Wed)</t>
  </si>
  <si>
    <t>02/16 (Thu)</t>
  </si>
  <si>
    <t>02/17 (Fri)</t>
  </si>
  <si>
    <t>02/18 (Sat)</t>
  </si>
  <si>
    <t>02/19 (Sun)</t>
  </si>
  <si>
    <t>02/20 (Mon)</t>
  </si>
  <si>
    <t>02/21 (Tue)</t>
  </si>
  <si>
    <t>02/22 (Wed)</t>
  </si>
  <si>
    <t>02/23 (Thu)</t>
  </si>
  <si>
    <t>02/24 (Fri)</t>
  </si>
  <si>
    <t>02/25 (Sat)</t>
  </si>
  <si>
    <t>02/26 (Sun)</t>
  </si>
  <si>
    <t>02/27 (Mon)</t>
  </si>
  <si>
    <t>02/28 (Tue)</t>
  </si>
  <si>
    <t>03/01 (Wed)</t>
  </si>
  <si>
    <t>03/02 (Thu)</t>
  </si>
  <si>
    <t>03/03 (Fri)</t>
  </si>
  <si>
    <t>03/04 (Sat)</t>
  </si>
  <si>
    <t>03/05 (Sun)</t>
  </si>
  <si>
    <t>03/06 (Mon)</t>
  </si>
  <si>
    <t>03/07 (Tue)</t>
  </si>
  <si>
    <t>03/08 (Wed)</t>
  </si>
  <si>
    <t>03/09 (Thu)</t>
  </si>
  <si>
    <t>03/10 (Fri)</t>
  </si>
  <si>
    <t>03/11 (Sat)</t>
  </si>
  <si>
    <t>03/12 (Sun)</t>
  </si>
  <si>
    <t>03/13 (Mon)</t>
  </si>
  <si>
    <t>03/14 (Tue)</t>
  </si>
  <si>
    <t>03/15 (Wed)</t>
  </si>
  <si>
    <t>03/16 (Thu)</t>
  </si>
  <si>
    <t>03/17 (Fri)</t>
  </si>
  <si>
    <t>03/18 (Sat)</t>
  </si>
  <si>
    <t>03/19 (Sun)</t>
  </si>
  <si>
    <t>03/20 (Mon)</t>
  </si>
  <si>
    <t>03/21 (Tue)</t>
  </si>
  <si>
    <t>03/22 (Wed)</t>
  </si>
  <si>
    <t>03/23 (Thu)</t>
  </si>
  <si>
    <t>03/24 (Fri)</t>
  </si>
  <si>
    <t>03/25 (Sat)</t>
  </si>
  <si>
    <t>03/26 (Sun)</t>
  </si>
  <si>
    <t>03/27 (Mon)</t>
  </si>
  <si>
    <t>03/28 (Tue)</t>
  </si>
  <si>
    <t>03/29 (Wed)</t>
  </si>
  <si>
    <t>03/30 (Thu)</t>
  </si>
  <si>
    <t>03/31 (Fri)</t>
  </si>
  <si>
    <t>04/01 (Sat)</t>
  </si>
  <si>
    <t>04/02 (Sun)</t>
  </si>
  <si>
    <t>04/03 (Mon)</t>
  </si>
  <si>
    <t>04/04 (Tue)</t>
  </si>
  <si>
    <t>04/05 (Wed)</t>
  </si>
  <si>
    <t>04/06 (Thu)</t>
  </si>
  <si>
    <t>04/07 (Fri)</t>
  </si>
  <si>
    <t>初始地址偏移值</t>
  </si>
  <si>
    <t>偏移值HEX</t>
  </si>
  <si>
    <t>序号DEC</t>
  </si>
  <si>
    <t>编号</t>
  </si>
  <si>
    <t>&lt;Address&gt;+0</t>
  </si>
  <si>
    <t>0</t>
  </si>
  <si>
    <t>Abaddon</t>
  </si>
  <si>
    <t>亚巴顿</t>
  </si>
  <si>
    <t>アバドン</t>
  </si>
  <si>
    <t>&lt;Address&gt;+30</t>
  </si>
  <si>
    <t>30</t>
  </si>
  <si>
    <t>Agathion</t>
  </si>
  <si>
    <t>阿珈席翁</t>
  </si>
  <si>
    <t>アガシオン</t>
  </si>
  <si>
    <t>&lt;Address&gt;+60</t>
  </si>
  <si>
    <t>60</t>
  </si>
  <si>
    <t>Alice</t>
  </si>
  <si>
    <t>爱丽丝</t>
  </si>
  <si>
    <t>アリス</t>
  </si>
  <si>
    <t>&lt;Address&gt;+90</t>
  </si>
  <si>
    <t>90</t>
  </si>
  <si>
    <t>Alilat</t>
  </si>
  <si>
    <t>艾里拉特</t>
  </si>
  <si>
    <t>アリラト</t>
  </si>
  <si>
    <t>&lt;Address&gt;+C0</t>
  </si>
  <si>
    <t>C0</t>
  </si>
  <si>
    <t>Ame-no-Uzume</t>
  </si>
  <si>
    <t>天钿女</t>
  </si>
  <si>
    <t>アメノウズメ</t>
  </si>
  <si>
    <t>&lt;Address&gt;+F0</t>
  </si>
  <si>
    <t>F0</t>
  </si>
  <si>
    <t>Ananta</t>
  </si>
  <si>
    <t>阿难陀</t>
  </si>
  <si>
    <t>アナンタ</t>
  </si>
  <si>
    <t>&lt;Address&gt;+120</t>
  </si>
  <si>
    <t>120</t>
  </si>
  <si>
    <t>Andras</t>
  </si>
  <si>
    <t>安德拉斯</t>
  </si>
  <si>
    <t>アンドラス</t>
  </si>
  <si>
    <t>&lt;Address&gt;+150</t>
  </si>
  <si>
    <t>150</t>
  </si>
  <si>
    <t>Angel</t>
  </si>
  <si>
    <t>天使</t>
  </si>
  <si>
    <t>エンジェル</t>
  </si>
  <si>
    <t>&lt;Address&gt;+180</t>
  </si>
  <si>
    <t>180</t>
  </si>
  <si>
    <t>Anubis</t>
  </si>
  <si>
    <t>阿努比斯</t>
  </si>
  <si>
    <t>アヌビス</t>
  </si>
  <si>
    <t>&lt;Address&gt;+1B0</t>
  </si>
  <si>
    <t>1B0</t>
  </si>
  <si>
    <t>Anzu</t>
  </si>
  <si>
    <t>安祖</t>
  </si>
  <si>
    <t>アンズー</t>
  </si>
  <si>
    <t>&lt;Address&gt;+1E0</t>
  </si>
  <si>
    <t>1E0</t>
  </si>
  <si>
    <t>Apsaras</t>
  </si>
  <si>
    <t>飞天</t>
  </si>
  <si>
    <t>アプサラス</t>
  </si>
  <si>
    <t>&lt;Address&gt;+210</t>
  </si>
  <si>
    <t>210</t>
  </si>
  <si>
    <t>Ara Mitama</t>
  </si>
  <si>
    <t>荒魂</t>
  </si>
  <si>
    <t>アラミタマ</t>
  </si>
  <si>
    <t>&lt;Address&gt;+240</t>
  </si>
  <si>
    <t>240</t>
  </si>
  <si>
    <t>Arahabaki</t>
  </si>
  <si>
    <t>荒霸吐</t>
  </si>
  <si>
    <t>アラハバキ</t>
  </si>
  <si>
    <t>&lt;Address&gt;+270</t>
  </si>
  <si>
    <t>270</t>
  </si>
  <si>
    <t>Archangel</t>
  </si>
  <si>
    <t>大天使</t>
  </si>
  <si>
    <t>アークエンジェル</t>
  </si>
  <si>
    <t>&lt;Address&gt;+2A0</t>
  </si>
  <si>
    <t>2A0</t>
  </si>
  <si>
    <t>Ardha</t>
  </si>
  <si>
    <t>阿尔达</t>
  </si>
  <si>
    <t>アルダー</t>
  </si>
  <si>
    <t>&lt;Address&gt;+2D0</t>
  </si>
  <si>
    <t>2D0</t>
  </si>
  <si>
    <t>Ariadne</t>
  </si>
  <si>
    <t>阿里阿德涅</t>
  </si>
  <si>
    <t>アリアドネ</t>
  </si>
  <si>
    <t>&lt;Address&gt;+300</t>
  </si>
  <si>
    <t>300</t>
  </si>
  <si>
    <t>Ariadne Picaro</t>
  </si>
  <si>
    <t>阿里阿德涅・贼神</t>
  </si>
  <si>
    <t>アリアドネ・賊神</t>
  </si>
  <si>
    <t>&lt;Address&gt;+330</t>
  </si>
  <si>
    <t>330</t>
  </si>
  <si>
    <t>Arsene</t>
  </si>
  <si>
    <t>亚森</t>
  </si>
  <si>
    <t>アルセーヌ</t>
  </si>
  <si>
    <t>&lt;Address&gt;+360</t>
  </si>
  <si>
    <t>360</t>
  </si>
  <si>
    <t>Asterius</t>
  </si>
  <si>
    <t>阿斯忒里俄斯</t>
  </si>
  <si>
    <t>アステリオス</t>
  </si>
  <si>
    <t>&lt;Address&gt;+390</t>
  </si>
  <si>
    <t>390</t>
  </si>
  <si>
    <t>Asterius Picaro</t>
  </si>
  <si>
    <t>阿斯忒里俄斯・贼神</t>
  </si>
  <si>
    <t>アステリオス・賊神</t>
  </si>
  <si>
    <t>&lt;Address&gt;+3C0</t>
  </si>
  <si>
    <t>3C0</t>
  </si>
  <si>
    <t>Asura</t>
  </si>
  <si>
    <t>阿修罗王</t>
  </si>
  <si>
    <t>アスラおう</t>
  </si>
  <si>
    <t>&lt;Address&gt;+3F0</t>
  </si>
  <si>
    <t>3F0</t>
  </si>
  <si>
    <t>Atavaka</t>
  </si>
  <si>
    <t>大元帅明王</t>
  </si>
  <si>
    <t>アタバク</t>
  </si>
  <si>
    <t>&lt;Address&gt;+420</t>
  </si>
  <si>
    <t>420</t>
  </si>
  <si>
    <t>Athena</t>
  </si>
  <si>
    <t>雅典娜</t>
  </si>
  <si>
    <t>アテナ</t>
  </si>
  <si>
    <t>&lt;Address&gt;+450</t>
  </si>
  <si>
    <t>450</t>
  </si>
  <si>
    <t>Athena Picaro</t>
  </si>
  <si>
    <t>雅典娜・贼神</t>
  </si>
  <si>
    <t>アテナ・賊神</t>
  </si>
  <si>
    <t>&lt;Address&gt;+480</t>
  </si>
  <si>
    <t>480</t>
  </si>
  <si>
    <t>Atropos</t>
  </si>
  <si>
    <t>阿特罗波斯</t>
  </si>
  <si>
    <t>アトロポス</t>
  </si>
  <si>
    <t>&lt;Address&gt;+4B0</t>
  </si>
  <si>
    <t>4B0</t>
  </si>
  <si>
    <t>Attis</t>
  </si>
  <si>
    <t>阿提斯</t>
  </si>
  <si>
    <t>アティス</t>
  </si>
  <si>
    <t>&lt;Address&gt;+4E0</t>
  </si>
  <si>
    <t>4E0</t>
  </si>
  <si>
    <t>Baal</t>
  </si>
  <si>
    <t>巴力</t>
  </si>
  <si>
    <t>バアル</t>
  </si>
  <si>
    <t>&lt;Address&gt;+510</t>
  </si>
  <si>
    <t>510</t>
  </si>
  <si>
    <t>Baphomet</t>
  </si>
  <si>
    <t>巴风特</t>
  </si>
  <si>
    <t>バフォメット</t>
  </si>
  <si>
    <t>&lt;Address&gt;+540</t>
  </si>
  <si>
    <t>540</t>
  </si>
  <si>
    <t>Barong</t>
  </si>
  <si>
    <t>巴隆</t>
  </si>
  <si>
    <t>バロン</t>
  </si>
  <si>
    <t>&lt;Address&gt;+570</t>
  </si>
  <si>
    <t>570</t>
  </si>
  <si>
    <t>Beelzebub</t>
  </si>
  <si>
    <t>别西卜</t>
  </si>
  <si>
    <t>ベルゼブブ</t>
  </si>
  <si>
    <t>&lt;Address&gt;+5A0</t>
  </si>
  <si>
    <t>5A0</t>
  </si>
  <si>
    <t>Belial</t>
  </si>
  <si>
    <t>彼列</t>
  </si>
  <si>
    <t>ベリアル</t>
  </si>
  <si>
    <t>&lt;Address&gt;+5D0</t>
  </si>
  <si>
    <t>5D0</t>
  </si>
  <si>
    <t>Belphegor</t>
  </si>
  <si>
    <t>贝尔芬格</t>
  </si>
  <si>
    <t>ベルフェゴール</t>
  </si>
  <si>
    <t>&lt;Address&gt;+600</t>
  </si>
  <si>
    <t>600</t>
  </si>
  <si>
    <t>Berith</t>
  </si>
  <si>
    <t>比利士</t>
  </si>
  <si>
    <t>ベリス</t>
  </si>
  <si>
    <t>&lt;Address&gt;+630</t>
  </si>
  <si>
    <t>630</t>
  </si>
  <si>
    <t>Bicorn</t>
  </si>
  <si>
    <t>双角兽</t>
  </si>
  <si>
    <t>バイコーン</t>
  </si>
  <si>
    <t>&lt;Address&gt;+660</t>
  </si>
  <si>
    <t>660</t>
  </si>
  <si>
    <t>Bishamonten</t>
  </si>
  <si>
    <t>毘沙门天</t>
  </si>
  <si>
    <t>ビシャモンテン</t>
  </si>
  <si>
    <t>&lt;Address&gt;+690</t>
  </si>
  <si>
    <t>690</t>
  </si>
  <si>
    <t>Black Frost</t>
  </si>
  <si>
    <t>邪恶霜精</t>
  </si>
  <si>
    <t>ジャアクフロスト</t>
  </si>
  <si>
    <t>&lt;Address&gt;+6C0</t>
  </si>
  <si>
    <t>6C0</t>
  </si>
  <si>
    <t>Black Ooze</t>
  </si>
  <si>
    <t>黑软泥怪</t>
  </si>
  <si>
    <t>ブラックウーズ</t>
  </si>
  <si>
    <t>&lt;Address&gt;+6F0</t>
  </si>
  <si>
    <t>6F0</t>
  </si>
  <si>
    <t>Black Rider</t>
  </si>
  <si>
    <t>黑骑士</t>
  </si>
  <si>
    <t>ブラックライダー</t>
  </si>
  <si>
    <t>&lt;Address&gt;+720</t>
  </si>
  <si>
    <t>720</t>
  </si>
  <si>
    <t>Bugs</t>
  </si>
  <si>
    <t>巴古斯</t>
  </si>
  <si>
    <t>バグス</t>
  </si>
  <si>
    <t>&lt;Address&gt;+750</t>
  </si>
  <si>
    <t>750</t>
  </si>
  <si>
    <t>Byakhee</t>
  </si>
  <si>
    <t>拜亚基</t>
  </si>
  <si>
    <t>ビヤーキー</t>
  </si>
  <si>
    <t>&lt;Address&gt;+780</t>
  </si>
  <si>
    <t>780</t>
  </si>
  <si>
    <t>Byakko</t>
  </si>
  <si>
    <t>白虎</t>
  </si>
  <si>
    <t>ビャッコ</t>
  </si>
  <si>
    <t>&lt;Address&gt;+7B0</t>
  </si>
  <si>
    <t>7B0</t>
  </si>
  <si>
    <t>Caith Sith</t>
  </si>
  <si>
    <t>凯特西</t>
  </si>
  <si>
    <t>ケットシー</t>
  </si>
  <si>
    <t>&lt;Address&gt;+7E0</t>
  </si>
  <si>
    <t>7E0</t>
  </si>
  <si>
    <t>Cerberus</t>
  </si>
  <si>
    <t>克鲁贝洛斯</t>
  </si>
  <si>
    <t>ケルベロス</t>
  </si>
  <si>
    <t>&lt;Address&gt;+810</t>
  </si>
  <si>
    <t>810</t>
  </si>
  <si>
    <t>Chernobog</t>
  </si>
  <si>
    <t>切尔诺伯格</t>
  </si>
  <si>
    <t>チェルノボグ</t>
  </si>
  <si>
    <t>&lt;Address&gt;+840</t>
  </si>
  <si>
    <t>840</t>
  </si>
  <si>
    <t>Chi You</t>
  </si>
  <si>
    <t>蚩尤</t>
  </si>
  <si>
    <t>シュウ</t>
  </si>
  <si>
    <t>&lt;Address&gt;+870</t>
  </si>
  <si>
    <t>870</t>
  </si>
  <si>
    <t>Chimera</t>
  </si>
  <si>
    <t>奇美拉</t>
  </si>
  <si>
    <t>キマイラ</t>
  </si>
  <si>
    <t>&lt;Address&gt;+8A0</t>
  </si>
  <si>
    <t>8A0</t>
  </si>
  <si>
    <t>Choronzon</t>
  </si>
  <si>
    <t>克伦佐</t>
  </si>
  <si>
    <t>コロンゾン</t>
  </si>
  <si>
    <t>&lt;Address&gt;+8D0</t>
  </si>
  <si>
    <t>8D0</t>
  </si>
  <si>
    <t>Clotho</t>
  </si>
  <si>
    <t>克洛托</t>
  </si>
  <si>
    <t>クロト</t>
  </si>
  <si>
    <t>&lt;Address&gt;+900</t>
  </si>
  <si>
    <t>900</t>
  </si>
  <si>
    <t>Crystal Skull</t>
  </si>
  <si>
    <t>水晶骷髅</t>
  </si>
  <si>
    <t>水晶髑髏</t>
  </si>
  <si>
    <t>&lt;Address&gt;+930</t>
  </si>
  <si>
    <t>930</t>
  </si>
  <si>
    <t>Cu Chulainn</t>
  </si>
  <si>
    <t>库夫林</t>
  </si>
  <si>
    <t>クー・フーリン</t>
  </si>
  <si>
    <t>&lt;Address&gt;+960</t>
  </si>
  <si>
    <t>960</t>
  </si>
  <si>
    <t>Cybele</t>
  </si>
  <si>
    <t>库柏勒</t>
  </si>
  <si>
    <t>キュベレ</t>
  </si>
  <si>
    <t>&lt;Address&gt;+990</t>
  </si>
  <si>
    <t>990</t>
  </si>
  <si>
    <t>Daisoujou</t>
  </si>
  <si>
    <t>大僧正</t>
  </si>
  <si>
    <t>だいそうじょう</t>
  </si>
  <si>
    <t>&lt;Address&gt;+9C0</t>
  </si>
  <si>
    <t>9C0</t>
  </si>
  <si>
    <t>Dakini</t>
  </si>
  <si>
    <t>荼吉尼</t>
  </si>
  <si>
    <t>ダーキニー</t>
  </si>
  <si>
    <t>&lt;Address&gt;+9F0</t>
  </si>
  <si>
    <t>9F0</t>
  </si>
  <si>
    <t>Decarabia</t>
  </si>
  <si>
    <t>单卡拉比</t>
  </si>
  <si>
    <t>デカラビア</t>
  </si>
  <si>
    <t>&lt;Address&gt;+A20</t>
  </si>
  <si>
    <t>A20</t>
  </si>
  <si>
    <t>Dionysus</t>
  </si>
  <si>
    <t>狄俄尼索斯</t>
  </si>
  <si>
    <t>ディオニュソス</t>
  </si>
  <si>
    <t>&lt;Address&gt;+A50</t>
  </si>
  <si>
    <t>A50</t>
  </si>
  <si>
    <t>Dominion</t>
  </si>
  <si>
    <t>主天使</t>
  </si>
  <si>
    <t>ドミニオン</t>
  </si>
  <si>
    <t>&lt;Address&gt;+A80</t>
  </si>
  <si>
    <t>A80</t>
  </si>
  <si>
    <t>Eligor</t>
  </si>
  <si>
    <t>埃力格</t>
  </si>
  <si>
    <t>エリゴール</t>
  </si>
  <si>
    <t>&lt;Address&gt;+AB0</t>
  </si>
  <si>
    <t>AB0</t>
  </si>
  <si>
    <t>Emperor's Amulet</t>
  </si>
  <si>
    <t>大帝的护符</t>
  </si>
  <si>
    <t>大帝の護符</t>
  </si>
  <si>
    <t>&lt;Address&gt;+AE0</t>
  </si>
  <si>
    <t>AE0</t>
  </si>
  <si>
    <t>Fafnir</t>
  </si>
  <si>
    <t>法夫纳</t>
  </si>
  <si>
    <t>ファフニール</t>
  </si>
  <si>
    <t>&lt;Address&gt;+B10</t>
  </si>
  <si>
    <t>B10</t>
  </si>
  <si>
    <t>Flauros</t>
  </si>
  <si>
    <t>佛劳洛斯</t>
  </si>
  <si>
    <t>フラロウス</t>
  </si>
  <si>
    <t>&lt;Address&gt;+B40</t>
  </si>
  <si>
    <t>B40</t>
  </si>
  <si>
    <t>Forneus</t>
  </si>
  <si>
    <t>佛钮司</t>
  </si>
  <si>
    <t>フォルネウス</t>
  </si>
  <si>
    <t>&lt;Address&gt;+B70</t>
  </si>
  <si>
    <t>B70</t>
  </si>
  <si>
    <t>Fortuna</t>
  </si>
  <si>
    <t>福尔图娜</t>
  </si>
  <si>
    <t>フォルトゥナ</t>
  </si>
  <si>
    <t>&lt;Address&gt;+BA0</t>
  </si>
  <si>
    <t>BA0</t>
  </si>
  <si>
    <t>Futsunushi</t>
  </si>
  <si>
    <t>经津主</t>
  </si>
  <si>
    <t>フツヌシ</t>
  </si>
  <si>
    <t>&lt;Address&gt;+BD0</t>
  </si>
  <si>
    <t>BD0</t>
  </si>
  <si>
    <t>Fuu-Ki</t>
  </si>
  <si>
    <t>风鬼</t>
  </si>
  <si>
    <t>フウキ</t>
  </si>
  <si>
    <t>&lt;Address&gt;+C00</t>
  </si>
  <si>
    <t>C00</t>
  </si>
  <si>
    <t>Gabriel</t>
  </si>
  <si>
    <t>加百列</t>
  </si>
  <si>
    <t>ガブリエル</t>
  </si>
  <si>
    <t>&lt;Address&gt;+C30</t>
  </si>
  <si>
    <t>C30</t>
  </si>
  <si>
    <t>Ganesha</t>
  </si>
  <si>
    <t>葛内舍</t>
  </si>
  <si>
    <t>ガネーシャ</t>
  </si>
  <si>
    <t>&lt;Address&gt;+C60</t>
  </si>
  <si>
    <t>C60</t>
  </si>
  <si>
    <t>Garuda</t>
  </si>
  <si>
    <t>迦楼罗</t>
  </si>
  <si>
    <t>ガルーダ</t>
  </si>
  <si>
    <t>&lt;Address&gt;+C90</t>
  </si>
  <si>
    <t>C90</t>
  </si>
  <si>
    <t>Genbu</t>
  </si>
  <si>
    <t>玄武</t>
  </si>
  <si>
    <t>ゲンブ</t>
  </si>
  <si>
    <t>&lt;Address&gt;+CC0</t>
  </si>
  <si>
    <t>CC0</t>
  </si>
  <si>
    <t>Girimehkala</t>
  </si>
  <si>
    <t>基力梅卡拉</t>
  </si>
  <si>
    <t>ギリメカラ</t>
  </si>
  <si>
    <t>&lt;Address&gt;+CF0</t>
  </si>
  <si>
    <t>CF0</t>
  </si>
  <si>
    <t>Hanuman</t>
  </si>
  <si>
    <t>哈奴曼</t>
  </si>
  <si>
    <t>ハヌマーン</t>
  </si>
  <si>
    <t>&lt;Address&gt;+D50</t>
  </si>
  <si>
    <t>D50</t>
  </si>
  <si>
    <t>Hariti</t>
  </si>
  <si>
    <t>诃梨帝母</t>
  </si>
  <si>
    <t>ハリティー</t>
  </si>
  <si>
    <t>&lt;Address&gt;+D80</t>
  </si>
  <si>
    <t>D80</t>
  </si>
  <si>
    <t>Hastur</t>
  </si>
  <si>
    <t>哈斯塔</t>
  </si>
  <si>
    <t>ハスター</t>
  </si>
  <si>
    <t>&lt;Address&gt;+DB0</t>
  </si>
  <si>
    <t>DB0</t>
  </si>
  <si>
    <t>Hecatoncheires</t>
  </si>
  <si>
    <t>百臂巨人</t>
  </si>
  <si>
    <t>ヘカトンケイル</t>
  </si>
  <si>
    <t>&lt;Address&gt;+DE0</t>
  </si>
  <si>
    <t>DE0</t>
  </si>
  <si>
    <t>Hell Biker</t>
  </si>
  <si>
    <t>地狱天使</t>
  </si>
  <si>
    <t>ヘルズエンジェル</t>
  </si>
  <si>
    <t>&lt;Address&gt;+E10</t>
  </si>
  <si>
    <t>E10</t>
  </si>
  <si>
    <t>High Pixie</t>
  </si>
  <si>
    <t>高等皮克希</t>
  </si>
  <si>
    <t>ハイピクシー</t>
  </si>
  <si>
    <t>&lt;Address&gt;+E40</t>
  </si>
  <si>
    <t>E40</t>
  </si>
  <si>
    <t>Hope Diamond</t>
  </si>
  <si>
    <t>希望钻石</t>
  </si>
  <si>
    <t>ホープダイヤ</t>
  </si>
  <si>
    <t>&lt;Address&gt;+E70</t>
  </si>
  <si>
    <t>E70</t>
  </si>
  <si>
    <t>Horus</t>
  </si>
  <si>
    <t>荷鲁斯</t>
  </si>
  <si>
    <t>ホルス</t>
  </si>
  <si>
    <t>&lt;Address&gt;+EA0</t>
  </si>
  <si>
    <t>EA0</t>
  </si>
  <si>
    <t>Hua Po</t>
  </si>
  <si>
    <t>花魄</t>
  </si>
  <si>
    <t>カハク</t>
  </si>
  <si>
    <t>&lt;Address&gt;+ED0</t>
  </si>
  <si>
    <t>ED0</t>
  </si>
  <si>
    <t>Incubus</t>
  </si>
  <si>
    <t>男梦魔</t>
  </si>
  <si>
    <t>インキュバス</t>
  </si>
  <si>
    <t>&lt;Address&gt;+F00</t>
  </si>
  <si>
    <t>F00</t>
  </si>
  <si>
    <t>Inugami</t>
  </si>
  <si>
    <t>犬神</t>
  </si>
  <si>
    <t>イヌガミ</t>
  </si>
  <si>
    <t>&lt;Address&gt;+F30</t>
  </si>
  <si>
    <t>F30</t>
  </si>
  <si>
    <t>Ippon-Datara</t>
  </si>
  <si>
    <t>一本踏鞴</t>
  </si>
  <si>
    <t>イッポンダタラ</t>
  </si>
  <si>
    <t>&lt;Address&gt;+F90</t>
  </si>
  <si>
    <t>F90</t>
  </si>
  <si>
    <t>Ishtar</t>
  </si>
  <si>
    <t>伊丝塔</t>
  </si>
  <si>
    <t>イシュタル</t>
  </si>
  <si>
    <t>&lt;Address&gt;+FC0</t>
  </si>
  <si>
    <t>FC0</t>
  </si>
  <si>
    <t>Isis</t>
  </si>
  <si>
    <t>伊西斯</t>
  </si>
  <si>
    <t>イシス</t>
  </si>
  <si>
    <t>&lt;Address&gt;+FF0</t>
  </si>
  <si>
    <t>FF0</t>
  </si>
  <si>
    <t>Izanagi</t>
  </si>
  <si>
    <t>伊邪那岐</t>
  </si>
  <si>
    <t>イザナギ</t>
  </si>
  <si>
    <t>&lt;Address&gt;+1020</t>
  </si>
  <si>
    <t>1020</t>
  </si>
  <si>
    <t>Izanagi no Okami</t>
  </si>
  <si>
    <t>伊邪那岐大神</t>
  </si>
  <si>
    <t>&lt;Address&gt;+1050</t>
  </si>
  <si>
    <t>1050</t>
  </si>
  <si>
    <t>Izanagi no Okami Picaro</t>
  </si>
  <si>
    <t>伊邪那岐大神・贼神</t>
  </si>
  <si>
    <t>伊邪那岐大神・賊神</t>
  </si>
  <si>
    <t>&lt;Address&gt;+1080</t>
  </si>
  <si>
    <t>1080</t>
  </si>
  <si>
    <t>Izanagi Picaro</t>
  </si>
  <si>
    <t>伊邪那岐・贼神</t>
  </si>
  <si>
    <t>イザナギ・賊神</t>
  </si>
  <si>
    <t>&lt;Address&gt;+10B0</t>
  </si>
  <si>
    <t>10B0</t>
  </si>
  <si>
    <t>Jack Frost</t>
  </si>
  <si>
    <t>杰克霜精</t>
  </si>
  <si>
    <t>ジャックフロスト</t>
  </si>
  <si>
    <t>&lt;Address&gt;+10E0</t>
  </si>
  <si>
    <t>10E0</t>
  </si>
  <si>
    <t>Jack-o'-Lantern</t>
  </si>
  <si>
    <t>杰克灯笼</t>
  </si>
  <si>
    <t>ジャックランタン</t>
  </si>
  <si>
    <t>&lt;Address&gt;+1110</t>
  </si>
  <si>
    <t>1110</t>
  </si>
  <si>
    <t>Jatayu</t>
  </si>
  <si>
    <t>佳塔由</t>
  </si>
  <si>
    <t>ジャターユ</t>
  </si>
  <si>
    <t>&lt;Address&gt;+1140</t>
  </si>
  <si>
    <t>1140</t>
  </si>
  <si>
    <t>Jikokuten</t>
  </si>
  <si>
    <t>持国天王</t>
  </si>
  <si>
    <t>ジコクテン</t>
  </si>
  <si>
    <t>&lt;Address&gt;+1170</t>
  </si>
  <si>
    <t>1170</t>
  </si>
  <si>
    <t>Kaguya</t>
  </si>
  <si>
    <t>辉夜</t>
  </si>
  <si>
    <t>カグヤ</t>
  </si>
  <si>
    <t>&lt;Address&gt;+11A0</t>
  </si>
  <si>
    <t>11A0</t>
  </si>
  <si>
    <t>Kaguya Picaro</t>
  </si>
  <si>
    <t>辉夜・贼神</t>
  </si>
  <si>
    <t>カグヤ・賊神</t>
  </si>
  <si>
    <t>&lt;Address&gt;+11D0</t>
  </si>
  <si>
    <t>11D0</t>
  </si>
  <si>
    <t>Kaiwan</t>
  </si>
  <si>
    <t>迦温</t>
  </si>
  <si>
    <t>キウン</t>
  </si>
  <si>
    <t>&lt;Address&gt;+1200</t>
  </si>
  <si>
    <t>1200</t>
  </si>
  <si>
    <t>Kali</t>
  </si>
  <si>
    <t>迦梨</t>
  </si>
  <si>
    <t>カーリー</t>
  </si>
  <si>
    <t>&lt;Address&gt;+1230</t>
  </si>
  <si>
    <t>1230</t>
  </si>
  <si>
    <t>Kelpie</t>
  </si>
  <si>
    <t>凯尔派</t>
  </si>
  <si>
    <t>ケルピー</t>
  </si>
  <si>
    <t>&lt;Address&gt;+1260</t>
  </si>
  <si>
    <t>1260</t>
  </si>
  <si>
    <t>Kikuri-Hime</t>
  </si>
  <si>
    <t>菊理媛</t>
  </si>
  <si>
    <t>キクリヒメ</t>
  </si>
  <si>
    <t>&lt;Address&gt;+1290</t>
  </si>
  <si>
    <t>1290</t>
  </si>
  <si>
    <t>King Frost</t>
  </si>
  <si>
    <t>霜精之王</t>
  </si>
  <si>
    <t>キングフロスト</t>
  </si>
  <si>
    <t>&lt;Address&gt;+12C0</t>
  </si>
  <si>
    <t>12C0</t>
  </si>
  <si>
    <t>Kin-Ki</t>
  </si>
  <si>
    <t>隐形鬼</t>
  </si>
  <si>
    <t>オンギョウキ</t>
  </si>
  <si>
    <t>&lt;Address&gt;+12F0</t>
  </si>
  <si>
    <t>12F0</t>
  </si>
  <si>
    <t>Kodama</t>
  </si>
  <si>
    <t>木灵</t>
  </si>
  <si>
    <t>コダマ</t>
  </si>
  <si>
    <t>&lt;Address&gt;+1350</t>
  </si>
  <si>
    <t>1350</t>
  </si>
  <si>
    <t>Koh-i-Noor</t>
  </si>
  <si>
    <t>光之山</t>
  </si>
  <si>
    <t>コ・イ・ヌール</t>
  </si>
  <si>
    <t>&lt;Address&gt;+1380</t>
  </si>
  <si>
    <t>1380</t>
  </si>
  <si>
    <t>Kohryu</t>
  </si>
  <si>
    <t>黄龙</t>
  </si>
  <si>
    <t>コウリュウ</t>
  </si>
  <si>
    <t>&lt;Address&gt;+13B0</t>
  </si>
  <si>
    <t>13B0</t>
  </si>
  <si>
    <t>Koppa Tengu</t>
  </si>
  <si>
    <t>木叶天狗</t>
  </si>
  <si>
    <t>コッパテング</t>
  </si>
  <si>
    <t>&lt;Address&gt;+13E0</t>
  </si>
  <si>
    <t>13E0</t>
  </si>
  <si>
    <t>Koropokguru</t>
  </si>
  <si>
    <t>克鲁波克鲁</t>
  </si>
  <si>
    <t>コロポックル</t>
  </si>
  <si>
    <t>&lt;Address&gt;+1410</t>
  </si>
  <si>
    <t>1410</t>
  </si>
  <si>
    <t>Koumokuten</t>
  </si>
  <si>
    <t>广目天王</t>
  </si>
  <si>
    <t>コウモクテン</t>
  </si>
  <si>
    <t>&lt;Address&gt;+1440</t>
  </si>
  <si>
    <t>1440</t>
  </si>
  <si>
    <t>Kumbhanda</t>
  </si>
  <si>
    <t>鸠盘荼</t>
  </si>
  <si>
    <t>クヴァンダ</t>
  </si>
  <si>
    <t>&lt;Address&gt;+1470</t>
  </si>
  <si>
    <t>1470</t>
  </si>
  <si>
    <t>Kurama Tengu</t>
  </si>
  <si>
    <t>鞍马天狗</t>
  </si>
  <si>
    <t>クラマテング</t>
  </si>
  <si>
    <t>&lt;Address&gt;+14A0</t>
  </si>
  <si>
    <t>14A0</t>
  </si>
  <si>
    <t>Kushi Mitama</t>
  </si>
  <si>
    <t>奇魂</t>
  </si>
  <si>
    <t>クシミタマ</t>
  </si>
  <si>
    <t>&lt;Address&gt;+14D0</t>
  </si>
  <si>
    <t>14D0</t>
  </si>
  <si>
    <t>Kushinada</t>
  </si>
  <si>
    <t>奇稻田姬</t>
  </si>
  <si>
    <t>クシナダヒメ</t>
  </si>
  <si>
    <t>&lt;Address&gt;+1500</t>
  </si>
  <si>
    <t>1500</t>
  </si>
  <si>
    <t>Lachesis</t>
  </si>
  <si>
    <t>拉刻西斯</t>
  </si>
  <si>
    <t>ラケシス</t>
  </si>
  <si>
    <t>&lt;Address&gt;+1530</t>
  </si>
  <si>
    <t>1530</t>
  </si>
  <si>
    <t>Lakshmi</t>
  </si>
  <si>
    <t>吉祥天女</t>
  </si>
  <si>
    <t>ラクシュミ</t>
  </si>
  <si>
    <t>&lt;Address&gt;+1680</t>
  </si>
  <si>
    <t>1680</t>
  </si>
  <si>
    <t>Lamia</t>
  </si>
  <si>
    <t>拉弥亚</t>
  </si>
  <si>
    <t>ラミア</t>
  </si>
  <si>
    <t>&lt;Address&gt;+16B0</t>
  </si>
  <si>
    <t>16B0</t>
  </si>
  <si>
    <t>Leanan Sidhe</t>
  </si>
  <si>
    <t>莲南希</t>
  </si>
  <si>
    <t>リャナンシー</t>
  </si>
  <si>
    <t>&lt;Address&gt;+16E0</t>
  </si>
  <si>
    <t>16E0</t>
  </si>
  <si>
    <t>Legion</t>
  </si>
  <si>
    <t>恶灵军团</t>
  </si>
  <si>
    <t>レギオン</t>
  </si>
  <si>
    <t>&lt;Address&gt;+1710</t>
  </si>
  <si>
    <t>1710</t>
  </si>
  <si>
    <t>Lilim</t>
  </si>
  <si>
    <t>莉莉姆</t>
  </si>
  <si>
    <t>リリム</t>
  </si>
  <si>
    <t>&lt;Address&gt;+1740</t>
  </si>
  <si>
    <t>1740</t>
  </si>
  <si>
    <t>Lilith</t>
  </si>
  <si>
    <t>莉莉丝</t>
  </si>
  <si>
    <t>リリス</t>
  </si>
  <si>
    <t>&lt;Address&gt;+1770</t>
  </si>
  <si>
    <t>1770</t>
  </si>
  <si>
    <t>Loa</t>
  </si>
  <si>
    <t>罗瓦</t>
  </si>
  <si>
    <t>ロア</t>
  </si>
  <si>
    <t>&lt;Address&gt;+17A0</t>
  </si>
  <si>
    <t>17A0</t>
  </si>
  <si>
    <t>Lucifer</t>
  </si>
  <si>
    <t>路西法</t>
  </si>
  <si>
    <t>ルシファー</t>
  </si>
  <si>
    <t>&lt;Address&gt;+17D0</t>
  </si>
  <si>
    <t>17D0</t>
  </si>
  <si>
    <t>M. Izanagi Picaro</t>
  </si>
  <si>
    <t>祸津伊邪那岐・贼神</t>
  </si>
  <si>
    <t>マガツイザナギ・賊神</t>
  </si>
  <si>
    <t>&lt;Address&gt;+1800</t>
  </si>
  <si>
    <t>1800</t>
  </si>
  <si>
    <t>Macabre</t>
  </si>
  <si>
    <t>马卡布</t>
  </si>
  <si>
    <t>マカーブル</t>
  </si>
  <si>
    <t>&lt;Address&gt;+1830</t>
  </si>
  <si>
    <t>1830</t>
  </si>
  <si>
    <t>Mada</t>
  </si>
  <si>
    <t>摩陀</t>
  </si>
  <si>
    <t>マダ</t>
  </si>
  <si>
    <t>&lt;Address&gt;+1860</t>
  </si>
  <si>
    <t>1860</t>
  </si>
  <si>
    <t>Magatsu-Izanagi</t>
  </si>
  <si>
    <t>祸津伊邪那岐</t>
  </si>
  <si>
    <t>マガツイザナギ</t>
  </si>
  <si>
    <t>&lt;Address&gt;+1890</t>
  </si>
  <si>
    <t>1890</t>
  </si>
  <si>
    <t>Makami</t>
  </si>
  <si>
    <t>真神</t>
  </si>
  <si>
    <t>マカミ</t>
  </si>
  <si>
    <t>&lt;Address&gt;+18C0</t>
  </si>
  <si>
    <t>18C0</t>
  </si>
  <si>
    <t>Mandrake</t>
  </si>
  <si>
    <t>曼陀罗</t>
  </si>
  <si>
    <t>マンドレイク</t>
  </si>
  <si>
    <t>&lt;Address&gt;+18F0</t>
  </si>
  <si>
    <t>18F0</t>
  </si>
  <si>
    <t>Mara</t>
  </si>
  <si>
    <t>魔罗</t>
  </si>
  <si>
    <t>マーラ</t>
  </si>
  <si>
    <t>&lt;Address&gt;+1920</t>
  </si>
  <si>
    <t>1920</t>
  </si>
  <si>
    <t>Maria</t>
  </si>
  <si>
    <t>玛利亚</t>
  </si>
  <si>
    <t>マリア</t>
  </si>
  <si>
    <t>&lt;Address&gt;+1950</t>
  </si>
  <si>
    <t>1950</t>
  </si>
  <si>
    <t>Matador</t>
  </si>
  <si>
    <t>斗牛士</t>
  </si>
  <si>
    <t>マタドール</t>
  </si>
  <si>
    <t>&lt;Address&gt;+1980</t>
  </si>
  <si>
    <t>1980</t>
  </si>
  <si>
    <t>Melchizedek</t>
  </si>
  <si>
    <t>麦基洗德</t>
  </si>
  <si>
    <t>メルキセデク</t>
  </si>
  <si>
    <t>&lt;Address&gt;+19B0</t>
  </si>
  <si>
    <t>19B0</t>
  </si>
  <si>
    <t>Messiah</t>
  </si>
  <si>
    <t>弥赛亚</t>
  </si>
  <si>
    <t>メサイア</t>
  </si>
  <si>
    <t>&lt;Address&gt;+19E0</t>
  </si>
  <si>
    <t>19E0</t>
  </si>
  <si>
    <t>Messiah Picaro</t>
  </si>
  <si>
    <t>弥赛亚・贼神</t>
  </si>
  <si>
    <t>メサイア・賊神</t>
  </si>
  <si>
    <t>&lt;Address&gt;+1A10</t>
  </si>
  <si>
    <t>1A10</t>
  </si>
  <si>
    <t>Metatron</t>
  </si>
  <si>
    <t>梅塔特隆</t>
  </si>
  <si>
    <t>メタトロン</t>
  </si>
  <si>
    <t>&lt;Address&gt;+1A40</t>
  </si>
  <si>
    <t>1A40</t>
  </si>
  <si>
    <t>Michael</t>
  </si>
  <si>
    <t>米迦勒</t>
  </si>
  <si>
    <t>ミカエル</t>
  </si>
  <si>
    <t>&lt;Address&gt;+1A70</t>
  </si>
  <si>
    <t>1A70</t>
  </si>
  <si>
    <t>Mishaguji</t>
  </si>
  <si>
    <t>御社宫司神</t>
  </si>
  <si>
    <t>ミシャグジさま</t>
  </si>
  <si>
    <t>&lt;Address&gt;+1AA0</t>
  </si>
  <si>
    <t>1AA0</t>
  </si>
  <si>
    <t>Mithras</t>
  </si>
  <si>
    <t>米特拉斯</t>
  </si>
  <si>
    <t>ミトラス</t>
  </si>
  <si>
    <t>&lt;Address&gt;+1AD0</t>
  </si>
  <si>
    <t>1AD0</t>
  </si>
  <si>
    <t>Mitra</t>
  </si>
  <si>
    <t>密特拉</t>
  </si>
  <si>
    <t>ミトラ</t>
  </si>
  <si>
    <t>&lt;Address&gt;+1C20</t>
  </si>
  <si>
    <t>1C20</t>
  </si>
  <si>
    <t>Mokoi</t>
  </si>
  <si>
    <t>莫克伊</t>
  </si>
  <si>
    <t>モコイ</t>
  </si>
  <si>
    <t>&lt;Address&gt;+1C50</t>
  </si>
  <si>
    <t>1C50</t>
  </si>
  <si>
    <t>Moloch</t>
  </si>
  <si>
    <t>摩洛</t>
  </si>
  <si>
    <t>モロク</t>
  </si>
  <si>
    <t>&lt;Address&gt;+1C80</t>
  </si>
  <si>
    <t>1C80</t>
  </si>
  <si>
    <t>Mot</t>
  </si>
  <si>
    <t>莫特</t>
  </si>
  <si>
    <t>モト</t>
  </si>
  <si>
    <t>&lt;Address&gt;+1CB0</t>
  </si>
  <si>
    <t>1CB0</t>
  </si>
  <si>
    <t>Mother Harlot</t>
  </si>
  <si>
    <t>巴比伦大淫妇</t>
  </si>
  <si>
    <t>マザーハーロット</t>
  </si>
  <si>
    <t>&lt;Address&gt;+1D10</t>
  </si>
  <si>
    <t>1D10</t>
  </si>
  <si>
    <t>Mothman</t>
  </si>
  <si>
    <t>天蛾人</t>
  </si>
  <si>
    <t>モスマン</t>
  </si>
  <si>
    <t>&lt;Address&gt;+1D40</t>
  </si>
  <si>
    <t>1D40</t>
  </si>
  <si>
    <t>Naga</t>
  </si>
  <si>
    <t>那伽</t>
  </si>
  <si>
    <t>ナーガ</t>
  </si>
  <si>
    <t>&lt;Address&gt;+1D70</t>
  </si>
  <si>
    <t>1D70</t>
  </si>
  <si>
    <t>Narcissus</t>
  </si>
  <si>
    <t>那耳喀索斯</t>
  </si>
  <si>
    <t>ナルキッソス</t>
  </si>
  <si>
    <t>&lt;Address&gt;+1DA0</t>
  </si>
  <si>
    <t>1DA0</t>
  </si>
  <si>
    <t>Nebiros</t>
  </si>
  <si>
    <t>奈比洛斯</t>
  </si>
  <si>
    <t>ネビロス</t>
  </si>
  <si>
    <t>&lt;Address&gt;+1DD0</t>
  </si>
  <si>
    <t>1DD0</t>
  </si>
  <si>
    <t>Neko Shogun</t>
  </si>
  <si>
    <t>猫将军</t>
  </si>
  <si>
    <t>ネコショウグン</t>
  </si>
  <si>
    <t>&lt;Address&gt;+1E00</t>
  </si>
  <si>
    <t>1E00</t>
  </si>
  <si>
    <t>Nekomata</t>
  </si>
  <si>
    <t>猫又</t>
  </si>
  <si>
    <t>ネコマタ</t>
  </si>
  <si>
    <t>&lt;Address&gt;+1E30</t>
  </si>
  <si>
    <t>1E30</t>
  </si>
  <si>
    <t>Nigi Mitama</t>
  </si>
  <si>
    <t>和魂</t>
  </si>
  <si>
    <t>ニギミタマ</t>
  </si>
  <si>
    <t>&lt;Address&gt;+1E60</t>
  </si>
  <si>
    <t>1E60</t>
  </si>
  <si>
    <t>Norn</t>
  </si>
  <si>
    <t>诺伦</t>
  </si>
  <si>
    <t>ノルン</t>
  </si>
  <si>
    <t>&lt;Address&gt;+1E90</t>
  </si>
  <si>
    <t>1E90</t>
  </si>
  <si>
    <t>Nue</t>
  </si>
  <si>
    <t>奴延</t>
  </si>
  <si>
    <t>ヌエ</t>
  </si>
  <si>
    <t>&lt;Address&gt;+1EF0</t>
  </si>
  <si>
    <t>1EF0</t>
  </si>
  <si>
    <t>Obariyon</t>
  </si>
  <si>
    <t>背背鬼</t>
  </si>
  <si>
    <t>オバリヨン</t>
  </si>
  <si>
    <t>&lt;Address&gt;+1F20</t>
  </si>
  <si>
    <t>1F20</t>
  </si>
  <si>
    <t>Oberon</t>
  </si>
  <si>
    <t>奥伯隆</t>
  </si>
  <si>
    <t>オベロン</t>
  </si>
  <si>
    <t>&lt;Address&gt;+1F50</t>
  </si>
  <si>
    <t>1F50</t>
  </si>
  <si>
    <t>Odin</t>
  </si>
  <si>
    <t>奥丁</t>
  </si>
  <si>
    <t>オーディン</t>
  </si>
  <si>
    <t>&lt;Address&gt;+1F80</t>
  </si>
  <si>
    <t>1F80</t>
  </si>
  <si>
    <t>Okuninushi</t>
  </si>
  <si>
    <t>大国主</t>
  </si>
  <si>
    <t>オオクニヌシ</t>
  </si>
  <si>
    <t>&lt;Address&gt;+1FB0</t>
  </si>
  <si>
    <t>1FB0</t>
  </si>
  <si>
    <t>Ongyo-Ki</t>
  </si>
  <si>
    <t>&lt;Address&gt;+21C0</t>
  </si>
  <si>
    <t>21C0</t>
  </si>
  <si>
    <t>Oni</t>
  </si>
  <si>
    <t>鬼</t>
  </si>
  <si>
    <t>オニ</t>
  </si>
  <si>
    <t>&lt;Address&gt;+21F0</t>
  </si>
  <si>
    <t>21F0</t>
  </si>
  <si>
    <t>Onmoraki</t>
  </si>
  <si>
    <t>阴摩罗鬼</t>
  </si>
  <si>
    <t>オンモラキ</t>
  </si>
  <si>
    <t>&lt;Address&gt;+2220</t>
  </si>
  <si>
    <t>2220</t>
  </si>
  <si>
    <t>Orichalcum</t>
  </si>
  <si>
    <t>奥利哈钢</t>
  </si>
  <si>
    <t>オリハルコン</t>
  </si>
  <si>
    <t>&lt;Address&gt;+2250</t>
  </si>
  <si>
    <t>2250</t>
  </si>
  <si>
    <t>Orlov</t>
  </si>
  <si>
    <t>奥尔洛夫</t>
  </si>
  <si>
    <t>オルロフ</t>
  </si>
  <si>
    <t>&lt;Address&gt;+2280</t>
  </si>
  <si>
    <t>2280</t>
  </si>
  <si>
    <t>Orobas</t>
  </si>
  <si>
    <t>欧若博司</t>
  </si>
  <si>
    <t>オロバス</t>
  </si>
  <si>
    <t>&lt;Address&gt;+22B0</t>
  </si>
  <si>
    <t>22B0</t>
  </si>
  <si>
    <t>Orpheus</t>
  </si>
  <si>
    <t>俄耳甫斯</t>
  </si>
  <si>
    <t>オルフェウス</t>
  </si>
  <si>
    <t>&lt;Address&gt;+22E0</t>
  </si>
  <si>
    <t>22E0</t>
  </si>
  <si>
    <t>Orpheus (F)</t>
  </si>
  <si>
    <t>&lt;Address&gt;+2310</t>
  </si>
  <si>
    <t>2310</t>
  </si>
  <si>
    <t>Orpheus (F) Picaro</t>
  </si>
  <si>
    <t>俄耳甫斯・贼神</t>
  </si>
  <si>
    <t>オルフェウス・賊神</t>
  </si>
  <si>
    <t>&lt;Address&gt;+2340</t>
  </si>
  <si>
    <t>2340</t>
  </si>
  <si>
    <t>Orpheus Picaro</t>
  </si>
  <si>
    <t>&lt;Address&gt;+2370</t>
  </si>
  <si>
    <t>2370</t>
  </si>
  <si>
    <t>Orthrus</t>
  </si>
  <si>
    <t>欧特鲁斯</t>
  </si>
  <si>
    <t>オルトロス</t>
  </si>
  <si>
    <t>&lt;Address&gt;+23A0</t>
  </si>
  <si>
    <t>23A0</t>
  </si>
  <si>
    <t>Ose</t>
  </si>
  <si>
    <t>欧赛</t>
  </si>
  <si>
    <t>オセ</t>
  </si>
  <si>
    <t>&lt;Address&gt;+23D0</t>
  </si>
  <si>
    <t>23D0</t>
  </si>
  <si>
    <t>Pale Rider</t>
  </si>
  <si>
    <t>苍白骑土</t>
  </si>
  <si>
    <t>ペイルライダー</t>
  </si>
  <si>
    <t>&lt;Address&gt;+2400</t>
  </si>
  <si>
    <t>2400</t>
  </si>
  <si>
    <t>Parvati</t>
  </si>
  <si>
    <t>帕尔瓦蒂</t>
  </si>
  <si>
    <t>パールヴァティ</t>
  </si>
  <si>
    <t>&lt;Address&gt;+2430</t>
  </si>
  <si>
    <t>2430</t>
  </si>
  <si>
    <t>Pazuzu</t>
  </si>
  <si>
    <t>帕祖祖</t>
  </si>
  <si>
    <t>パズス</t>
  </si>
  <si>
    <t>&lt;Address&gt;+2460</t>
  </si>
  <si>
    <t>2460</t>
  </si>
  <si>
    <t>Phoenix</t>
  </si>
  <si>
    <t>凤凰</t>
  </si>
  <si>
    <t>ホウオウ</t>
  </si>
  <si>
    <t>&lt;Address&gt;+2490</t>
  </si>
  <si>
    <t>2490</t>
  </si>
  <si>
    <t>Pisaca</t>
  </si>
  <si>
    <t>毕舍遮</t>
  </si>
  <si>
    <t>ピシャーチャ</t>
  </si>
  <si>
    <t>&lt;Address&gt;+24C0</t>
  </si>
  <si>
    <t>24C0</t>
  </si>
  <si>
    <t>Pixie</t>
  </si>
  <si>
    <t>皮克希</t>
  </si>
  <si>
    <t>ピクシー</t>
  </si>
  <si>
    <t>&lt;Address&gt;+24F0</t>
  </si>
  <si>
    <t>24F0</t>
  </si>
  <si>
    <t>Power</t>
  </si>
  <si>
    <t>能天使</t>
  </si>
  <si>
    <t>パワー</t>
  </si>
  <si>
    <t>&lt;Address&gt;+2580</t>
  </si>
  <si>
    <t>2580</t>
  </si>
  <si>
    <t>Principality</t>
  </si>
  <si>
    <t>权天使</t>
  </si>
  <si>
    <t>プリンシパリティ</t>
  </si>
  <si>
    <t>&lt;Address&gt;+2F10</t>
  </si>
  <si>
    <t>2F10</t>
  </si>
  <si>
    <t>Queen Mab</t>
  </si>
  <si>
    <t>妖精女王</t>
  </si>
  <si>
    <t>クイーンメイブ</t>
  </si>
  <si>
    <t>&lt;Address&gt;+2F40</t>
  </si>
  <si>
    <t>2F40</t>
  </si>
  <si>
    <t>Queen's Necklace</t>
  </si>
  <si>
    <t>王后的项链</t>
  </si>
  <si>
    <t>女王の首飾り</t>
  </si>
  <si>
    <t>&lt;Address&gt;+2F70</t>
  </si>
  <si>
    <t>2F70</t>
  </si>
  <si>
    <t>Quetzalcoatl</t>
  </si>
  <si>
    <t>羽蛇神</t>
  </si>
  <si>
    <t>ケツアルカトル</t>
  </si>
  <si>
    <t>&lt;Address&gt;+2FA0</t>
  </si>
  <si>
    <t>2FA0</t>
  </si>
  <si>
    <t>Raja Naga</t>
  </si>
  <si>
    <t>那伽王</t>
  </si>
  <si>
    <t>ナーガラジャ</t>
  </si>
  <si>
    <t>&lt;Address&gt;+3060</t>
  </si>
  <si>
    <t>3060</t>
  </si>
  <si>
    <t>Rakshasa</t>
  </si>
  <si>
    <t>罗刹</t>
  </si>
  <si>
    <t>ラクシャーサ</t>
  </si>
  <si>
    <t>&lt;Address&gt;+30C0</t>
  </si>
  <si>
    <t>30C0</t>
  </si>
  <si>
    <t>Rangda</t>
  </si>
  <si>
    <t>兰达</t>
  </si>
  <si>
    <t>ランダ</t>
  </si>
  <si>
    <t>&lt;Address&gt;+30F0</t>
  </si>
  <si>
    <t>30F0</t>
  </si>
  <si>
    <t>Raoul</t>
  </si>
  <si>
    <t>劳尔</t>
  </si>
  <si>
    <t>ラウール</t>
  </si>
  <si>
    <t>&lt;Address&gt;+31B0</t>
  </si>
  <si>
    <t>31B0</t>
  </si>
  <si>
    <t>Raphael</t>
  </si>
  <si>
    <t>拉斐尔</t>
  </si>
  <si>
    <t>ラファエル</t>
  </si>
  <si>
    <t>&lt;Address&gt;+32D0</t>
  </si>
  <si>
    <t>32D0</t>
  </si>
  <si>
    <t>Red Rider</t>
  </si>
  <si>
    <t>红骑士</t>
  </si>
  <si>
    <t>レッドライダー</t>
  </si>
  <si>
    <t>&lt;Address&gt;+3300</t>
  </si>
  <si>
    <t>3300</t>
  </si>
  <si>
    <t>Regent</t>
  </si>
  <si>
    <t>摄政王</t>
  </si>
  <si>
    <t>リージェント</t>
  </si>
  <si>
    <t>&lt;Address&gt;+3330</t>
  </si>
  <si>
    <t>3330</t>
  </si>
  <si>
    <t>Saki Mitama</t>
  </si>
  <si>
    <t>幸魂</t>
  </si>
  <si>
    <t>サキミタマ</t>
  </si>
  <si>
    <t>&lt;Address&gt;+3360</t>
  </si>
  <si>
    <t>3360</t>
  </si>
  <si>
    <t>Sandalphon</t>
  </si>
  <si>
    <t>圣德芬</t>
  </si>
  <si>
    <t>サンダルフォン</t>
  </si>
  <si>
    <t>&lt;Address&gt;+3390</t>
  </si>
  <si>
    <t>3390</t>
  </si>
  <si>
    <t>Sandman</t>
  </si>
  <si>
    <t>睡魔</t>
  </si>
  <si>
    <t>ザントマン</t>
  </si>
  <si>
    <t>&lt;Address&gt;+33C0</t>
  </si>
  <si>
    <t>33C0</t>
  </si>
  <si>
    <t>Sarasvati</t>
  </si>
  <si>
    <t>妙音天女</t>
  </si>
  <si>
    <t>サラスヴァティ</t>
  </si>
  <si>
    <t>&lt;Address&gt;+33F0</t>
  </si>
  <si>
    <t>33F0</t>
  </si>
  <si>
    <t>Satan</t>
  </si>
  <si>
    <t>撒旦</t>
  </si>
  <si>
    <t>サタン</t>
  </si>
  <si>
    <t>&lt;Address&gt;+3420</t>
  </si>
  <si>
    <t>3420</t>
  </si>
  <si>
    <t>Satanael</t>
  </si>
  <si>
    <t>撒旦耶尔</t>
  </si>
  <si>
    <t>サタナエル</t>
  </si>
  <si>
    <t>&lt;Address&gt;+3450</t>
  </si>
  <si>
    <t>3450</t>
  </si>
  <si>
    <t>Scathach</t>
  </si>
  <si>
    <t>斯卡哈</t>
  </si>
  <si>
    <t>スカアハ</t>
  </si>
  <si>
    <t>&lt;Address&gt;+3480</t>
  </si>
  <si>
    <t>3480</t>
  </si>
  <si>
    <t>Seiryu</t>
  </si>
  <si>
    <t>青龙</t>
  </si>
  <si>
    <t>セイリュウ</t>
  </si>
  <si>
    <t>&lt;Address&gt;+34B0</t>
  </si>
  <si>
    <t>34B0</t>
  </si>
  <si>
    <t>Setanta</t>
  </si>
  <si>
    <t>瑟坦特</t>
  </si>
  <si>
    <t>セタンタ</t>
  </si>
  <si>
    <t>&lt;Address&gt;+34E0</t>
  </si>
  <si>
    <t>34E0</t>
  </si>
  <si>
    <t>Seth</t>
  </si>
  <si>
    <t>赛特</t>
  </si>
  <si>
    <t>セト</t>
  </si>
  <si>
    <t>&lt;Address&gt;+3510</t>
  </si>
  <si>
    <t>3510</t>
  </si>
  <si>
    <t>Shiisaa</t>
  </si>
  <si>
    <t>狮爷</t>
  </si>
  <si>
    <t>シーサー</t>
  </si>
  <si>
    <t>&lt;Address&gt;+3540</t>
  </si>
  <si>
    <t>3540</t>
  </si>
  <si>
    <t>Shiki-Ouji</t>
  </si>
  <si>
    <t>式王子</t>
  </si>
  <si>
    <t>シキオウジ</t>
  </si>
  <si>
    <t>&lt;Address&gt;+3570</t>
  </si>
  <si>
    <t>3570</t>
  </si>
  <si>
    <t>Shiva</t>
  </si>
  <si>
    <t>湿婆</t>
  </si>
  <si>
    <t>シヴァ</t>
  </si>
  <si>
    <t>&lt;Address&gt;+35A0</t>
  </si>
  <si>
    <t>35A0</t>
  </si>
  <si>
    <t>Siegfried</t>
  </si>
  <si>
    <t>齐格飞</t>
  </si>
  <si>
    <t>ジークフリード</t>
  </si>
  <si>
    <t>&lt;Address&gt;+3600</t>
  </si>
  <si>
    <t>3600</t>
  </si>
  <si>
    <t>Silky</t>
  </si>
  <si>
    <t>希路奇</t>
  </si>
  <si>
    <t>シルキー</t>
  </si>
  <si>
    <t>&lt;Address&gt;+3690</t>
  </si>
  <si>
    <t>3690</t>
  </si>
  <si>
    <t>Skadi</t>
  </si>
  <si>
    <t>丝卡蒂</t>
  </si>
  <si>
    <t>スカディ</t>
  </si>
  <si>
    <t>&lt;Address&gt;+3720</t>
  </si>
  <si>
    <t>3720</t>
  </si>
  <si>
    <t>Slime</t>
  </si>
  <si>
    <t>软泥怪</t>
  </si>
  <si>
    <t>スライム</t>
  </si>
  <si>
    <t>&lt;Address&gt;+3750</t>
  </si>
  <si>
    <t>3750</t>
  </si>
  <si>
    <t>Sraosha</t>
  </si>
  <si>
    <t>斯拉欧加</t>
  </si>
  <si>
    <t>スラオシャ</t>
  </si>
  <si>
    <t>&lt;Address&gt;+3780</t>
  </si>
  <si>
    <t>3780</t>
  </si>
  <si>
    <t>Stone of Scone</t>
  </si>
  <si>
    <t>命运之石</t>
  </si>
  <si>
    <t>スクーンの石</t>
  </si>
  <si>
    <t>&lt;Address&gt;+37B0</t>
  </si>
  <si>
    <t>37B0</t>
  </si>
  <si>
    <t>Succubus</t>
  </si>
  <si>
    <t>女梦魔</t>
  </si>
  <si>
    <t>サキュバス</t>
  </si>
  <si>
    <t>&lt;Address&gt;+37E0</t>
  </si>
  <si>
    <t>37E0</t>
  </si>
  <si>
    <t>Sudama</t>
  </si>
  <si>
    <t>山灵</t>
  </si>
  <si>
    <t>スダマ</t>
  </si>
  <si>
    <t>&lt;Address&gt;+3810</t>
  </si>
  <si>
    <t>3810</t>
  </si>
  <si>
    <t>Sui-Ki</t>
  </si>
  <si>
    <t>水鬼</t>
  </si>
  <si>
    <t>スイキ</t>
  </si>
  <si>
    <t>&lt;Address&gt;+38A0</t>
  </si>
  <si>
    <t>38A0</t>
  </si>
  <si>
    <t>Surt</t>
  </si>
  <si>
    <t>斯尔特</t>
  </si>
  <si>
    <t>スルト</t>
  </si>
  <si>
    <t>&lt;Address&gt;+38D0</t>
  </si>
  <si>
    <t>38D0</t>
  </si>
  <si>
    <t>Suzaku</t>
  </si>
  <si>
    <t>朱雀</t>
  </si>
  <si>
    <t>スザク</t>
  </si>
  <si>
    <t>&lt;Address&gt;+3900</t>
  </si>
  <si>
    <t>3900</t>
  </si>
  <si>
    <t>Take-Minakata</t>
  </si>
  <si>
    <t>建御名方</t>
  </si>
  <si>
    <t>タケミナカタ</t>
  </si>
  <si>
    <t>&lt;Address&gt;+3990</t>
  </si>
  <si>
    <t>3990</t>
  </si>
  <si>
    <t>Tam Lin</t>
  </si>
  <si>
    <t>塔姆林</t>
  </si>
  <si>
    <t>タムリン</t>
  </si>
  <si>
    <t>&lt;Address&gt;+3DB0</t>
  </si>
  <si>
    <t>3DB0</t>
  </si>
  <si>
    <t>Thanatos</t>
  </si>
  <si>
    <t>塔纳托斯</t>
  </si>
  <si>
    <t>タナトス</t>
  </si>
  <si>
    <t>&lt;Address&gt;+3DE0</t>
  </si>
  <si>
    <t>3DE0</t>
  </si>
  <si>
    <t>Thanatos Picaro</t>
  </si>
  <si>
    <t>塔纳托斯・贼神</t>
  </si>
  <si>
    <t>タナトス・賊神</t>
  </si>
  <si>
    <t>&lt;Address&gt;+3E40</t>
  </si>
  <si>
    <t>3E40</t>
  </si>
  <si>
    <t>Thor</t>
  </si>
  <si>
    <t>托尔</t>
  </si>
  <si>
    <t>トール</t>
  </si>
  <si>
    <t>&lt;Address&gt;+4350</t>
  </si>
  <si>
    <t>4350</t>
  </si>
  <si>
    <t>Thoth</t>
  </si>
  <si>
    <t>托特</t>
  </si>
  <si>
    <t>トート</t>
  </si>
  <si>
    <t>&lt;Address&gt;+43B0</t>
  </si>
  <si>
    <t>43B0</t>
  </si>
  <si>
    <t>Throne</t>
  </si>
  <si>
    <t>座天使</t>
  </si>
  <si>
    <t>ソロネ</t>
  </si>
  <si>
    <t>&lt;Address&gt;+43E0</t>
  </si>
  <si>
    <t>43E0</t>
  </si>
  <si>
    <t>Thunderbird</t>
  </si>
  <si>
    <t>雷鸟</t>
  </si>
  <si>
    <t>サンダーバード</t>
  </si>
  <si>
    <t>&lt;Address&gt;+4440</t>
  </si>
  <si>
    <t>4440</t>
  </si>
  <si>
    <t>Titania</t>
  </si>
  <si>
    <t>缇坦妮雅</t>
  </si>
  <si>
    <t>ティターニア</t>
  </si>
  <si>
    <t>&lt;Address&gt;+4470</t>
  </si>
  <si>
    <t>4470</t>
  </si>
  <si>
    <t>Trumpeter</t>
  </si>
  <si>
    <t>吹号者</t>
  </si>
  <si>
    <t>トランペッター</t>
  </si>
  <si>
    <t>&lt;Address&gt;+44D0</t>
  </si>
  <si>
    <t>44D0</t>
  </si>
  <si>
    <t>Tsukiyomi</t>
  </si>
  <si>
    <t>月读</t>
  </si>
  <si>
    <t>ツキヨミ</t>
  </si>
  <si>
    <t>&lt;Address&gt;+4560</t>
  </si>
  <si>
    <t>4560</t>
  </si>
  <si>
    <t>Tsukiyomi Picaro</t>
  </si>
  <si>
    <t>月读・贼神</t>
  </si>
  <si>
    <t>ツキヨミ・賊神</t>
  </si>
  <si>
    <t>&lt;Address&gt;+4F50</t>
  </si>
  <si>
    <t>4F50</t>
  </si>
  <si>
    <t>Unicorn</t>
  </si>
  <si>
    <t>独角兽</t>
  </si>
  <si>
    <t>ユニコーン</t>
  </si>
  <si>
    <t>&lt;Address&gt;+4F80</t>
  </si>
  <si>
    <t>4F80</t>
  </si>
  <si>
    <t>Uriel</t>
  </si>
  <si>
    <t>鸟列尔</t>
  </si>
  <si>
    <t>ウリエル</t>
  </si>
  <si>
    <t>&lt;Address&gt;+4FB0</t>
  </si>
  <si>
    <t>4FB0</t>
  </si>
  <si>
    <t>Valkyrie</t>
  </si>
  <si>
    <t>女武神</t>
  </si>
  <si>
    <t>ヴァルキリー</t>
  </si>
  <si>
    <t>&lt;Address&gt;+4FE0</t>
  </si>
  <si>
    <t>4FE0</t>
  </si>
  <si>
    <t>Vasuki</t>
  </si>
  <si>
    <t>婆苏吉</t>
  </si>
  <si>
    <t>ヴァスキ</t>
  </si>
  <si>
    <t>&lt;Address&gt;+5010</t>
  </si>
  <si>
    <t>5010</t>
  </si>
  <si>
    <t>Vishnu</t>
  </si>
  <si>
    <t>毗湿奴</t>
  </si>
  <si>
    <t>ヴィシュヌ</t>
  </si>
  <si>
    <t>&lt;Address&gt;+5040</t>
  </si>
  <si>
    <t>5040</t>
  </si>
  <si>
    <t>Vohu Manah</t>
  </si>
  <si>
    <t>瓦胡・马纳</t>
  </si>
  <si>
    <t>ウォフ・マナフ</t>
  </si>
  <si>
    <t>&lt;Address&gt;+5070</t>
  </si>
  <si>
    <t>5070</t>
  </si>
  <si>
    <t>White Rider</t>
  </si>
  <si>
    <t>白骑土</t>
  </si>
  <si>
    <t>ホワイトライダー</t>
  </si>
  <si>
    <t>&lt;Address&gt;+50A0</t>
  </si>
  <si>
    <t>50A0</t>
  </si>
  <si>
    <t>Yaksini</t>
  </si>
  <si>
    <t>母夜叉</t>
  </si>
  <si>
    <t>ヤクシニー</t>
  </si>
  <si>
    <t>&lt;Address&gt;+50D0</t>
  </si>
  <si>
    <t>50D0</t>
  </si>
  <si>
    <t>Yamata-no-Orochi</t>
  </si>
  <si>
    <t>八岐大蛇</t>
  </si>
  <si>
    <t>ヤマタノオロチ</t>
  </si>
  <si>
    <t>&lt;Address&gt;+5100</t>
  </si>
  <si>
    <t>5100</t>
  </si>
  <si>
    <t>Yatagarasu</t>
  </si>
  <si>
    <t>八咫乌</t>
  </si>
  <si>
    <t>ヤタガラス</t>
  </si>
  <si>
    <t>&lt;Address&gt;+5130</t>
  </si>
  <si>
    <t>5130</t>
  </si>
  <si>
    <t>Yoshitsune</t>
  </si>
  <si>
    <t>义经</t>
  </si>
  <si>
    <t>ヨシツネ</t>
  </si>
  <si>
    <t>&lt;Address&gt;+5160</t>
  </si>
  <si>
    <t>5160</t>
  </si>
  <si>
    <t>Yurlungur</t>
  </si>
  <si>
    <t>虹蛇</t>
  </si>
  <si>
    <t>ユルング</t>
  </si>
  <si>
    <t>&lt;Address&gt;+5190</t>
  </si>
  <si>
    <t>5190</t>
  </si>
  <si>
    <t>Zaou-Gongen</t>
  </si>
  <si>
    <t>藏王权现</t>
  </si>
  <si>
    <t>ザオウゴンゲン</t>
  </si>
  <si>
    <t>&lt;Address&gt;+51C0</t>
  </si>
  <si>
    <t>51C0</t>
  </si>
  <si>
    <t>Zouchouten</t>
  </si>
  <si>
    <t>增长天王</t>
  </si>
  <si>
    <t>ゾウチョウテン</t>
  </si>
  <si>
    <t>byte</t>
  </si>
  <si>
    <t>金手指</t>
  </si>
  <si>
    <t>hex</t>
  </si>
  <si>
    <t>dec</t>
  </si>
  <si>
    <t>构架范例</t>
  </si>
  <si>
    <t>main+</t>
  </si>
  <si>
    <t xml:space="preserve"> 00AF004B 003B0001</t>
  </si>
  <si>
    <t>登陆</t>
  </si>
  <si>
    <t>main+02273240</t>
  </si>
  <si>
    <t xml:space="preserve"> 00000326 00CA0019</t>
  </si>
  <si>
    <t>ID</t>
  </si>
  <si>
    <t>main+02273242</t>
  </si>
  <si>
    <t xml:space="preserve"> 00000000 00000000</t>
  </si>
  <si>
    <t>等级</t>
  </si>
  <si>
    <t>main+02273244</t>
  </si>
  <si>
    <t xml:space="preserve"> 0000002B 263A2A33</t>
  </si>
  <si>
    <t>特性</t>
  </si>
  <si>
    <t>main+02273246</t>
  </si>
  <si>
    <t xml:space="preserve"> 00460003 00830001</t>
  </si>
  <si>
    <t>EXP</t>
  </si>
  <si>
    <t>main+02273248</t>
  </si>
  <si>
    <t xml:space="preserve"> 00000000 0149012C</t>
  </si>
  <si>
    <t>技能1</t>
  </si>
  <si>
    <t>main+0227324C</t>
  </si>
  <si>
    <t>技能2</t>
  </si>
  <si>
    <t>main+0227324E</t>
  </si>
  <si>
    <t xml:space="preserve"> 00000003 07050403</t>
  </si>
  <si>
    <t>技能3</t>
  </si>
  <si>
    <t>main+02273250</t>
  </si>
  <si>
    <t xml:space="preserve"> 00C40053 002F0001</t>
  </si>
  <si>
    <t>技能4</t>
  </si>
  <si>
    <t>main+02273252</t>
  </si>
  <si>
    <t xml:space="preserve"> 00000045 038B003F</t>
  </si>
  <si>
    <t>技能5</t>
  </si>
  <si>
    <t>main+02273254</t>
  </si>
  <si>
    <t>技能6</t>
  </si>
  <si>
    <t>main+02273256</t>
  </si>
  <si>
    <t xml:space="preserve"> 0000002F 36313D2D</t>
  </si>
  <si>
    <t>技能7</t>
  </si>
  <si>
    <t>main+02273258</t>
  </si>
  <si>
    <t xml:space="preserve"> 009E0051 01A90001</t>
  </si>
  <si>
    <t>技能8</t>
  </si>
  <si>
    <t>main+0227325A</t>
  </si>
  <si>
    <t xml:space="preserve"> 000003AD 01550082</t>
  </si>
  <si>
    <t>力</t>
  </si>
  <si>
    <t>main+0227325C</t>
  </si>
  <si>
    <t>魔</t>
  </si>
  <si>
    <t>main+0227325D</t>
  </si>
  <si>
    <t xml:space="preserve"> 0000002D 3139362D</t>
  </si>
  <si>
    <t>耐</t>
  </si>
  <si>
    <t>main+0227325E</t>
  </si>
  <si>
    <t xml:space="preserve"> 00A0000D 00590001</t>
  </si>
  <si>
    <t>速</t>
  </si>
  <si>
    <t>main+0227325F</t>
  </si>
  <si>
    <t xml:space="preserve"> 00490131 0021002B</t>
  </si>
  <si>
    <t>运</t>
  </si>
  <si>
    <t>main+02273260</t>
  </si>
  <si>
    <t xml:space="preserve"> 00000009 0B090A07</t>
  </si>
  <si>
    <t xml:space="preserve"> 00A6002C 012C0001</t>
  </si>
  <si>
    <t xml:space="preserve"> 0000017E 034B004D</t>
  </si>
  <si>
    <t xml:space="preserve"> 00000019 1B1F1E1A</t>
  </si>
  <si>
    <t xml:space="preserve"> 004E001B 00660001</t>
  </si>
  <si>
    <t xml:space="preserve"> 00000000 0106006E</t>
  </si>
  <si>
    <t xml:space="preserve"> 0000000E 1513130F</t>
  </si>
  <si>
    <t xml:space="preserve"> 00490009 004C0001</t>
  </si>
  <si>
    <t xml:space="preserve"> 0000012C 00560036</t>
  </si>
  <si>
    <t xml:space="preserve"> 00000005 09050906</t>
  </si>
  <si>
    <t xml:space="preserve"> 00660022 00160001</t>
  </si>
  <si>
    <t xml:space="preserve"> 0000003A 003D0033</t>
  </si>
  <si>
    <t xml:space="preserve"> 00000017 15161813</t>
  </si>
  <si>
    <t xml:space="preserve"> 00A20019 00550001</t>
  </si>
  <si>
    <t xml:space="preserve"> 00000183 0156001F</t>
  </si>
  <si>
    <t xml:space="preserve"> 0000000E 150F120E</t>
  </si>
  <si>
    <t xml:space="preserve"> 00B4000B 00650001</t>
  </si>
  <si>
    <t xml:space="preserve"> 00000014 017D016D</t>
  </si>
  <si>
    <t xml:space="preserve"> 00000006 0A060B07</t>
  </si>
  <si>
    <t xml:space="preserve"> 00A6001E 00990001</t>
  </si>
  <si>
    <t xml:space="preserve"> 0000005C 004A00CE</t>
  </si>
  <si>
    <t xml:space="preserve"> 00000013 14141214</t>
  </si>
  <si>
    <t xml:space="preserve"> 00470023 004B0001</t>
  </si>
  <si>
    <t xml:space="preserve"> 000003AA 005F0173</t>
  </si>
  <si>
    <t xml:space="preserve"> 00000016 18161715</t>
  </si>
  <si>
    <t xml:space="preserve"> 0049000E 00370001</t>
  </si>
  <si>
    <t xml:space="preserve"> 00000032 005000D3</t>
  </si>
  <si>
    <t xml:space="preserve"> 00000007 0C0A090B</t>
  </si>
  <si>
    <t xml:space="preserve"> 00B00054 00A40001</t>
  </si>
  <si>
    <t xml:space="preserve"> 00000345 00B100CB</t>
  </si>
  <si>
    <t xml:space="preserve"> 00000028 36373836</t>
  </si>
  <si>
    <t xml:space="preserve"> 00B8001E 00BA0001</t>
  </si>
  <si>
    <t xml:space="preserve"> 000000CE 035802C5</t>
  </si>
  <si>
    <t xml:space="preserve"> 00000012 11141317</t>
  </si>
  <si>
    <t xml:space="preserve"> 00B8002A 00C40001</t>
  </si>
  <si>
    <t xml:space="preserve"> 00000015 181D1724</t>
  </si>
  <si>
    <t xml:space="preserve"> 00560001 00C90001</t>
  </si>
  <si>
    <t xml:space="preserve"> 00000000 00000040</t>
  </si>
  <si>
    <t xml:space="preserve"> 00000001 03020202</t>
  </si>
  <si>
    <t xml:space="preserve"> 00260038 00BB0001</t>
  </si>
  <si>
    <t xml:space="preserve"> 000003AC 000F02C6</t>
  </si>
  <si>
    <t xml:space="preserve"> 00000019 20202B2B</t>
  </si>
  <si>
    <t xml:space="preserve"> 0026003E 00C50001</t>
  </si>
  <si>
    <t xml:space="preserve"> 0000001D 24242E2E</t>
  </si>
  <si>
    <t xml:space="preserve"> 00A7004C 009E0001</t>
  </si>
  <si>
    <t xml:space="preserve"> 00000155 003500B0</t>
  </si>
  <si>
    <t xml:space="preserve"> 00000023 31333034</t>
  </si>
  <si>
    <t xml:space="preserve"> 00090041 01B30001</t>
  </si>
  <si>
    <t xml:space="preserve"> 00000133 0114000F</t>
  </si>
  <si>
    <t xml:space="preserve"> 00000022 262B2433</t>
  </si>
  <si>
    <t xml:space="preserve"> 00C3002E 016A0001</t>
  </si>
  <si>
    <t xml:space="preserve"> 000000DD 015502CB</t>
  </si>
  <si>
    <t xml:space="preserve"> 0000001B 1D1D1B21</t>
  </si>
  <si>
    <t xml:space="preserve"> 00C30032 01700001</t>
  </si>
  <si>
    <t xml:space="preserve"> 000000DD 015402CB</t>
  </si>
  <si>
    <t xml:space="preserve"> 0000001D 201F1E23</t>
  </si>
  <si>
    <t xml:space="preserve"> 00360027 00A30001</t>
  </si>
  <si>
    <t xml:space="preserve"> 00000184 017C002C</t>
  </si>
  <si>
    <t xml:space="preserve"> 00000016 1B161E17</t>
  </si>
  <si>
    <t xml:space="preserve"> 00570052 01210001</t>
  </si>
  <si>
    <t xml:space="preserve"> 00000157 013E000F</t>
  </si>
  <si>
    <t xml:space="preserve"> 00000034 36303231</t>
  </si>
  <si>
    <t xml:space="preserve"> 00A20052 007A0001</t>
  </si>
  <si>
    <t xml:space="preserve"> 00000154 016E008C</t>
  </si>
  <si>
    <t xml:space="preserve"> 00000029 2F353A36</t>
  </si>
  <si>
    <t xml:space="preserve"> 004F003A 00880001</t>
  </si>
  <si>
    <t xml:space="preserve"> 000003AC 032B000C</t>
  </si>
  <si>
    <t xml:space="preserve"> 0000001F 26242A22</t>
  </si>
  <si>
    <t xml:space="preserve"> 00A80034 001B0001</t>
  </si>
  <si>
    <t xml:space="preserve"> 00000344 005D002A</t>
  </si>
  <si>
    <t xml:space="preserve"> 00000019 25212321</t>
  </si>
  <si>
    <t xml:space="preserve"> 00AB0057 00020001</t>
  </si>
  <si>
    <t xml:space="preserve"> 00000055 003F0045</t>
  </si>
  <si>
    <t xml:space="preserve"> 0000002A 38363D37</t>
  </si>
  <si>
    <t xml:space="preserve"> 00BB0052 003E0001</t>
  </si>
  <si>
    <t xml:space="preserve"> 000003D6 01100042</t>
  </si>
  <si>
    <t xml:space="preserve"> 00000031 30333534</t>
  </si>
  <si>
    <t xml:space="preserve"> 002E0025 008E0001</t>
  </si>
  <si>
    <t xml:space="preserve"> 00000000 01820018</t>
  </si>
  <si>
    <t xml:space="preserve"> 00000013 17181B19</t>
  </si>
  <si>
    <t xml:space="preserve"> 00BA0009 008F0001</t>
  </si>
  <si>
    <t xml:space="preserve"> 00000000 015000D2</t>
  </si>
  <si>
    <t xml:space="preserve"> 00000003 08080609</t>
  </si>
  <si>
    <t xml:space="preserve"> 00390004 007F0001</t>
  </si>
  <si>
    <t xml:space="preserve"> 00000000 015900C8</t>
  </si>
  <si>
    <t xml:space="preserve"> 00000003 05030305</t>
  </si>
  <si>
    <t xml:space="preserve"> 00090043 01150001</t>
  </si>
  <si>
    <t xml:space="preserve"> 000000DE 012E004B</t>
  </si>
  <si>
    <t xml:space="preserve"> 00000022 2C2A2533</t>
  </si>
  <si>
    <t xml:space="preserve"> 009E0043 004A0001</t>
  </si>
  <si>
    <t xml:space="preserve"> 000000CE 00E20019</t>
  </si>
  <si>
    <t xml:space="preserve"> 00000023 2A292E2C</t>
  </si>
  <si>
    <t xml:space="preserve"> 00460012 007E0001</t>
  </si>
  <si>
    <t xml:space="preserve"> 0000006E 00540104</t>
  </si>
  <si>
    <t xml:space="preserve"> 0000000F 0810070F</t>
  </si>
  <si>
    <t xml:space="preserve"> 0058003B 01310001</t>
  </si>
  <si>
    <t xml:space="preserve"> 00000045 010E003F</t>
  </si>
  <si>
    <t xml:space="preserve"> 0000001E 2A222A24</t>
  </si>
  <si>
    <t xml:space="preserve"> 00B20031 007D0001</t>
  </si>
  <si>
    <t xml:space="preserve"> 013700C0 016000CE</t>
  </si>
  <si>
    <t xml:space="preserve"> 00000018 201E2123</t>
  </si>
  <si>
    <t xml:space="preserve"> 009C0046 01AC0001</t>
  </si>
  <si>
    <t xml:space="preserve"> 000000D9 006E000C</t>
  </si>
  <si>
    <t xml:space="preserve"> 00000020 332B312A</t>
  </si>
  <si>
    <t xml:space="preserve"> 003E002D 01140001</t>
  </si>
  <si>
    <t xml:space="preserve"> 00000321 001800F2</t>
  </si>
  <si>
    <t xml:space="preserve"> 00000011 201E1C23</t>
  </si>
  <si>
    <t xml:space="preserve"> 004F0005 01B40001</t>
  </si>
  <si>
    <t xml:space="preserve"> 0000014F 00D2000A</t>
  </si>
  <si>
    <t xml:space="preserve"> 00000003 05040406</t>
  </si>
  <si>
    <t xml:space="preserve"> 009C0037 00070001</t>
  </si>
  <si>
    <t xml:space="preserve"> 00000000 00CA000C</t>
  </si>
  <si>
    <t xml:space="preserve"> 0000001B 27202327</t>
  </si>
  <si>
    <t xml:space="preserve"> 00BA003E 00410001</t>
  </si>
  <si>
    <t xml:space="preserve"> 000000FE 0110003D</t>
  </si>
  <si>
    <t xml:space="preserve"> 00000027 26272528</t>
  </si>
  <si>
    <t xml:space="preserve"> 00A50058 004F0001</t>
  </si>
  <si>
    <t xml:space="preserve"> 000000ED 038600C5</t>
  </si>
  <si>
    <t xml:space="preserve"> 00000033 35363938</t>
  </si>
  <si>
    <t xml:space="preserve"> 0011004A 01B20001</t>
  </si>
  <si>
    <t xml:space="preserve"> 00000016 00EC000F</t>
  </si>
  <si>
    <t xml:space="preserve"> 00000030 302A2833</t>
  </si>
  <si>
    <t xml:space="preserve"> 00B6001C 00900001</t>
  </si>
  <si>
    <t xml:space="preserve"> 000000F1 00670052</t>
  </si>
  <si>
    <t xml:space="preserve"> 00000013 12131310</t>
  </si>
  <si>
    <t xml:space="preserve"> 000E001B 00A10001</t>
  </si>
  <si>
    <t xml:space="preserve"> 00000056 014A0034</t>
  </si>
  <si>
    <t xml:space="preserve"> 00000011 1412130E</t>
  </si>
  <si>
    <t xml:space="preserve"> 01200032 00710001</t>
  </si>
  <si>
    <t xml:space="preserve"> 002D0023 0019000F</t>
  </si>
  <si>
    <t xml:space="preserve"> 0045003A 004E00C3</t>
  </si>
  <si>
    <t xml:space="preserve"> 00000032 32323232</t>
  </si>
  <si>
    <t xml:space="preserve"> 00B2004C 00030001</t>
  </si>
  <si>
    <t xml:space="preserve"> 0000016D 00E20322</t>
  </si>
  <si>
    <t xml:space="preserve"> 0000002A 302E2C37</t>
  </si>
  <si>
    <t xml:space="preserve"> 004A0053 00400001</t>
  </si>
  <si>
    <t xml:space="preserve"> 0000003B 01330137</t>
  </si>
  <si>
    <t xml:space="preserve"> 00000037 3331392C</t>
  </si>
  <si>
    <t xml:space="preserve"> 00B60028 011A0001</t>
  </si>
  <si>
    <t xml:space="preserve"> 00000000 003A0068</t>
  </si>
  <si>
    <t xml:space="preserve"> 00000019 18182115</t>
  </si>
  <si>
    <t xml:space="preserve"> 00490032 007B0001</t>
  </si>
  <si>
    <t xml:space="preserve"> 000000DD 00FE0115</t>
  </si>
  <si>
    <t xml:space="preserve"> 0000001D 1C222022</t>
  </si>
  <si>
    <t xml:space="preserve"> 009C0020 000C0001</t>
  </si>
  <si>
    <t xml:space="preserve"> 00000000 005E000B</t>
  </si>
  <si>
    <t xml:space="preserve"> 00000012 16131715</t>
  </si>
  <si>
    <t xml:space="preserve"> 00560047 00640001</t>
  </si>
  <si>
    <t xml:space="preserve"> 00000061 002A002D</t>
  </si>
  <si>
    <t xml:space="preserve"> 0000002C 2A2C302A</t>
  </si>
  <si>
    <t xml:space="preserve"> 00A80044 00480001</t>
  </si>
  <si>
    <t xml:space="preserve"> 00000038 00330057</t>
  </si>
  <si>
    <t xml:space="preserve"> 00000025 2C2B2D2A</t>
  </si>
  <si>
    <t xml:space="preserve"> 004F0010 00090001</t>
  </si>
  <si>
    <t xml:space="preserve"> 0000014F 0357000D</t>
  </si>
  <si>
    <t xml:space="preserve"> 0000000A 0A0D0A0C</t>
  </si>
  <si>
    <t xml:space="preserve"> 011E0023 006F0001</t>
  </si>
  <si>
    <t xml:space="preserve"> 002A0020 0016000C</t>
  </si>
  <si>
    <t xml:space="preserve"> 00420038 004B00C0</t>
  </si>
  <si>
    <t xml:space="preserve"> 00000023 23232323</t>
  </si>
  <si>
    <t xml:space="preserve"> 00610056 01AB0001</t>
  </si>
  <si>
    <t xml:space="preserve"> 000000B1 005500ED</t>
  </si>
  <si>
    <t xml:space="preserve"> 0000002B 303A373D</t>
  </si>
  <si>
    <t xml:space="preserve"> 00AD0013 00420001</t>
  </si>
  <si>
    <t xml:space="preserve"> 014F0164 011300D3</t>
  </si>
  <si>
    <t xml:space="preserve"> 0000000B 0E0D0B0F</t>
  </si>
  <si>
    <t xml:space="preserve"> 00BB003F 00240001</t>
  </si>
  <si>
    <t xml:space="preserve"> 00000061 016000C0</t>
  </si>
  <si>
    <t xml:space="preserve"> 00000022 2A282729</t>
  </si>
  <si>
    <t xml:space="preserve"> 00A2002E 01100001</t>
  </si>
  <si>
    <t xml:space="preserve"> 00000174 01560022</t>
  </si>
  <si>
    <t xml:space="preserve"> 0000001B 221D2017</t>
  </si>
  <si>
    <t xml:space="preserve"> 00BC0056 01030001</t>
  </si>
  <si>
    <t xml:space="preserve"> 00000358 015400FE</t>
  </si>
  <si>
    <t xml:space="preserve"> 00000028 34373A3C</t>
  </si>
  <si>
    <t xml:space="preserve"> 002E0017 005F0001</t>
  </si>
  <si>
    <t xml:space="preserve"> 0000001F 014F0177</t>
  </si>
  <si>
    <t xml:space="preserve"> 0000000E 0F10110E</t>
  </si>
  <si>
    <t xml:space="preserve"> 0006004D 002D0001</t>
  </si>
  <si>
    <t xml:space="preserve"> 00000000 0019002D</t>
  </si>
  <si>
    <t xml:space="preserve"> 0000002A 3630332B</t>
  </si>
  <si>
    <t xml:space="preserve"> 00AD0035 00150001</t>
  </si>
  <si>
    <t xml:space="preserve"> 0000016D 00FD00CE</t>
  </si>
  <si>
    <t xml:space="preserve"> 0000001A 21251F27</t>
  </si>
  <si>
    <t xml:space="preserve"> 00A20034 008B0001</t>
  </si>
  <si>
    <t xml:space="preserve"> 00000000 010F0020</t>
  </si>
  <si>
    <t xml:space="preserve"> 0000001D 271D241E</t>
  </si>
  <si>
    <t xml:space="preserve"> 00180007 01130001</t>
  </si>
  <si>
    <t xml:space="preserve"> 00000000 015A0014</t>
  </si>
  <si>
    <t xml:space="preserve"> 00000004 06070605</t>
  </si>
  <si>
    <t xml:space="preserve"> 00AA002B 001C0001</t>
  </si>
  <si>
    <t xml:space="preserve"> 000000F3 015F003D</t>
  </si>
  <si>
    <t xml:space="preserve"> 00000013 1D201820</t>
  </si>
  <si>
    <t xml:space="preserve"> 00B20040 00360001</t>
  </si>
  <si>
    <t xml:space="preserve"> 0000016E 015E00FD</t>
  </si>
  <si>
    <t xml:space="preserve"> 00000026 2828262B</t>
  </si>
  <si>
    <t xml:space="preserve"> 00A00028 00A70001</t>
  </si>
  <si>
    <t xml:space="preserve"> 0000014B 01470029</t>
  </si>
  <si>
    <t xml:space="preserve"> 0000001B 17182015</t>
  </si>
  <si>
    <t xml:space="preserve"> 00AF0054 01AD0001</t>
  </si>
  <si>
    <t xml:space="preserve"> 0000015C 0051008D</t>
  </si>
  <si>
    <t xml:space="preserve"> 00000029 38343B33</t>
  </si>
  <si>
    <t xml:space="preserve"> 00AD002A 00A90001</t>
  </si>
  <si>
    <t xml:space="preserve"> 0160014F 033F00F2</t>
  </si>
  <si>
    <t xml:space="preserve"> 0000001A 171B1623</t>
  </si>
  <si>
    <t xml:space="preserve"> 00B40025 01190001</t>
  </si>
  <si>
    <t xml:space="preserve"> 0000034E 000B003D</t>
  </si>
  <si>
    <t xml:space="preserve"> 00000011 1E181817</t>
  </si>
  <si>
    <t xml:space="preserve"> 00490010 001A0001</t>
  </si>
  <si>
    <t xml:space="preserve"> 0000005A 0131001E</t>
  </si>
  <si>
    <t xml:space="preserve"> 0000000A 0D0A0E08</t>
  </si>
  <si>
    <t xml:space="preserve"> 011F0028 00700001</t>
  </si>
  <si>
    <t xml:space="preserve"> 0325034F 034C0349</t>
  </si>
  <si>
    <t xml:space="preserve"> 03520322 0344033F</t>
  </si>
  <si>
    <t xml:space="preserve"> 00000028 28282828</t>
  </si>
  <si>
    <t xml:space="preserve"> 00B2002F 011F0001</t>
  </si>
  <si>
    <t xml:space="preserve"> 00000038 012D0047</t>
  </si>
  <si>
    <t xml:space="preserve"> 00000016 231D201E</t>
  </si>
  <si>
    <t xml:space="preserve"> 004F0009 000B0001</t>
  </si>
  <si>
    <t xml:space="preserve"> 00000000 005A000A</t>
  </si>
  <si>
    <t xml:space="preserve"> 00000008 08040A04</t>
  </si>
  <si>
    <t xml:space="preserve"> 00B60005 00270001</t>
  </si>
  <si>
    <t xml:space="preserve"> 00000000 01090067</t>
  </si>
  <si>
    <t xml:space="preserve"> 00000003 05040604</t>
  </si>
  <si>
    <t xml:space="preserve"> 004E000E 00510001</t>
  </si>
  <si>
    <t xml:space="preserve"> 000000D3 014F0052</t>
  </si>
  <si>
    <t xml:space="preserve"> 00000008 0C09090B</t>
  </si>
  <si>
    <t xml:space="preserve"> 0039000D 00430001</t>
  </si>
  <si>
    <t xml:space="preserve"> 00000398 014F0104</t>
  </si>
  <si>
    <t xml:space="preserve"> 00000008 060E070B</t>
  </si>
  <si>
    <t xml:space="preserve"> 000A0055 01060001</t>
  </si>
  <si>
    <t xml:space="preserve"> 00000373 01370133</t>
  </si>
  <si>
    <t xml:space="preserve"> 00000030 3A313B30</t>
  </si>
  <si>
    <t xml:space="preserve"> 0009001A 001F0001</t>
  </si>
  <si>
    <t xml:space="preserve"> 0000012D 0034003A</t>
  </si>
  <si>
    <t xml:space="preserve"> 00000010 1211140E</t>
  </si>
  <si>
    <t xml:space="preserve"> 00C00014 00B70001</t>
  </si>
  <si>
    <t xml:space="preserve"> 0000014F 002902C1</t>
  </si>
  <si>
    <t xml:space="preserve"> 0000000D 0E0D0D0E</t>
  </si>
  <si>
    <t xml:space="preserve"> 00C20050 01680001</t>
  </si>
  <si>
    <t xml:space="preserve"> 0000033C 035D02C9</t>
  </si>
  <si>
    <t xml:space="preserve"> 0000002D 302E3834</t>
  </si>
  <si>
    <t xml:space="preserve"> 00C20059 016E0001</t>
  </si>
  <si>
    <t xml:space="preserve"> 0000002D 3A383D36</t>
  </si>
  <si>
    <t xml:space="preserve"> 00C00017 00C10001</t>
  </si>
  <si>
    <t xml:space="preserve"> 00000150 002902C1</t>
  </si>
  <si>
    <t xml:space="preserve"> 0000000E 100F0F10</t>
  </si>
  <si>
    <t xml:space="preserve"> 009E000B 00050001</t>
  </si>
  <si>
    <t xml:space="preserve"> 00170149 01820014</t>
  </si>
  <si>
    <t xml:space="preserve"> 00000007 09070908</t>
  </si>
  <si>
    <t xml:space="preserve"> 004F0002 00040001</t>
  </si>
  <si>
    <t xml:space="preserve"> 00000000 015A000A</t>
  </si>
  <si>
    <t xml:space="preserve"> 00000002 03030302</t>
  </si>
  <si>
    <t xml:space="preserve"> 00A20033 00600001</t>
  </si>
  <si>
    <t xml:space="preserve"> 00000051 01560020</t>
  </si>
  <si>
    <t xml:space="preserve"> 0000001E 241D221F</t>
  </si>
  <si>
    <t xml:space="preserve"> 00B40016 01170001</t>
  </si>
  <si>
    <t xml:space="preserve"> 0000015A 034B00C9</t>
  </si>
  <si>
    <t xml:space="preserve"> 0000000D 0F100B12</t>
  </si>
  <si>
    <t xml:space="preserve"> 003F0010 00B90001</t>
  </si>
  <si>
    <t xml:space="preserve"> 00000321 013202C4</t>
  </si>
  <si>
    <t xml:space="preserve"> 00000006 0B0C0F0B</t>
  </si>
  <si>
    <t xml:space="preserve"> 003F0019 00C30001</t>
  </si>
  <si>
    <t xml:space="preserve"> 00000322 013202C4</t>
  </si>
  <si>
    <t xml:space="preserve"> 0000000B 0F131411</t>
  </si>
  <si>
    <t xml:space="preserve"> 00A40024 00610001</t>
  </si>
  <si>
    <t xml:space="preserve"> 00000000 00BF0056</t>
  </si>
  <si>
    <t xml:space="preserve"> 00000014 16181A17</t>
  </si>
  <si>
    <t xml:space="preserve"> 0006003F 00300001</t>
  </si>
  <si>
    <t xml:space="preserve"> 000000D4 011000EC</t>
  </si>
  <si>
    <t xml:space="preserve"> 00000022 2727292B</t>
  </si>
  <si>
    <t xml:space="preserve"> 00390006 00620001</t>
  </si>
  <si>
    <t xml:space="preserve"> 00000000 00C8001E</t>
  </si>
  <si>
    <t xml:space="preserve"> 00000004 06050505</t>
  </si>
  <si>
    <t xml:space="preserve"> 000E0028 004E0001</t>
  </si>
  <si>
    <t xml:space="preserve"> 00000148 0155005B</t>
  </si>
  <si>
    <t xml:space="preserve"> 00000016 1C181F16</t>
  </si>
  <si>
    <t xml:space="preserve"> 009E003D 001D0001</t>
  </si>
  <si>
    <t xml:space="preserve"> 000000CA 01820016</t>
  </si>
  <si>
    <t xml:space="preserve"> 00000022 1D2B2C28</t>
  </si>
  <si>
    <t xml:space="preserve"> 003E0019 005D0001</t>
  </si>
  <si>
    <t xml:space="preserve"> 0000033E 015000E6</t>
  </si>
  <si>
    <t xml:space="preserve"> 0000000C 0F150D15</t>
  </si>
  <si>
    <t xml:space="preserve"> 0049000B 00820001</t>
  </si>
  <si>
    <t xml:space="preserve"> 00000000 015A001E</t>
  </si>
  <si>
    <t xml:space="preserve"> 00000004 0A080B07</t>
  </si>
  <si>
    <t xml:space="preserve"> 011C0019 006D0001</t>
  </si>
  <si>
    <t xml:space="preserve"> 0330032E 032C032A</t>
  </si>
  <si>
    <t xml:space="preserve"> 03420341 03CC03CF</t>
  </si>
  <si>
    <t xml:space="preserve"> 00000019 19191919</t>
  </si>
  <si>
    <t xml:space="preserve"> 005F004C 00FE0001</t>
  </si>
  <si>
    <t xml:space="preserve"> 000000C3 013300C5</t>
  </si>
  <si>
    <t xml:space="preserve"> 00000026 3532332B</t>
  </si>
  <si>
    <t xml:space="preserve"> 002E000B 00690001</t>
  </si>
  <si>
    <t xml:space="preserve"> 00000000 0151001E</t>
  </si>
  <si>
    <t xml:space="preserve"> 00000006 0B080807</t>
  </si>
  <si>
    <t xml:space="preserve"> 004E0009 00680001</t>
  </si>
  <si>
    <t xml:space="preserve"> 00000000 00140056</t>
  </si>
  <si>
    <t xml:space="preserve"> 00000006 09060805</t>
  </si>
  <si>
    <t xml:space="preserve"> 00AD0031 01160001</t>
  </si>
  <si>
    <t xml:space="preserve"> 0000016E 033F00C9</t>
  </si>
  <si>
    <t xml:space="preserve"> 00000019 1D221D25</t>
  </si>
  <si>
    <t xml:space="preserve"> 0046002A 005B0001</t>
  </si>
  <si>
    <t xml:space="preserve"> 00000110 006F0022</t>
  </si>
  <si>
    <t xml:space="preserve"> 0000001A 1B191E19</t>
  </si>
  <si>
    <t xml:space="preserve"> 0049001F 00310001</t>
  </si>
  <si>
    <t xml:space="preserve"> 00000022 016000E4</t>
  </si>
  <si>
    <t xml:space="preserve"> 00000010 18151314</t>
  </si>
  <si>
    <t xml:space="preserve"> 00AD000C 00980001</t>
  </si>
  <si>
    <t xml:space="preserve"> 00000056 0131012C</t>
  </si>
  <si>
    <t xml:space="preserve"> 00000008 08090B07</t>
  </si>
  <si>
    <t xml:space="preserve"> 0009002A 005A0001</t>
  </si>
  <si>
    <t xml:space="preserve"> 00000132 018A010A</t>
  </si>
  <si>
    <t xml:space="preserve"> 00000019 1C1A1E18</t>
  </si>
  <si>
    <t xml:space="preserve"> 00B40023 00A20001</t>
  </si>
  <si>
    <t xml:space="preserve"> 0174035F 0015014B</t>
  </si>
  <si>
    <t xml:space="preserve"> 00000015 19161A12</t>
  </si>
  <si>
    <t xml:space="preserve"> 00B30045 010A0001</t>
  </si>
  <si>
    <t xml:space="preserve"> 00000016 012E005B</t>
  </si>
  <si>
    <t xml:space="preserve"> 00000026 2F293127</t>
  </si>
  <si>
    <t xml:space="preserve"> 004E001A 00200001</t>
  </si>
  <si>
    <t xml:space="preserve"> 000000DD 0150003C</t>
  </si>
  <si>
    <t xml:space="preserve"> 0000000C 13120F15</t>
  </si>
  <si>
    <t xml:space="preserve"> 005E0013 003F0001</t>
  </si>
  <si>
    <t xml:space="preserve"> 00000000 00BF015A</t>
  </si>
  <si>
    <t xml:space="preserve"> 0000000A 100C1109</t>
  </si>
  <si>
    <t xml:space="preserve"> 00B60026 00210001</t>
  </si>
  <si>
    <t xml:space="preserve"> 00000055 00670110</t>
  </si>
  <si>
    <t xml:space="preserve"> 00000014 171E1818</t>
  </si>
  <si>
    <t xml:space="preserve"> 00180020 00080001</t>
  </si>
  <si>
    <t xml:space="preserve"> 000003AD 005B0015</t>
  </si>
  <si>
    <t xml:space="preserve"> 00000014 19121711</t>
  </si>
  <si>
    <t xml:space="preserve"> 0036003C 00290001</t>
  </si>
  <si>
    <t xml:space="preserve"> 0000004B 01730019</t>
  </si>
  <si>
    <t xml:space="preserve"> 00000023 27252B21</t>
  </si>
  <si>
    <t xml:space="preserve"> 00B60046 01B10001</t>
  </si>
  <si>
    <t xml:space="preserve"> 00000067 005F003F</t>
  </si>
  <si>
    <t xml:space="preserve"> 00000027 2E2B2F2A</t>
  </si>
  <si>
    <t xml:space="preserve"> 001E005D 00FD0001</t>
  </si>
  <si>
    <t xml:space="preserve"> 00000000 038200ED</t>
  </si>
  <si>
    <t xml:space="preserve"> 00000033 383B3B3D</t>
  </si>
  <si>
    <t xml:space="preserve"> 00620030 00C20001</t>
  </si>
  <si>
    <t xml:space="preserve"> 00000071 004702C3</t>
  </si>
  <si>
    <t xml:space="preserve"> 0000000B 1B232628</t>
  </si>
  <si>
    <t xml:space="preserve"> 00610049 01A80001</t>
  </si>
  <si>
    <t xml:space="preserve"> 0000003F 005500D9</t>
  </si>
  <si>
    <t xml:space="preserve"> 00000027 302A3130</t>
  </si>
  <si>
    <t xml:space="preserve"> 009D005A 009F0001</t>
  </si>
  <si>
    <t xml:space="preserve"> 000003AC 03350078</t>
  </si>
  <si>
    <t xml:space="preserve"> 00000030 3B3D3637</t>
  </si>
  <si>
    <t xml:space="preserve"> 0062002C 00B80001</t>
  </si>
  <si>
    <t xml:space="preserve"> 0000000A 19202325</t>
  </si>
  <si>
    <t xml:space="preserve"> 005E000F 002B0001</t>
  </si>
  <si>
    <t xml:space="preserve"> 00000148 004900FA</t>
  </si>
  <si>
    <t xml:space="preserve"> 00000008 0B080C0D</t>
  </si>
  <si>
    <t xml:space="preserve"> 00000003 00790001</t>
  </si>
  <si>
    <t xml:space="preserve"> 00000000 01480052</t>
  </si>
  <si>
    <t xml:space="preserve"> 00000004 04030302</t>
  </si>
  <si>
    <t xml:space="preserve"> 00360049 000D0001</t>
  </si>
  <si>
    <t xml:space="preserve"> 00000177 00E200C3</t>
  </si>
  <si>
    <t xml:space="preserve"> 0000002C 2D2B2B33</t>
  </si>
  <si>
    <t xml:space="preserve"> 000F005D 014A0001</t>
  </si>
  <si>
    <t xml:space="preserve"> 000000D6 013E0345</t>
  </si>
  <si>
    <t xml:space="preserve"> 0000003D 36354234</t>
  </si>
  <si>
    <t xml:space="preserve"> 00B20011 011D0001</t>
  </si>
  <si>
    <t xml:space="preserve"> 00000151 03A200BE</t>
  </si>
  <si>
    <t xml:space="preserve"> 00000008 100A0D0B</t>
  </si>
  <si>
    <t xml:space="preserve"> 0066003A 00870001</t>
  </si>
  <si>
    <t xml:space="preserve"> 00000000 003300CA</t>
  </si>
  <si>
    <t xml:space="preserve"> 00000021 27282025</t>
  </si>
  <si>
    <t xml:space="preserve"> 00B10051 00BD0001</t>
  </si>
  <si>
    <t xml:space="preserve"> 000000CB 004802C8</t>
  </si>
  <si>
    <t xml:space="preserve"> 00B1005A 00BE0001</t>
  </si>
  <si>
    <t xml:space="preserve"> 000000F4 004802C8</t>
  </si>
  <si>
    <t xml:space="preserve"> 00000037 37373838</t>
  </si>
  <si>
    <t xml:space="preserve"> 00A90059 00010001</t>
  </si>
  <si>
    <t xml:space="preserve"> 0000003B 00D50035</t>
  </si>
  <si>
    <t xml:space="preserve"> 0000002A 393C3D36</t>
  </si>
  <si>
    <t xml:space="preserve"> 00B20057 009D0001</t>
  </si>
  <si>
    <t xml:space="preserve"> 0000015C 001900A0</t>
  </si>
  <si>
    <t xml:space="preserve"> 0000002E 38373639</t>
  </si>
  <si>
    <t xml:space="preserve"> 00610034 014D0001</t>
  </si>
  <si>
    <t xml:space="preserve"> 000000C0 00610340</t>
  </si>
  <si>
    <t xml:space="preserve"> 00000023 20202020</t>
  </si>
  <si>
    <t xml:space="preserve"> 005E0027 00800001</t>
  </si>
  <si>
    <t xml:space="preserve"> 000000EC 004D0053</t>
  </si>
  <si>
    <t xml:space="preserve"> 00000012 18131A13</t>
  </si>
  <si>
    <t xml:space="preserve"> 00A80021 01270001</t>
  </si>
  <si>
    <t xml:space="preserve"> 0000012D 00340037</t>
  </si>
  <si>
    <t xml:space="preserve"> 00000014 191B191B</t>
  </si>
  <si>
    <t xml:space="preserve"> 00580009 00230001</t>
  </si>
  <si>
    <t xml:space="preserve"> 00000000 0050014F</t>
  </si>
  <si>
    <t xml:space="preserve"> 00000004 0A060509</t>
  </si>
  <si>
    <t xml:space="preserve"> 0047003C 008C0001</t>
  </si>
  <si>
    <t xml:space="preserve"> 00000055 006F000C</t>
  </si>
  <si>
    <t xml:space="preserve"> 00000025 1F2A2D20</t>
  </si>
  <si>
    <t xml:space="preserve"> 00360048 00170001</t>
  </si>
  <si>
    <t xml:space="preserve"> 00000045 01540047</t>
  </si>
  <si>
    <t xml:space="preserve"> 00000027 2A30332B</t>
  </si>
  <si>
    <t xml:space="preserve"> 00170055 00A00001</t>
  </si>
  <si>
    <t xml:space="preserve"> 0000038B 003F0019</t>
  </si>
  <si>
    <t xml:space="preserve"> 00000037 32303637</t>
  </si>
  <si>
    <t xml:space="preserve"> 00160021 00460001</t>
  </si>
  <si>
    <t xml:space="preserve"> 000003AE 002C0105</t>
  </si>
  <si>
    <t xml:space="preserve"> 00000015 18101815</t>
  </si>
  <si>
    <t xml:space="preserve"> 00390018 008A0001</t>
  </si>
  <si>
    <t xml:space="preserve"> 00000029 011100FB</t>
  </si>
  <si>
    <t xml:space="preserve"> 0000000F 110F110F</t>
  </si>
  <si>
    <t xml:space="preserve"> 00AD0030 001E0001</t>
  </si>
  <si>
    <t xml:space="preserve"> 00000148 00220050</t>
  </si>
  <si>
    <t xml:space="preserve"> 0000001F 211D1F1B</t>
  </si>
  <si>
    <t xml:space="preserve"> 00A4004A 00520001</t>
  </si>
  <si>
    <t xml:space="preserve"> 00000155 00C30060</t>
  </si>
  <si>
    <t xml:space="preserve"> 0000002A 2E2C342D</t>
  </si>
  <si>
    <t xml:space="preserve"> 0056001E 012A0001</t>
  </si>
  <si>
    <t xml:space="preserve"> 01640156 012D00BF</t>
  </si>
  <si>
    <t xml:space="preserve"> 00000012 15131413</t>
  </si>
  <si>
    <t xml:space="preserve"> 004E0011 00490001</t>
  </si>
  <si>
    <t xml:space="preserve"> 00000054 01060021</t>
  </si>
  <si>
    <t xml:space="preserve"> 00000008 0F0C0A0D</t>
  </si>
  <si>
    <t xml:space="preserve"> 000E0016 00970001</t>
  </si>
  <si>
    <t xml:space="preserve"> 00000039 012D0149</t>
  </si>
  <si>
    <t xml:space="preserve"> 0000000E 100F0F0D</t>
  </si>
  <si>
    <t xml:space="preserve"> 002E0034 008D0001</t>
  </si>
  <si>
    <t xml:space="preserve"> 00000051 0020002A</t>
  </si>
  <si>
    <t xml:space="preserve"> 0000001C 2221261E</t>
  </si>
  <si>
    <t xml:space="preserve"> 00360014 00850001</t>
  </si>
  <si>
    <t xml:space="preserve"> 00000000 01050043</t>
  </si>
  <si>
    <t xml:space="preserve"> 0000000A 0E110A10</t>
  </si>
  <si>
    <t xml:space="preserve"> 00390008 00380001</t>
  </si>
  <si>
    <t xml:space="preserve"> 00000000 015B00E0</t>
  </si>
  <si>
    <t xml:space="preserve"> 00000004 08090307</t>
  </si>
  <si>
    <t xml:space="preserve"> 00160042 00320001</t>
  </si>
  <si>
    <t xml:space="preserve"> 000000EC 0051002A</t>
  </si>
  <si>
    <t xml:space="preserve"> 00000023 2B2A2D28</t>
  </si>
  <si>
    <t xml:space="preserve"> 00A10054 000A0001</t>
  </si>
  <si>
    <t xml:space="preserve"> 00000155 00FE0096</t>
  </si>
  <si>
    <t xml:space="preserve"> 0000002A 34363A35</t>
  </si>
  <si>
    <t xml:space="preserve"> 00A40036 00FF0001</t>
  </si>
  <si>
    <t xml:space="preserve"> 00000154 00FE00C2</t>
  </si>
  <si>
    <t xml:space="preserve"> 0000001E 20212327</t>
  </si>
  <si>
    <t xml:space="preserve"> 00AE0059 005C0001</t>
  </si>
  <si>
    <t xml:space="preserve"> 000003B2 005700FE</t>
  </si>
  <si>
    <t xml:space="preserve"> 00000031 3B393538</t>
  </si>
  <si>
    <t xml:space="preserve"> 003E0014 00280001</t>
  </si>
  <si>
    <t xml:space="preserve"> 000000E0 032000F1</t>
  </si>
  <si>
    <t xml:space="preserve"> 0000000A 0C110913</t>
  </si>
  <si>
    <t xml:space="preserve"> 002E000C 00840001</t>
  </si>
  <si>
    <t xml:space="preserve"> 00000000 017D0040</t>
  </si>
  <si>
    <t xml:space="preserve"> 00000005 0A070C09</t>
  </si>
  <si>
    <t xml:space="preserve"> 0121003C 00720001</t>
  </si>
  <si>
    <t xml:space="preserve"> 0096008C 00820078</t>
  </si>
  <si>
    <t xml:space="preserve"> 00AA00A0 00B000C5</t>
  </si>
  <si>
    <t xml:space="preserve"> 0000003C 3C3C3C3C</t>
  </si>
  <si>
    <t xml:space="preserve"> 011D001E 006E0001</t>
  </si>
  <si>
    <t xml:space="preserve"> 002C0022 0018000E</t>
  </si>
  <si>
    <t xml:space="preserve"> 0044003A 004D00C2</t>
  </si>
  <si>
    <t xml:space="preserve"> 0000001E 1E1E1E1E</t>
  </si>
  <si>
    <t xml:space="preserve"> 00360011 00350001</t>
  </si>
  <si>
    <t xml:space="preserve"> 00000164 0151000D</t>
  </si>
  <si>
    <t xml:space="preserve"> 00000006 0C0F0E0B</t>
  </si>
  <si>
    <t xml:space="preserve"> 00BE001A 00B50001</t>
  </si>
  <si>
    <t xml:space="preserve"> 00000159 000B02C0</t>
  </si>
  <si>
    <t xml:space="preserve"> 00000011 11111111</t>
  </si>
  <si>
    <t xml:space="preserve"> 00BE000B 016D0001</t>
  </si>
  <si>
    <t xml:space="preserve"> 03250159 000A02CA</t>
  </si>
  <si>
    <t xml:space="preserve"> 00000006 09080908</t>
  </si>
  <si>
    <t xml:space="preserve"> 00BE000D 01730001</t>
  </si>
  <si>
    <t xml:space="preserve"> 0325015A 000D02CA</t>
  </si>
  <si>
    <t xml:space="preserve"> 00000007 0A090B09</t>
  </si>
  <si>
    <t xml:space="preserve"> 00BE001D 00BF0001</t>
  </si>
  <si>
    <t xml:space="preserve"> 0000015E 000E02C0</t>
  </si>
  <si>
    <t xml:space="preserve"> 00000013 13131313</t>
  </si>
  <si>
    <t xml:space="preserve"> 004F0015 00440001</t>
  </si>
  <si>
    <t xml:space="preserve"> 0000000D 00FA000B</t>
  </si>
  <si>
    <t xml:space="preserve"> 00000007 130E0E10</t>
  </si>
  <si>
    <t xml:space="preserve"> 003E002A 000E0001</t>
  </si>
  <si>
    <t xml:space="preserve"> 00000168 03210114</t>
  </si>
  <si>
    <t xml:space="preserve"> 00000015 1F191820</t>
  </si>
  <si>
    <t xml:space="preserve"> 00110036 011E0001</t>
  </si>
  <si>
    <t xml:space="preserve"> 0000010C 0042005F</t>
  </si>
  <si>
    <t xml:space="preserve"> 0000001B 28212520</t>
  </si>
  <si>
    <t xml:space="preserve"> 005E0038 002C0001</t>
  </si>
  <si>
    <t xml:space="preserve"> 0000018C 00C0012D</t>
  </si>
  <si>
    <t xml:space="preserve"> 0000001F 27212721</t>
  </si>
  <si>
    <t xml:space="preserve"> 00AA002D 01340001</t>
  </si>
  <si>
    <t xml:space="preserve"> 0000003D 00530044</t>
  </si>
  <si>
    <t xml:space="preserve"> 0000001B 1A1B211D</t>
  </si>
  <si>
    <t xml:space="preserve"> 00A60015 01280001</t>
  </si>
  <si>
    <t xml:space="preserve"> 00000320 0109004A</t>
  </si>
  <si>
    <t xml:space="preserve"> 0000000B 110F0F0C</t>
  </si>
  <si>
    <t xml:space="preserve"> 0046001C 00860001</t>
  </si>
  <si>
    <t xml:space="preserve"> 0000006F 00F10109</t>
  </si>
  <si>
    <t xml:space="preserve"> 0000000E 10151513</t>
  </si>
  <si>
    <t xml:space="preserve"> 00160002 00060001</t>
  </si>
  <si>
    <t xml:space="preserve"> 00000000 012C0028</t>
  </si>
  <si>
    <t xml:space="preserve"> 00000002 04030301</t>
  </si>
  <si>
    <t xml:space="preserve"> 00B40029 00500001</t>
  </si>
  <si>
    <t xml:space="preserve"> 00000000 010C0033</t>
  </si>
  <si>
    <t xml:space="preserve"> 00000015 191C1A1E</t>
  </si>
  <si>
    <t xml:space="preserve"> 00A8001D 01290001</t>
  </si>
  <si>
    <t xml:space="preserve"> 00000000 0057003A</t>
  </si>
  <si>
    <t xml:space="preserve"> 00000013 15121311</t>
  </si>
  <si>
    <t xml:space="preserve"> 0016002B 00390001</t>
  </si>
  <si>
    <t xml:space="preserve"> 000003AC 0057002C</t>
  </si>
  <si>
    <t xml:space="preserve"> 00000016 1E1A2317</t>
  </si>
  <si>
    <t xml:space="preserve"> 011A000F 006B0001</t>
  </si>
  <si>
    <t xml:space="preserve"> 01360151 0150014F</t>
  </si>
  <si>
    <t xml:space="preserve"> 015B015A 01590131</t>
  </si>
  <si>
    <t xml:space="preserve"> 0000000F 0F0F0F0F</t>
  </si>
  <si>
    <t xml:space="preserve"> 00A20042 012F0001</t>
  </si>
  <si>
    <t xml:space="preserve"> 00000111 00200022</t>
  </si>
  <si>
    <t xml:space="preserve"> 00000022 2B292E29</t>
  </si>
  <si>
    <t xml:space="preserve"> 00A00037 00890001</t>
  </si>
  <si>
    <t xml:space="preserve"> 00000053 0184002A</t>
  </si>
  <si>
    <t xml:space="preserve"> 0000001F 23242521</t>
  </si>
  <si>
    <t xml:space="preserve"> 00490018 00220001</t>
  </si>
  <si>
    <t xml:space="preserve"> 0000014F 017F00D3</t>
  </si>
  <si>
    <t xml:space="preserve"> 00000009 11120F14</t>
  </si>
  <si>
    <t xml:space="preserve"> 00AA0030 002A0001</t>
  </si>
  <si>
    <t xml:space="preserve"> 00000321 011000F2</t>
  </si>
  <si>
    <t xml:space="preserve"> 0000001A 211E221C</t>
  </si>
  <si>
    <t xml:space="preserve"> 00C1004C 016B0001</t>
  </si>
  <si>
    <t xml:space="preserve"> 00000359 004202CC</t>
  </si>
  <si>
    <t xml:space="preserve"> 0000002A 362B302F</t>
  </si>
  <si>
    <t xml:space="preserve"> 0056004E 00180001</t>
  </si>
  <si>
    <t xml:space="preserve"> 00000164 016800D5</t>
  </si>
  <si>
    <t xml:space="preserve"> 00000023 37312D39</t>
  </si>
  <si>
    <t xml:space="preserve"> 00610029 01300001</t>
  </si>
  <si>
    <t xml:space="preserve"> 000000C2 018C00DD</t>
  </si>
  <si>
    <t xml:space="preserve"> 00000017 1D191B1A</t>
  </si>
  <si>
    <t xml:space="preserve"> 0119000A 006A0001</t>
  </si>
  <si>
    <t xml:space="preserve"> 002B0021 0017000D</t>
  </si>
  <si>
    <t xml:space="preserve"> 00430039 004C00C1</t>
  </si>
  <si>
    <t xml:space="preserve"> 0000000A 0A0A0A0A</t>
  </si>
  <si>
    <t xml:space="preserve"> 00B40006 009A0001</t>
  </si>
  <si>
    <t xml:space="preserve"> 0000017F 01480014</t>
  </si>
  <si>
    <t xml:space="preserve"> 00000004 06050604</t>
  </si>
  <si>
    <t xml:space="preserve"> 0067004B 003A0001</t>
  </si>
  <si>
    <t xml:space="preserve"> 0000013C 01370035</t>
  </si>
  <si>
    <t xml:space="preserve"> 00000026 3031332E</t>
  </si>
  <si>
    <t xml:space="preserve"> 004E0017 003D0001</t>
  </si>
  <si>
    <t xml:space="preserve"> 00000113 001F005A</t>
  </si>
  <si>
    <t xml:space="preserve"> 00000015 110E0D0B</t>
  </si>
  <si>
    <t xml:space="preserve"> 000E0032 00120001</t>
  </si>
  <si>
    <t xml:space="preserve"> 00000053 017D0132</t>
  </si>
  <si>
    <t xml:space="preserve"> 0000001B 2120231E</t>
  </si>
  <si>
    <t xml:space="preserve"> 009F005C 00FC0001</t>
  </si>
  <si>
    <t xml:space="preserve"> 00000340 00830082</t>
  </si>
  <si>
    <t xml:space="preserve"> 00000037 34373B3E</t>
  </si>
  <si>
    <t xml:space="preserve"> 0041005F 00AA0001</t>
  </si>
  <si>
    <t xml:space="preserve"> 00E30329 00480045</t>
  </si>
  <si>
    <t xml:space="preserve"> 00000038 38393C3F</t>
  </si>
  <si>
    <t xml:space="preserve"> 005E004D 00190001</t>
  </si>
  <si>
    <t xml:space="preserve"> 00000173 00FE0019</t>
  </si>
  <si>
    <t xml:space="preserve"> 0000002C 302E3430</t>
  </si>
  <si>
    <t xml:space="preserve"> 0006003E 01120001</t>
  </si>
  <si>
    <t xml:space="preserve"> 00000155 012E0016</t>
  </si>
  <si>
    <t xml:space="preserve"> 00000022 252B2926</t>
  </si>
  <si>
    <t xml:space="preserve"> 003E0019 00250001</t>
  </si>
  <si>
    <t xml:space="preserve"> 01500320 011300D3</t>
  </si>
  <si>
    <t xml:space="preserve"> 00000010 0D121013</t>
  </si>
  <si>
    <t xml:space="preserve"> 00B20033 01050001</t>
  </si>
  <si>
    <t xml:space="preserve"> 03220156 000C00E2</t>
  </si>
  <si>
    <t xml:space="preserve"> 0000001C 231E2320</t>
  </si>
  <si>
    <t xml:space="preserve"> 00A6000F 003C0001</t>
  </si>
  <si>
    <t xml:space="preserve"> 00000049 010500FA</t>
  </si>
  <si>
    <t xml:space="preserve"> 00000009 0B0B0B0A</t>
  </si>
  <si>
    <t xml:space="preserve"> 00A40012 00330001</t>
  </si>
  <si>
    <t xml:space="preserve"> 000000E4 005C014F</t>
  </si>
  <si>
    <t xml:space="preserve"> 0000000A 090C0E10</t>
  </si>
  <si>
    <t xml:space="preserve"> 00A40052 009C0001</t>
  </si>
  <si>
    <t xml:space="preserve"> 00000326 002D00C5</t>
  </si>
  <si>
    <t xml:space="preserve"> 00000026 35353637</t>
  </si>
  <si>
    <t xml:space="preserve"> 003E0054 01B50001</t>
  </si>
  <si>
    <t xml:space="preserve"> 00000322 015600D4</t>
  </si>
  <si>
    <t xml:space="preserve"> 0000002D 37372B3D</t>
  </si>
  <si>
    <t xml:space="preserve"> 002E0006 007C0001</t>
  </si>
  <si>
    <t xml:space="preserve"> 00000000 0014005A</t>
  </si>
  <si>
    <t xml:space="preserve"> 00000005 05040704</t>
  </si>
  <si>
    <t xml:space="preserve"> 00BB0035 004D0001</t>
  </si>
  <si>
    <t xml:space="preserve"> 00000390 005500DE</t>
  </si>
  <si>
    <t xml:space="preserve"> 0000001C 22202721</t>
  </si>
  <si>
    <t xml:space="preserve"> 0046000A 00540001</t>
  </si>
  <si>
    <t xml:space="preserve"> 00000000 005400C8</t>
  </si>
  <si>
    <t xml:space="preserve"> 00000005 060B0609</t>
  </si>
  <si>
    <t xml:space="preserve"> 00A80050 01240001</t>
  </si>
  <si>
    <t xml:space="preserve"> 0000038A 00350038</t>
  </si>
  <si>
    <t xml:space="preserve"> 0000002B 382D382F</t>
  </si>
  <si>
    <t xml:space="preserve"> 011B0014 006C0001</t>
  </si>
  <si>
    <t xml:space="preserve"> 0029001F 0015000B</t>
  </si>
  <si>
    <t xml:space="preserve"> 00410037 004A00BF</t>
  </si>
  <si>
    <t xml:space="preserve"> 00000014 14141414</t>
  </si>
  <si>
    <t xml:space="preserve"> 004E0007 00450001</t>
  </si>
  <si>
    <t xml:space="preserve"> 00000000 016D005A</t>
  </si>
  <si>
    <t xml:space="preserve"> 00000004 08050704</t>
  </si>
  <si>
    <t xml:space="preserve"> 00580011 00810001</t>
  </si>
  <si>
    <t xml:space="preserve"> 0000014F 00CD00C1</t>
  </si>
  <si>
    <t xml:space="preserve"> 0000000A 0D0C0E09</t>
  </si>
  <si>
    <t xml:space="preserve"> 009E0018 005E0001</t>
  </si>
  <si>
    <t xml:space="preserve"> 00000015 01040017</t>
  </si>
  <si>
    <t xml:space="preserve"> 0000000F 120F0F10</t>
  </si>
  <si>
    <t xml:space="preserve"> 009C0053 01B00001</t>
  </si>
  <si>
    <t xml:space="preserve"> 000000D4 03480079</t>
  </si>
  <si>
    <t xml:space="preserve"> 0000002E 32333637</t>
  </si>
  <si>
    <t xml:space="preserve"> 00AD0010 01110001</t>
  </si>
  <si>
    <t xml:space="preserve"> 00000060 01590049</t>
  </si>
  <si>
    <t xml:space="preserve"> 00000009 0F0A0C09</t>
  </si>
  <si>
    <t xml:space="preserve"> 00A0001A 00580001</t>
  </si>
  <si>
    <t xml:space="preserve"> 0000034B 00C90029</t>
  </si>
  <si>
    <t xml:space="preserve"> 0000000F 10121311</t>
  </si>
  <si>
    <t xml:space="preserve"> 00AD001B 01AE0001</t>
  </si>
  <si>
    <t xml:space="preserve"> 0000016D 010C00C9</t>
  </si>
  <si>
    <t xml:space="preserve"> 00000011 10121015</t>
  </si>
  <si>
    <t xml:space="preserve"> 00B90041 00B60001</t>
  </si>
  <si>
    <t xml:space="preserve"> 0000003F 004502C2</t>
  </si>
  <si>
    <t xml:space="preserve"> 0000001F 2629312B</t>
  </si>
  <si>
    <t xml:space="preserve"> 00B90045 00C00001</t>
  </si>
  <si>
    <t xml:space="preserve"> 00000023 282B332D</t>
  </si>
  <si>
    <t xml:space="preserve"> 002E0040 000F0001</t>
  </si>
  <si>
    <t xml:space="preserve"> 00000322 00CA002A</t>
  </si>
  <si>
    <t xml:space="preserve"> 00000023 262B272C</t>
  </si>
  <si>
    <t xml:space="preserve"> 005E0024 00630001</t>
  </si>
  <si>
    <t xml:space="preserve"> 00000160 004A005C</t>
  </si>
  <si>
    <t xml:space="preserve"> 00000015 18151C15</t>
  </si>
  <si>
    <t xml:space="preserve"> 00BA0048 01AF0001</t>
  </si>
  <si>
    <t xml:space="preserve"> 000003AC 0033000C</t>
  </si>
  <si>
    <t xml:space="preserve"> 0000002B 2E2B312A</t>
  </si>
  <si>
    <t xml:space="preserve"> 00A00022 01AA0001</t>
  </si>
  <si>
    <t xml:space="preserve"> 000003AE 014F002C</t>
  </si>
  <si>
    <t xml:space="preserve"> 00000012 1A181811</t>
  </si>
  <si>
    <t xml:space="preserve"> 00110038 00260001</t>
  </si>
  <si>
    <t xml:space="preserve"> 0000005B 002A004B</t>
  </si>
  <si>
    <t xml:space="preserve"> 0000001E 26232820</t>
  </si>
  <si>
    <t xml:space="preserve"> 0006003B 011B0001</t>
  </si>
  <si>
    <t xml:space="preserve"> 00000116 005F004E</t>
  </si>
  <si>
    <t xml:space="preserve"> 0000001F 26282A21</t>
  </si>
  <si>
    <t xml:space="preserve"> 00BF0032 00BC0001</t>
  </si>
  <si>
    <t xml:space="preserve"> 006700FE 038202C7</t>
  </si>
  <si>
    <t xml:space="preserve"> 00000011 25212026</t>
  </si>
  <si>
    <t xml:space="preserve"> 00BF0037 00C60001</t>
  </si>
  <si>
    <t xml:space="preserve"> 006800FE 038202C7</t>
  </si>
  <si>
    <t xml:space="preserve"> 00000014 28242329</t>
  </si>
  <si>
    <t xml:space="preserve"> 00A80027 00100001</t>
  </si>
  <si>
    <t xml:space="preserve"> 00000163 003400C9</t>
  </si>
  <si>
    <t xml:space="preserve"> 00000018 1C191B14</t>
  </si>
  <si>
    <t xml:space="preserve"> 00AF0051 00110001</t>
  </si>
  <si>
    <t xml:space="preserve"> 00000110 00FE00F3</t>
  </si>
  <si>
    <t xml:space="preserve"> 0000002A 37313632</t>
  </si>
  <si>
    <t xml:space="preserve"> 0049002C 00130001</t>
  </si>
  <si>
    <t xml:space="preserve"> 00000000 032100DD</t>
  </si>
  <si>
    <t xml:space="preserve"> 00000019 1D1C1821</t>
  </si>
  <si>
    <t xml:space="preserve"> 00110044 012B0001</t>
  </si>
  <si>
    <t xml:space="preserve"> 000000E1 00610035</t>
  </si>
  <si>
    <t xml:space="preserve"> 00000026 2A2C2D2A</t>
  </si>
  <si>
    <t xml:space="preserve"> 00A30053 00A60001</t>
  </si>
  <si>
    <t xml:space="preserve"> 00000359 00230048</t>
  </si>
  <si>
    <t xml:space="preserve"> 0000002B 39313338</t>
  </si>
  <si>
    <t xml:space="preserve"> 00B50050 014B0001</t>
  </si>
  <si>
    <t xml:space="preserve"> 0000003B 03D300A0</t>
  </si>
  <si>
    <t xml:space="preserve"> 00000029 382D3B2E</t>
  </si>
  <si>
    <t xml:space="preserve"> 00BB0026 011C0001</t>
  </si>
  <si>
    <t xml:space="preserve"> 00000114 005400E1</t>
  </si>
  <si>
    <t xml:space="preserve"> 00000019 1B1A1516</t>
  </si>
  <si>
    <t xml:space="preserve"> 004E0014 00140001</t>
  </si>
  <si>
    <t xml:space="preserve"> 00000320 005D010A</t>
  </si>
  <si>
    <t xml:space="preserve"> 0000000D 100D0B0E</t>
  </si>
  <si>
    <t xml:space="preserve"> 00180040 00340001</t>
  </si>
  <si>
    <t xml:space="preserve"> 000003AD 001900E2</t>
  </si>
  <si>
    <t xml:space="preserve"> 00000021 2430262C</t>
  </si>
  <si>
    <t xml:space="preserve"> 00B20039 00560001</t>
  </si>
  <si>
    <t xml:space="preserve"> 00000000 01630178</t>
  </si>
  <si>
    <t xml:space="preserve"> 00000020 281E2923</t>
  </si>
  <si>
    <t xml:space="preserve"> 003E0057 00570001</t>
  </si>
  <si>
    <t xml:space="preserve"> 0000002A 016800D4</t>
  </si>
  <si>
    <t xml:space="preserve"> 00000031 3632343F</t>
  </si>
  <si>
    <t xml:space="preserve"> 00AF002B 00A80001</t>
  </si>
  <si>
    <t xml:space="preserve"> 00000047 002C0061</t>
  </si>
  <si>
    <t xml:space="preserve"> 00000018 1B1E1D1A</t>
  </si>
  <si>
    <t xml:space="preserve"> 003A0050 002E0001</t>
  </si>
  <si>
    <t xml:space="preserve"> 000000CB 005F000F</t>
  </si>
  <si>
    <t xml:space="preserve"> 00000027 38322D39</t>
  </si>
  <si>
    <t xml:space="preserve"> 00A0001F 01180001</t>
  </si>
  <si>
    <t xml:space="preserve"> 00000000 002900CF</t>
  </si>
  <si>
    <t xml:space="preserve"> 00000011 12181316</t>
  </si>
  <si>
    <t>初始基址</t>
  </si>
  <si>
    <t>元数据堆</t>
  </si>
  <si>
    <t>激活</t>
  </si>
  <si>
    <t>●HEX</t>
  </si>
  <si>
    <t>HEX→</t>
  </si>
  <si>
    <t>00 00 00 00 00 00 00 00 00 00 00 00 00 00 00 00 00 00 00 00 00 00 00 00 00 00 00 00 00 00 00 00 00 00 00 00 00 00 00 00 00 00 00 00 00 00 00 00</t>
  </si>
  <si>
    <t>00 01 00 3B 00 4B 00 AF 00 00 00 00 00 19 00 CA 00 26 03 00 00 00 00 00 00 00 00 00 00 33 2A 3A 26 2B 00 00 00 00 00 00 00 00 00 00 00 00 00 00</t>
  </si>
  <si>
    <t>00</t>
  </si>
  <si>
    <t>3B</t>
  </si>
  <si>
    <t>4B</t>
  </si>
  <si>
    <t>AF</t>
  </si>
  <si>
    <t>19</t>
  </si>
  <si>
    <t>CA</t>
  </si>
  <si>
    <t>26</t>
  </si>
  <si>
    <t>03</t>
  </si>
  <si>
    <t>33</t>
  </si>
  <si>
    <t>2A</t>
  </si>
  <si>
    <t>3A</t>
  </si>
  <si>
    <t>2B</t>
  </si>
  <si>
    <t>00 01 00 3B 00 4B 00 AF 00 00 00 00 00 19 00 CA 00 26 03 00 00 00 00 00 00 00 00 00 00 33 2A 3A 26 2B 00 00 00 00 00 00 00 00 00 00 00 00 00 00:Abaddon</t>
  </si>
  <si>
    <t>main+02273270</t>
  </si>
  <si>
    <t>00 01 00 83 00 03 00 46 00 00 00 00 00 2C 01 49 01 00 00 00 00 00 00 00 00 00 00 00 00 03 04 05 07 03 00 00 00 00 00 00 00 00 00 00 00 00 00 00</t>
  </si>
  <si>
    <t>83</t>
  </si>
  <si>
    <t>46</t>
  </si>
  <si>
    <t>49</t>
  </si>
  <si>
    <t>05</t>
  </si>
  <si>
    <t>07</t>
  </si>
  <si>
    <t>00 01 00 83 00 03 00 46 00 00 00 00 00 2C 01 49 01 00 00 00 00 00 00 00 00 00 00 00 00 03 04 05 07 03 00 00 00 00 00 00 00 00 00 00 00 00 00 00:Agathion</t>
  </si>
  <si>
    <t>main+022732A0</t>
  </si>
  <si>
    <t>00 01 00 2F 00 53 00 C4 00 00 00 00 00 3F 00 8B 03 45 00 00 00 00 00 00 00 00 00 00 00 2D 3D 31 36 2F 00 00 00 00 00 00 00 00 00 00 00 00 00 00</t>
  </si>
  <si>
    <t>2F</t>
  </si>
  <si>
    <t>53</t>
  </si>
  <si>
    <t>C4</t>
  </si>
  <si>
    <t>3F</t>
  </si>
  <si>
    <t>8B</t>
  </si>
  <si>
    <t>45</t>
  </si>
  <si>
    <t>2D</t>
  </si>
  <si>
    <t>3D</t>
  </si>
  <si>
    <t>31</t>
  </si>
  <si>
    <t>36</t>
  </si>
  <si>
    <t>00 01 00 2F 00 53 00 C4 00 00 00 00 00 3F 00 8B 03 45 00 00 00 00 00 00 00 00 00 00 00 2D 3D 31 36 2F 00 00 00 00 00 00 00 00 00 00 00 00 00 00:Alice</t>
  </si>
  <si>
    <t>main+022732D0</t>
  </si>
  <si>
    <t>00 01 00 A9 01 51 00 9E 00 00 00 00 00 82 00 55 01 AD 03 00 00 00 00 00 00 00 00 00 00 2D 36 39 31 2D 00 00 00 00 00 00 00 00 00 00 00 00 00 00</t>
  </si>
  <si>
    <t>A9</t>
  </si>
  <si>
    <t>51</t>
  </si>
  <si>
    <t>9E</t>
  </si>
  <si>
    <t>82</t>
  </si>
  <si>
    <t>55</t>
  </si>
  <si>
    <t>AD</t>
  </si>
  <si>
    <t>39</t>
  </si>
  <si>
    <t>00 01 00 A9 01 51 00 9E 00 00 00 00 00 82 00 55 01 AD 03 00 00 00 00 00 00 00 00 00 00 2D 36 39 31 2D 00 00 00 00 00 00 00 00 00 00 00 00 00 00:Alilat</t>
  </si>
  <si>
    <t>main+02273300</t>
  </si>
  <si>
    <t>00 01 00 59 00 0D 00 A0 00 00 00 00 00 2B 00 21 00 31 01 49 00 00 00 00 00 00 00 00 00 07 0A 09 0B 09 00 00 00 00 00 00 00 00 00 00 00 00 00 00</t>
  </si>
  <si>
    <t>59</t>
  </si>
  <si>
    <t>0D</t>
  </si>
  <si>
    <t>A0</t>
  </si>
  <si>
    <t>21</t>
  </si>
  <si>
    <t>0A</t>
  </si>
  <si>
    <t>09</t>
  </si>
  <si>
    <t>0B</t>
  </si>
  <si>
    <t>00 01 00 59 00 0D 00 A0 00 00 00 00 00 2B 00 21 00 31 01 49 00 00 00 00 00 00 00 00 00 07 0A 09 0B 09 00 00 00 00 00 00 00 00 00 00 00 00 00 00:Ame-no-Uzume</t>
  </si>
  <si>
    <t>main+02273330</t>
  </si>
  <si>
    <t>00 01 00 2C 01 2C 00 A6 00 00 00 00 00 4D 00 4B 03 7E 01 00 00 00 00 00 00 00 00 00 00 1A 1E 1F 1B 19 00 00 00 00 00 00 00 00 00 00 00 00 00 00</t>
  </si>
  <si>
    <t>A6</t>
  </si>
  <si>
    <t>4D</t>
  </si>
  <si>
    <t>7E</t>
  </si>
  <si>
    <t>1A</t>
  </si>
  <si>
    <t>1E</t>
  </si>
  <si>
    <t>1F</t>
  </si>
  <si>
    <t>1B</t>
  </si>
  <si>
    <t>00 01 00 2C 01 2C 00 A6 00 00 00 00 00 4D 00 4B 03 7E 01 00 00 00 00 00 00 00 00 00 00 1A 1E 1F 1B 19 00 00 00 00 00 00 00 00 00 00 00 00 00 00:Ananta</t>
  </si>
  <si>
    <t>main+02273360</t>
  </si>
  <si>
    <t>00 01 00 66 00 1B 00 4E 00 00 00 00 00 6E 00 06 01 00 00 00 00 00 00 00 00 00 00 00 00 0F 13 13 15 0E 00 00 00 00 00 00 00 00 00 00 00 00 00 00</t>
  </si>
  <si>
    <t>66</t>
  </si>
  <si>
    <t>4E</t>
  </si>
  <si>
    <t>6E</t>
  </si>
  <si>
    <t>06</t>
  </si>
  <si>
    <t>0F</t>
  </si>
  <si>
    <t>13</t>
  </si>
  <si>
    <t>15</t>
  </si>
  <si>
    <t>0E</t>
  </si>
  <si>
    <t>00 01 00 66 00 1B 00 4E 00 00 00 00 00 6E 00 06 01 00 00 00 00 00 00 00 00 00 00 00 00 0F 13 13 15 0E 00 00 00 00 00 00 00 00 00 00 00 00 00 00:Andras</t>
  </si>
  <si>
    <t>main+02273390</t>
  </si>
  <si>
    <t>00 01 00 4C 00 09 00 49 00 00 00 00 00 36 00 56 00 2C 01 00 00 00 00 00 00 00 00 00 00 06 09 05 09 05 00 00 00 00 00 00 00 00 00 00 00 00 00 00</t>
  </si>
  <si>
    <t>4C</t>
  </si>
  <si>
    <t>56</t>
  </si>
  <si>
    <t>00 01 00 4C 00 09 00 49 00 00 00 00 00 36 00 56 00 2C 01 00 00 00 00 00 00 00 00 00 00 06 09 05 09 05 00 00 00 00 00 00 00 00 00 00 00 00 00 00:Angel</t>
  </si>
  <si>
    <t>main+022733C0</t>
  </si>
  <si>
    <t>00 01 00 16 00 22 00 66 00 00 00 00 00 33 00 3D 00 3A 00 00 00 00 00 00 00 00 00 00 00 13 18 16 15 17 00 00 00 00 00 00 00 00 00 00 00 00 00 00</t>
  </si>
  <si>
    <t>16</t>
  </si>
  <si>
    <t>22</t>
  </si>
  <si>
    <t>18</t>
  </si>
  <si>
    <t>17</t>
  </si>
  <si>
    <t>00 01 00 16 00 22 00 66 00 00 00 00 00 33 00 3D 00 3A 00 00 00 00 00 00 00 00 00 00 00 13 18 16 15 17 00 00 00 00 00 00 00 00 00 00 00 00 00 00:Anubis</t>
  </si>
  <si>
    <t>main+022733F0</t>
  </si>
  <si>
    <t>00 01 00 55 00 19 00 A2 00 00 00 00 00 1F 00 56 01 83 01 00 00 00 00 00 00 00 00 00 00 0E 12 0F 15 0E 00 00 00 00 00 00 00 00 00 00 00 00 00 00</t>
  </si>
  <si>
    <t>A2</t>
  </si>
  <si>
    <t>12</t>
  </si>
  <si>
    <t>00 01 00 55 00 19 00 A2 00 00 00 00 00 1F 00 56 01 83 01 00 00 00 00 00 00 00 00 00 00 0E 12 0F 15 0E 00 00 00 00 00 00 00 00 00 00 00 00 00 00:Anzu</t>
  </si>
  <si>
    <t>main+02273420</t>
  </si>
  <si>
    <t>00 01 00 65 00 0B 00 B4 00 00 00 00 00 6D 01 7D 01 14 00 00 00 00 00 00 00 00 00 00 00 07 0B 06 0A 06 00 00 00 00 00 00 00 00 00 00 00 00 00 00</t>
  </si>
  <si>
    <t>65</t>
  </si>
  <si>
    <t>B4</t>
  </si>
  <si>
    <t>6D</t>
  </si>
  <si>
    <t>7D</t>
  </si>
  <si>
    <t>14</t>
  </si>
  <si>
    <t>00 01 00 65 00 0B 00 B4 00 00 00 00 00 6D 01 7D 01 14 00 00 00 00 00 00 00 00 00 00 00 07 0B 06 0A 06 00 00 00 00 00 00 00 00 00 00 00 00 00 00:Apsaras</t>
  </si>
  <si>
    <t>main+02273450</t>
  </si>
  <si>
    <t>00 01 00 99 00 1E 00 A6 00 00 00 00 00 CE 00 4A 00 5C 00 00 00 00 00 00 00 00 00 00 00 14 12 14 14 13 00 00 00 00 00 00 00 00 00 00 00 00 00 00</t>
  </si>
  <si>
    <t>99</t>
  </si>
  <si>
    <t>CE</t>
  </si>
  <si>
    <t>4A</t>
  </si>
  <si>
    <t>5C</t>
  </si>
  <si>
    <t>00 01 00 99 00 1E 00 A6 00 00 00 00 00 CE 00 4A 00 5C 00 00 00 00 00 00 00 00 00 00 00 14 12 14 14 13 00 00 00 00 00 00 00 00 00 00 00 00 00 00:Ara Mitama</t>
  </si>
  <si>
    <t>main+02273480</t>
  </si>
  <si>
    <t>00 01 00 4B 00 23 00 47 00 00 00 00 00 73 01 5F 00 AA 03 00 00 00 00 00 00 00 00 00 00 15 17 16 18 16 00 00 00 00 00 00 00 00 00 00 00 00 00 00</t>
  </si>
  <si>
    <t>23</t>
  </si>
  <si>
    <t>47</t>
  </si>
  <si>
    <t>73</t>
  </si>
  <si>
    <t>5F</t>
  </si>
  <si>
    <t>AA</t>
  </si>
  <si>
    <t>00 01 00 4B 00 23 00 47 00 00 00 00 00 73 01 5F 00 AA 03 00 00 00 00 00 00 00 00 00 00 15 17 16 18 16 00 00 00 00 00 00 00 00 00 00 00 00 00 00:Arahabaki</t>
  </si>
  <si>
    <t>main+022734B0</t>
  </si>
  <si>
    <t>00 01 00 37 00 0E 00 49 00 00 00 00 00 D3 00 50 00 32 00 00 00 00 00 00 00 00 00 00 00 0B 09 0A 0C 07 00 00 00 00 00 00 00 00 00 00 00 00 00 00</t>
  </si>
  <si>
    <t>37</t>
  </si>
  <si>
    <t>D3</t>
  </si>
  <si>
    <t>50</t>
  </si>
  <si>
    <t>32</t>
  </si>
  <si>
    <t>00 01 00 37 00 0E 00 49 00 00 00 00 00 D3 00 50 00 32 00 00 00 00 00 00 00 00 00 00 00 0B 09 0A 0C 07 00 00 00 00 00 00 00 00 00 00 00 00 00 00:Archangel</t>
  </si>
  <si>
    <t>main+022734E0</t>
  </si>
  <si>
    <t>00 01 00 A4 00 54 00 B0 00 00 00 00 00 CB 00 B1 00 45 03 00 00 00 00 00 00 00 00 00 00 36 38 37 36 28 00 00 00 00 00 00 00 00 00 00 00 00 00 00</t>
  </si>
  <si>
    <t>A4</t>
  </si>
  <si>
    <t>54</t>
  </si>
  <si>
    <t>B0</t>
  </si>
  <si>
    <t>CB</t>
  </si>
  <si>
    <t>B1</t>
  </si>
  <si>
    <t>38</t>
  </si>
  <si>
    <t>28</t>
  </si>
  <si>
    <t>00 01 00 A4 00 54 00 B0 00 00 00 00 00 CB 00 B1 00 45 03 00 00 00 00 00 00 00 00 00 00 36 38 37 36 28 00 00 00 00 00 00 00 00 00 00 00 00 00 00:Ardha</t>
  </si>
  <si>
    <t>main+02273510</t>
  </si>
  <si>
    <t>00 01 00 BA 00 1E 00 B8 00 00 00 00 00 C5 02 58 03 CE 00 00 00 00 00 00 00 00 00 00 00 17 13 14 11 12 00 00 00 00 00 00 00 00 00 00 00 00 00 00</t>
  </si>
  <si>
    <t>BA</t>
  </si>
  <si>
    <t>B8</t>
  </si>
  <si>
    <t>C5</t>
  </si>
  <si>
    <t>58</t>
  </si>
  <si>
    <t>11</t>
  </si>
  <si>
    <t>00 01 00 BA 00 1E 00 B8 00 00 00 00 00 C5 02 58 03 CE 00 00 00 00 00 00 00 00 00 00 00 17 13 14 11 12 00 00 00 00 00 00 00 00 00 00 00 00 00 00:Ariadne</t>
  </si>
  <si>
    <t>main+02273540</t>
  </si>
  <si>
    <t>00 01 00 C4 00 2A 00 B8 00 00 00 00 00 C5 02 58 03 CE 00 00 00 00 00 00 00 00 00 00 00 24 17 1D 18 15 00 00 00 00 00 00 00 00 00 00 00 00 00 00</t>
  </si>
  <si>
    <t>24</t>
  </si>
  <si>
    <t>1D</t>
  </si>
  <si>
    <t>00 01 00 C4 00 2A 00 B8 00 00 00 00 00 C5 02 58 03 CE 00 00 00 00 00 00 00 00 00 00 00 24 17 1D 18 15 00 00 00 00 00 00 00 00 00 00 00 00 00 00:Ariadne Picaro</t>
  </si>
  <si>
    <t>main+02273570</t>
  </si>
  <si>
    <t>00 01 00 C9 00 01 00 56 00 00 00 00 00 40 00 00 00 00 00 00 00 00 00 00 00 00 00 00 00 02 02 02 03 01 00 00 00 00 00 00 00 00 00 00 00 00 00 00</t>
  </si>
  <si>
    <t>C9</t>
  </si>
  <si>
    <t>40</t>
  </si>
  <si>
    <t>00 01 00 C9 00 01 00 56 00 00 00 00 00 40 00 00 00 00 00 00 00 00 00 00 00 00 00 00 00 02 02 02 03 01 00 00 00 00 00 00 00 00 00 00 00 00 00 00:Arsene</t>
  </si>
  <si>
    <t>main+022735A0</t>
  </si>
  <si>
    <t>00 01 00 BB 00 38 00 26 00 00 00 00 00 C6 02 0F 00 AC 03 00 00 00 00 00 00 00 00 00 00 2B 2B 20 20 19 00 00 00 00 00 00 00 00 00 00 00 00 00 00</t>
  </si>
  <si>
    <t>BB</t>
  </si>
  <si>
    <t>C6</t>
  </si>
  <si>
    <t>AC</t>
  </si>
  <si>
    <t>20</t>
  </si>
  <si>
    <t>00 01 00 BB 00 38 00 26 00 00 00 00 00 C6 02 0F 00 AC 03 00 00 00 00 00 00 00 00 00 00 2B 2B 20 20 19 00 00 00 00 00 00 00 00 00 00 00 00 00 00:Asterius</t>
  </si>
  <si>
    <t>main+022735D0</t>
  </si>
  <si>
    <t>00 01 00 C5 00 3E 00 26 00 00 00 00 00 C6 02 0F 00 AC 03 00 00 00 00 00 00 00 00 00 00 2E 2E 24 24 1D 00 00 00 00 00 00 00 00 00 00 00 00 00 00</t>
  </si>
  <si>
    <t>3E</t>
  </si>
  <si>
    <t>2E</t>
  </si>
  <si>
    <t>00 01 00 C5 00 3E 00 26 00 00 00 00 00 C6 02 0F 00 AC 03 00 00 00 00 00 00 00 00 00 00 2E 2E 24 24 1D 00 00 00 00 00 00 00 00 00 00 00 00 00 00:Asterius Picaro</t>
  </si>
  <si>
    <t>main+02273600</t>
  </si>
  <si>
    <t>00 01 00 9E 00 4C 00 A7 00 00 00 00 00 B0 00 35 00 55 01 00 00 00 00 00 00 00 00 00 00 34 30 33 31 23 00 00 00 00 00 00 00 00 00 00 00 00 00 00</t>
  </si>
  <si>
    <t>A7</t>
  </si>
  <si>
    <t>35</t>
  </si>
  <si>
    <t>34</t>
  </si>
  <si>
    <t>00 01 00 9E 00 4C 00 A7 00 00 00 00 00 B0 00 35 00 55 01 00 00 00 00 00 00 00 00 00 00 34 30 33 31 23 00 00 00 00 00 00 00 00 00 00 00 00 00 00:Asura</t>
  </si>
  <si>
    <t>main+02273630</t>
  </si>
  <si>
    <t>00 01 00 B3 01 41 00 09 00 00 00 00 00 0F 00 14 01 33 01 00 00 00 00 00 00 00 00 00 00 33 24 2B 26 22 00 00 00 00 00 00 00 00 00 00 00 00 00 00</t>
  </si>
  <si>
    <t>B3</t>
  </si>
  <si>
    <t>41</t>
  </si>
  <si>
    <t>00 01 00 B3 01 41 00 09 00 00 00 00 00 0F 00 14 01 33 01 00 00 00 00 00 00 00 00 00 00 33 24 2B 26 22 00 00 00 00 00 00 00 00 00 00 00 00 00 00:Atavaka</t>
  </si>
  <si>
    <t>main+02273660</t>
  </si>
  <si>
    <t>00 01 00 6A 01 2E 00 C3 00 00 00 00 00 CB 02 55 01 DD 00 00 00 00 00 00 00 00 00 00 00 21 1B 1D 1D 1B 00 00 00 00 00 00 00 00 00 00 00 00 00 00</t>
  </si>
  <si>
    <t>6A</t>
  </si>
  <si>
    <t>C3</t>
  </si>
  <si>
    <t>DD</t>
  </si>
  <si>
    <t>00 01 00 6A 01 2E 00 C3 00 00 00 00 00 CB 02 55 01 DD 00 00 00 00 00 00 00 00 00 00 00 21 1B 1D 1D 1B 00 00 00 00 00 00 00 00 00 00 00 00 00 00:Athena</t>
  </si>
  <si>
    <t>main+02273690</t>
  </si>
  <si>
    <t>00 01 00 70 01 32 00 C3 00 00 00 00 00 CB 02 54 01 DD 00 00 00 00 00 00 00 00 00 00 00 23 1E 1F 20 1D 00 00 00 00 00 00 00 00 00 00 00 00 00 00</t>
  </si>
  <si>
    <t>70</t>
  </si>
  <si>
    <t>00 01 00 70 01 32 00 C3 00 00 00 00 00 CB 02 54 01 DD 00 00 00 00 00 00 00 00 00 00 00 23 1E 1F 20 1D 00 00 00 00 00 00 00 00 00 00 00 00 00 00:Athena Picaro</t>
  </si>
  <si>
    <t>main+022736C0</t>
  </si>
  <si>
    <t>00 01 00 A3 00 27 00 36 00 00 00 00 00 2C 00 7C 01 84 01 00 00 00 00 00 00 00 00 00 00 17 1E 16 1B 16 00 00 00 00 00 00 00 00 00 00 00 00 00 00</t>
  </si>
  <si>
    <t>A3</t>
  </si>
  <si>
    <t>27</t>
  </si>
  <si>
    <t>7C</t>
  </si>
  <si>
    <t>84</t>
  </si>
  <si>
    <t>00 01 00 A3 00 27 00 36 00 00 00 00 00 2C 00 7C 01 84 01 00 00 00 00 00 00 00 00 00 00 17 1E 16 1B 16 00 00 00 00 00 00 00 00 00 00 00 00 00 00:Atropos</t>
  </si>
  <si>
    <t>main+022736F0</t>
  </si>
  <si>
    <t>00 01 00 21 01 52 00 57 00 00 00 00 00 0F 00 3E 01 57 01 00 00 00 00 00 00 00 00 00 00 31 32 30 36 34 00 00 00 00 00 00 00 00 00 00 00 00 00 00</t>
  </si>
  <si>
    <t>52</t>
  </si>
  <si>
    <t>57</t>
  </si>
  <si>
    <t>00 01 00 21 01 52 00 57 00 00 00 00 00 0F 00 3E 01 57 01 00 00 00 00 00 00 00 00 00 00 31 32 30 36 34 00 00 00 00 00 00 00 00 00 00 00 00 00 00:Attis</t>
  </si>
  <si>
    <t>main+02273720</t>
  </si>
  <si>
    <t>00 01 00 7A 00 52 00 A2 00 00 00 00 00 8C 00 6E 01 54 01 00 00 00 00 00 00 00 00 00 00 36 3A 35 2F 29 00 00 00 00 00 00 00 00 00 00 00 00 00 00</t>
  </si>
  <si>
    <t>7A</t>
  </si>
  <si>
    <t>8C</t>
  </si>
  <si>
    <t>29</t>
  </si>
  <si>
    <t>00 01 00 7A 00 52 00 A2 00 00 00 00 00 8C 00 6E 01 54 01 00 00 00 00 00 00 00 00 00 00 36 3A 35 2F 29 00 00 00 00 00 00 00 00 00 00 00 00 00 00:Baal</t>
  </si>
  <si>
    <t>main+02273750</t>
  </si>
  <si>
    <t>00 01 00 88 00 3A 00 4F 00 00 00 00 00 0C 00 2B 03 AC 03 00 00 00 00 00 00 00 00 00 00 22 2A 24 26 1F 00 00 00 00 00 00 00 00 00 00 00 00 00 00</t>
  </si>
  <si>
    <t>88</t>
  </si>
  <si>
    <t>4F</t>
  </si>
  <si>
    <t>00 01 00 88 00 3A 00 4F 00 00 00 00 00 0C 00 2B 03 AC 03 00 00 00 00 00 00 00 00 00 00 22 2A 24 26 1F 00 00 00 00 00 00 00 00 00 00 00 00 00 00:Baphomet</t>
  </si>
  <si>
    <t>main+02273780</t>
  </si>
  <si>
    <t>00 01 00 1B 00 34 00 A8 00 00 00 00 00 2A 00 5D 00 44 03 00 00 00 00 00 00 00 00 00 00 21 23 21 25 19 00 00 00 00 00 00 00 00 00 00 00 00 00 00</t>
  </si>
  <si>
    <t>A8</t>
  </si>
  <si>
    <t>5D</t>
  </si>
  <si>
    <t>44</t>
  </si>
  <si>
    <t>25</t>
  </si>
  <si>
    <t>00 01 00 1B 00 34 00 A8 00 00 00 00 00 2A 00 5D 00 44 03 00 00 00 00 00 00 00 00 00 00 21 23 21 25 19 00 00 00 00 00 00 00 00 00 00 00 00 00 00:Barong</t>
  </si>
  <si>
    <t>main+022737B0</t>
  </si>
  <si>
    <t>00 01 00 02 00 57 00 AB 00 00 00 00 00 45 00 3F 00 55 00 00 00 00 00 00 00 00 00 00 00 37 3D 36 38 2A 00 00 00 00 00 00 00 00 00 00 00 00 00 00</t>
  </si>
  <si>
    <t>AB</t>
  </si>
  <si>
    <t>00 01 00 02 00 57 00 AB 00 00 00 00 00 45 00 3F 00 55 00 00 00 00 00 00 00 00 00 00 00 37 3D 36 38 2A 00 00 00 00 00 00 00 00 00 00 00 00 00 00:Beelzebub</t>
  </si>
  <si>
    <t>main+022737E0</t>
  </si>
  <si>
    <t>00 01 00 3E 00 52 00 BB 00 00 00 00 00 42 00 10 01 D6 03 00 00 00 00 00 00 00 00 00 00 34 35 33 30 31 00 00 00 00 00 00 00 00 00 00 00 00 00 00</t>
  </si>
  <si>
    <t>42</t>
  </si>
  <si>
    <t>10</t>
  </si>
  <si>
    <t>D6</t>
  </si>
  <si>
    <t>00 01 00 3E 00 52 00 BB 00 00 00 00 00 42 00 10 01 D6 03 00 00 00 00 00 00 00 00 00 00 34 35 33 30 31 00 00 00 00 00 00 00 00 00 00 00 00 00 00:Belial</t>
  </si>
  <si>
    <t>main+02273810</t>
  </si>
  <si>
    <t>00 01 00 8E 00 25 00 2E 00 00 00 00 00 18 00 82 01 00 00 00 00 00 00 00 00 00 00 00 00 19 1B 18 17 13 00 00 00 00 00 00 00 00 00 00 00 00 00 00</t>
  </si>
  <si>
    <t>8E</t>
  </si>
  <si>
    <t>00 01 00 8E 00 25 00 2E 00 00 00 00 00 18 00 82 01 00 00 00 00 00 00 00 00 00 00 00 00 19 1B 18 17 13 00 00 00 00 00 00 00 00 00 00 00 00 00 00:Belphegor</t>
  </si>
  <si>
    <t>main+02273840</t>
  </si>
  <si>
    <t>00 01 00 8F 00 09 00 BA 00 00 00 00 00 D2 00 50 01 00 00 00 00 00 00 00 00 00 00 00 00 09 06 08 08 03 00 00 00 00 00 00 00 00 00 00 00 00 00 00</t>
  </si>
  <si>
    <t>8F</t>
  </si>
  <si>
    <t>D2</t>
  </si>
  <si>
    <t>00 01 00 8F 00 09 00 BA 00 00 00 00 00 D2 00 50 01 00 00 00 00 00 00 00 00 00 00 00 00 09 06 08 08 03 00 00 00 00 00 00 00 00 00 00 00 00 00 00:Berith</t>
  </si>
  <si>
    <t>main+02273870</t>
  </si>
  <si>
    <t>00 01 00 7F 00 04 00 39 00 00 00 00 00 C8 00 59 01 00 00 00 00 00 00 00 00 00 00 00 00 05 03 03 05 03 00 00 00 00 00 00 00 00 00 00 00 00 00 00</t>
  </si>
  <si>
    <t>7F</t>
  </si>
  <si>
    <t>C8</t>
  </si>
  <si>
    <t>00 01 00 7F 00 04 00 39 00 00 00 00 00 C8 00 59 01 00 00 00 00 00 00 00 00 00 00 00 00 05 03 03 05 03 00 00 00 00 00 00 00 00 00 00 00 00 00 00:Bicorn</t>
  </si>
  <si>
    <t>main+022738A0</t>
  </si>
  <si>
    <t>00 01 00 15 01 43 00 09 00 00 00 00 00 4B 00 2E 01 DE 00 00 00 00 00 00 00 00 00 00 00 33 25 2A 2C 22 00 00 00 00 00 00 00 00 00 00 00 00 00 00</t>
  </si>
  <si>
    <t>43</t>
  </si>
  <si>
    <t>DE</t>
  </si>
  <si>
    <t>00 01 00 15 01 43 00 09 00 00 00 00 00 4B 00 2E 01 DE 00 00 00 00 00 00 00 00 00 00 00 33 25 2A 2C 22 00 00 00 00 00 00 00 00 00 00 00 00 00 00:Bishamonten</t>
  </si>
  <si>
    <t>main+022738D0</t>
  </si>
  <si>
    <t>00 01 00 4A 00 43 00 9E 00 00 00 00 00 19 00 E2 00 CE 00 00 00 00 00 00 00 00 00 00 00 2C 2E 29 2A 23 00 00 00 00 00 00 00 00 00 00 00 00 00 00</t>
  </si>
  <si>
    <t>E2</t>
  </si>
  <si>
    <t>00 01 00 4A 00 43 00 9E 00 00 00 00 00 19 00 E2 00 CE 00 00 00 00 00 00 00 00 00 00 00 2C 2E 29 2A 23 00 00 00 00 00 00 00 00 00 00 00 00 00 00:Black Frost</t>
  </si>
  <si>
    <t>main+02273900</t>
  </si>
  <si>
    <t>00 01 00 7E 00 12 00 46 00 00 00 00 00 04 01 54 00 6E 00 00 00 00 00 00 00 00 00 00 00 0F 07 10 08 0F 00 00 00 00 00 00 00 00 00 00 00 00 00 00</t>
  </si>
  <si>
    <t>00 01 00 7E 00 12 00 46 00 00 00 00 00 04 01 54 00 6E 00 00 00 00 00 00 00 00 00 00 00 0F 07 10 08 0F 00 00 00 00 00 00 00 00 00 00 00 00 00 00:Black Ooze</t>
  </si>
  <si>
    <t>main+02273930</t>
  </si>
  <si>
    <t>00 01 00 31 01 3B 00 58 00 00 00 00 00 3F 00 0E 01 45 00 00 00 00 00 00 00 00 00 00 00 24 2A 22 2A 1E 00 00 00 00 00 00 00 00 00 00 00 00 00 00</t>
  </si>
  <si>
    <t>00 01 00 31 01 3B 00 58 00 00 00 00 00 3F 00 0E 01 45 00 00 00 00 00 00 00 00 00 00 00 24 2A 22 2A 1E 00 00 00 00 00 00 00 00 00 00 00 00 00 00:Black Rider</t>
  </si>
  <si>
    <t>main+02273960</t>
  </si>
  <si>
    <t>00 01 00 7D 00 31 00 B2 00 00 00 00 00 CE 00 60 01 C0 00 37 01 00 00 00 00 00 00 00 00 23 21 1E 20 18 00 00 00 00 00 00 00 00 00 00 00 00 00 00</t>
  </si>
  <si>
    <t>B2</t>
  </si>
  <si>
    <t>00 01 00 7D 00 31 00 B2 00 00 00 00 00 CE 00 60 01 C0 00 37 01 00 00 00 00 00 00 00 00 23 21 1E 20 18 00 00 00 00 00 00 00 00 00 00 00 00 00 00:Bugs</t>
  </si>
  <si>
    <t>main+02273990</t>
  </si>
  <si>
    <t>00 01 00 AC 01 46 00 9C 00 00 00 00 00 0C 00 6E 00 D9 00 00 00 00 00 00 00 00 00 00 00 2A 31 2B 33 20 00 00 00 00 00 00 00 00 00 00 00 00 00 00</t>
  </si>
  <si>
    <t>9C</t>
  </si>
  <si>
    <t>D9</t>
  </si>
  <si>
    <t>00 01 00 AC 01 46 00 9C 00 00 00 00 00 0C 00 6E 00 D9 00 00 00 00 00 00 00 00 00 00 00 2A 31 2B 33 20 00 00 00 00 00 00 00 00 00 00 00 00 00 00:Byakhee</t>
  </si>
  <si>
    <t>main+022739C0</t>
  </si>
  <si>
    <t>00 01 00 14 01 2D 00 3E 00 00 00 00 00 F2 00 18 00 21 03 00 00 00 00 00 00 00 00 00 00 23 1C 1E 20 11 00 00 00 00 00 00 00 00 00 00 00 00 00 00</t>
  </si>
  <si>
    <t>F2</t>
  </si>
  <si>
    <t>1C</t>
  </si>
  <si>
    <t>00 01 00 14 01 2D 00 3E 00 00 00 00 00 F2 00 18 00 21 03 00 00 00 00 00 00 00 00 00 00 23 1C 1E 20 11 00 00 00 00 00 00 00 00 00 00 00 00 00 00:Byakko</t>
  </si>
  <si>
    <t>main+022739F0</t>
  </si>
  <si>
    <t>00 01 00 B4 01 05 00 4F 00 00 00 00 00 0A 00 D2 00 4F 01 00 00 00 00 00 00 00 00 00 00 06 04 04 05 03 00 00 00 00 00 00 00 00 00 00 00 00 00 00</t>
  </si>
  <si>
    <t>00 01 00 B4 01 05 00 4F 00 00 00 00 00 0A 00 D2 00 4F 01 00 00 00 00 00 00 00 00 00 00 06 04 04 05 03 00 00 00 00 00 00 00 00 00 00 00 00 00 00:Caith Sith</t>
  </si>
  <si>
    <t>main+02273A20</t>
  </si>
  <si>
    <t>00 01 00 07 00 37 00 9C 00 00 00 00 00 0C 00 CA 00 00 00 00 00 00 00 00 00 00 00 00 00 27 23 20 27 1B 00 00 00 00 00 00 00 00 00 00 00 00 00 00</t>
  </si>
  <si>
    <t>00 01 00 07 00 37 00 9C 00 00 00 00 00 0C 00 CA 00 00 00 00 00 00 00 00 00 00 00 00 00 27 23 20 27 1B 00 00 00 00 00 00 00 00 00 00 00 00 00 00:Cerberus</t>
  </si>
  <si>
    <t>main+02273A50</t>
  </si>
  <si>
    <t>00 01 00 41 00 3E 00 BA 00 00 00 00 00 3D 00 10 01 FE 00 00 00 00 00 00 00 00 00 00 00 28 25 27 26 27 00 00 00 00 00 00 00 00 00 00 00 00 00 00</t>
  </si>
  <si>
    <t>FE</t>
  </si>
  <si>
    <t>00 01 00 41 00 3E 00 BA 00 00 00 00 00 3D 00 10 01 FE 00 00 00 00 00 00 00 00 00 00 00 28 25 27 26 27 00 00 00 00 00 00 00 00 00 00 00 00 00 00:Chernobog</t>
  </si>
  <si>
    <t>main+02273A80</t>
  </si>
  <si>
    <t>00 01 00 4F 00 58 00 A5 00 00 00 00 00 C5 00 86 03 ED 00 00 00 00 00 00 00 00 00 00 00 38 39 36 35 33 00 00 00 00 00 00 00 00 00 00 00 00 00 00</t>
  </si>
  <si>
    <t>A5</t>
  </si>
  <si>
    <t>86</t>
  </si>
  <si>
    <t>ED</t>
  </si>
  <si>
    <t>00 01 00 4F 00 58 00 A5 00 00 00 00 00 C5 00 86 03 ED 00 00 00 00 00 00 00 00 00 00 00 38 39 36 35 33 00 00 00 00 00 00 00 00 00 00 00 00 00 00:Chi You</t>
  </si>
  <si>
    <t>main+02273AB0</t>
  </si>
  <si>
    <t>00 01 00 B2 01 4A 00 11 00 00 00 00 00 0F 00 EC 00 16 00 00 00 00 00 00 00 00 00 00 00 33 28 2A 30 30 00 00 00 00 00 00 00 00 00 00 00 00 00 00</t>
  </si>
  <si>
    <t>EC</t>
  </si>
  <si>
    <t>00 01 00 B2 01 4A 00 11 00 00 00 00 00 0F 00 EC 00 16 00 00 00 00 00 00 00 00 00 00 00 33 28 2A 30 30 00 00 00 00 00 00 00 00 00 00 00 00 00 00:Chimera</t>
  </si>
  <si>
    <t>main+02273AE0</t>
  </si>
  <si>
    <t>00 01 00 90 00 1C 00 B6 00 00 00 00 00 52 00 67 00 F1 00 00 00 00 00 00 00 00 00 00 00 10 13 13 12 13 00 00 00 00 00 00 00 00 00 00 00 00 00 00</t>
  </si>
  <si>
    <t>B6</t>
  </si>
  <si>
    <t>67</t>
  </si>
  <si>
    <t>F1</t>
  </si>
  <si>
    <t>00 01 00 90 00 1C 00 B6 00 00 00 00 00 52 00 67 00 F1 00 00 00 00 00 00 00 00 00 00 00 10 13 13 12 13 00 00 00 00 00 00 00 00 00 00 00 00 00 00:Choronzon</t>
  </si>
  <si>
    <t>main+02273B10</t>
  </si>
  <si>
    <t>00 01 00 A1 00 1B 00 0E 00 00 00 00 00 34 00 4A 01 56 00 00 00 00 00 00 00 00 00 00 00 0E 13 12 14 11 00 00 00 00 00 00 00 00 00 00 00 00 00 00</t>
  </si>
  <si>
    <t>A1</t>
  </si>
  <si>
    <t>00 01 00 A1 00 1B 00 0E 00 00 00 00 00 34 00 4A 01 56 00 00 00 00 00 00 00 00 00 00 00 0E 13 12 14 11 00 00 00 00 00 00 00 00 00 00 00 00 00 00:Clotho</t>
  </si>
  <si>
    <t>main+02273B40</t>
  </si>
  <si>
    <t>00 01 00 71 00 32 00 20 01 00 00 00 00 0F 00 19 00 23 00 2D 00 C3 00 4E 00 3A 00 45 00 32 32 32 32 32 00 00 00 00 00 00 00 00 00 00 00 00 00 00</t>
  </si>
  <si>
    <t>71</t>
  </si>
  <si>
    <t>00 01 00 71 00 32 00 20 01 00 00 00 00 0F 00 19 00 23 00 2D 00 C3 00 4E 00 3A 00 45 00 32 32 32 32 32 00 00 00 00 00 00 00 00 00 00 00 00 00 00:Crystal Skull</t>
  </si>
  <si>
    <t>main+02273B70</t>
  </si>
  <si>
    <t>00 01 00 03 00 4C 00 B2 00 00 00 00 00 22 03 E2 00 6D 01 00 00 00 00 00 00 00 00 00 00 37 2C 2E 30 2A 00 00 00 00 00 00 00 00 00 00 00 00 00 00</t>
  </si>
  <si>
    <t>00 01 00 03 00 4C 00 B2 00 00 00 00 00 22 03 E2 00 6D 01 00 00 00 00 00 00 00 00 00 00 37 2C 2E 30 2A 00 00 00 00 00 00 00 00 00 00 00 00 00 00:Cu Chulainn</t>
  </si>
  <si>
    <t>main+02273BA0</t>
  </si>
  <si>
    <t>00 01 00 40 00 53 00 4A 00 00 00 00 00 37 01 33 01 3B 00 00 00 00 00 00 00 00 00 00 00 2C 39 31 33 37 00 00 00 00 00 00 00 00 00 00 00 00 00 00</t>
  </si>
  <si>
    <t>00 01 00 40 00 53 00 4A 00 00 00 00 00 37 01 33 01 3B 00 00 00 00 00 00 00 00 00 00 00 2C 39 31 33 37 00 00 00 00 00 00 00 00 00 00 00 00 00 00:Cybele</t>
  </si>
  <si>
    <t>main+02273BD0</t>
  </si>
  <si>
    <t>00 01 00 1A 01 28 00 B6 00 00 00 00 00 68 00 3A 00 00 00 00 00 00 00 00 00 00 00 00 00 15 21 18 18 19 00 00 00 00 00 00 00 00 00 00 00 00 00 00</t>
  </si>
  <si>
    <t>68</t>
  </si>
  <si>
    <t>00 01 00 1A 01 28 00 B6 00 00 00 00 00 68 00 3A 00 00 00 00 00 00 00 00 00 00 00 00 00 15 21 18 18 19 00 00 00 00 00 00 00 00 00 00 00 00 00 00:Daisoujou</t>
  </si>
  <si>
    <t>main+02273C00</t>
  </si>
  <si>
    <t>00 01 00 7B 00 32 00 49 00 00 00 00 00 15 01 FE 00 DD 00 00 00 00 00 00 00 00 00 00 00 22 20 22 1C 1D 00 00 00 00 00 00 00 00 00 00 00 00 00 00</t>
  </si>
  <si>
    <t>7B</t>
  </si>
  <si>
    <t>00 01 00 7B 00 32 00 49 00 00 00 00 00 15 01 FE 00 DD 00 00 00 00 00 00 00 00 00 00 00 22 20 22 1C 1D 00 00 00 00 00 00 00 00 00 00 00 00 00 00:Dakini</t>
  </si>
  <si>
    <t>main+02273C30</t>
  </si>
  <si>
    <t>00 01 00 0C 00 20 00 9C 00 00 00 00 00 0B 00 5E 00 00 00 00 00 00 00 00 00 00 00 00 00 15 17 13 16 12 00 00 00 00 00 00 00 00 00 00 00 00 00 00</t>
  </si>
  <si>
    <t>5E</t>
  </si>
  <si>
    <t>00 01 00 0C 00 20 00 9C 00 00 00 00 00 0B 00 5E 00 00 00 00 00 00 00 00 00 00 00 00 00 15 17 13 16 12 00 00 00 00 00 00 00 00 00 00 00 00 00 00:Decarabia</t>
  </si>
  <si>
    <t>main+02273C60</t>
  </si>
  <si>
    <t>00 01 00 64 00 47 00 56 00 00 00 00 00 2D 00 2A 00 61 00 00 00 00 00 00 00 00 00 00 00 2A 30 2C 2A 2C 00 00 00 00 00 00 00 00 00 00 00 00 00 00</t>
  </si>
  <si>
    <t>64</t>
  </si>
  <si>
    <t>61</t>
  </si>
  <si>
    <t>00 01 00 64 00 47 00 56 00 00 00 00 00 2D 00 2A 00 61 00 00 00 00 00 00 00 00 00 00 00 2A 30 2C 2A 2C 00 00 00 00 00 00 00 00 00 00 00 00 00 00:Dionysus</t>
  </si>
  <si>
    <t>main+02273C90</t>
  </si>
  <si>
    <t>00 01 00 48 00 44 00 A8 00 00 00 00 00 57 00 33 00 38 00 00 00 00 00 00 00 00 00 00 00 2A 2D 2B 2C 25 00 00 00 00 00 00 00 00 00 00 00 00 00 00</t>
  </si>
  <si>
    <t>48</t>
  </si>
  <si>
    <t>00 01 00 48 00 44 00 A8 00 00 00 00 00 57 00 33 00 38 00 00 00 00 00 00 00 00 00 00 00 2A 2D 2B 2C 25 00 00 00 00 00 00 00 00 00 00 00 00 00 00:Dominion</t>
  </si>
  <si>
    <t>main+02273CC0</t>
  </si>
  <si>
    <t>00 01 00 09 00 10 00 4F 00 00 00 00 00 0D 00 57 03 4F 01 00 00 00 00 00 00 00 00 00 00 0C 0A 0D 0A 0A 00 00 00 00 00 00 00 00 00 00 00 00 00 00</t>
  </si>
  <si>
    <t>00 01 00 09 00 10 00 4F 00 00 00 00 00 0D 00 57 03 4F 01 00 00 00 00 00 00 00 00 00 00 0C 0A 0D 0A 0A 00 00 00 00 00 00 00 00 00 00 00 00 00 00:Eligor</t>
  </si>
  <si>
    <t>main+02273CF0</t>
  </si>
  <si>
    <t>00 01 00 6F 00 23 00 1E 01 00 00 00 00 0C 00 16 00 20 00 2A 00 C0 00 4B 00 38 00 42 00 23 23 23 23 23 00 00 00 00 00 00 00 00 00 00 00 00 00 00</t>
  </si>
  <si>
    <t>6F</t>
  </si>
  <si>
    <t>00 01 00 6F 00 23 00 1E 01 00 00 00 00 0C 00 16 00 20 00 2A 00 C0 00 4B 00 38 00 42 00 23 23 23 23 23 00 00 00 00 00 00 00 00 00 00 00 00 00 00:Emperor's Amulet</t>
  </si>
  <si>
    <t>main+02273D20</t>
  </si>
  <si>
    <t>00 01 00 AB 01 56 00 61 00 00 00 00 00 ED 00 55 00 B1 00 00 00 00 00 00 00 00 00 00 00 3D 37 3A 30 2B 00 00 00 00 00 00 00 00 00 00 00 00 00 00</t>
  </si>
  <si>
    <t>00 01 00 AB 01 56 00 61 00 00 00 00 00 ED 00 55 00 B1 00 00 00 00 00 00 00 00 00 00 00 3D 37 3A 30 2B 00 00 00 00 00 00 00 00 00 00 00 00 00 00:Fafnir</t>
  </si>
  <si>
    <t>main+02273D50</t>
  </si>
  <si>
    <t>00 01 00 42 00 13 00 AD 00 00 00 00 00 D3 00 13 01 64 01 4F 01 00 00 00 00 00 00 00 00 0F 0B 0D 0E 0B 00 00 00 00 00 00 00 00 00 00 00 00 00 00</t>
  </si>
  <si>
    <t>00 01 00 42 00 13 00 AD 00 00 00 00 00 D3 00 13 01 64 01 4F 01 00 00 00 00 00 00 00 00 0F 0B 0D 0E 0B 00 00 00 00 00 00 00 00 00 00 00 00 00 00:Flauros</t>
  </si>
  <si>
    <t>main+02273D80</t>
  </si>
  <si>
    <t>00 01 00 24 00 3F 00 BB 00 00 00 00 00 C0 00 60 01 61 00 00 00 00 00 00 00 00 00 00 00 29 27 28 2A 22 00 00 00 00 00 00 00 00 00 00 00 00 00 00</t>
  </si>
  <si>
    <t>00 01 00 24 00 3F 00 BB 00 00 00 00 00 C0 00 60 01 61 00 00 00 00 00 00 00 00 00 00 00 29 27 28 2A 22 00 00 00 00 00 00 00 00 00 00 00 00 00 00:Forneus</t>
  </si>
  <si>
    <t>main+02273DB0</t>
  </si>
  <si>
    <t>00 01 00 10 01 2E 00 A2 00 00 00 00 00 22 00 56 01 74 01 00 00 00 00 00 00 00 00 00 00 17 20 1D 22 1B 00 00 00 00 00 00 00 00 00 00 00 00 00 00</t>
  </si>
  <si>
    <t>74</t>
  </si>
  <si>
    <t>00 01 00 10 01 2E 00 A2 00 00 00 00 00 22 00 56 01 74 01 00 00 00 00 00 00 00 00 00 00 17 20 1D 22 1B 00 00 00 00 00 00 00 00 00 00 00 00 00 00:Fortuna</t>
  </si>
  <si>
    <t>main+02273DE0</t>
  </si>
  <si>
    <t>00 01 00 03 01 56 00 BC 00 00 00 00 00 FE 00 54 01 58 03 00 00 00 00 00 00 00 00 00 00 3C 3A 37 34 28 00 00 00 00 00 00 00 00 00 00 00 00 00 00</t>
  </si>
  <si>
    <t>BC</t>
  </si>
  <si>
    <t>3C</t>
  </si>
  <si>
    <t>00 01 00 03 01 56 00 BC 00 00 00 00 00 FE 00 54 01 58 03 00 00 00 00 00 00 00 00 00 00 3C 3A 37 34 28 00 00 00 00 00 00 00 00 00 00 00 00 00 00:Futsunushi</t>
  </si>
  <si>
    <t>main+02273E10</t>
  </si>
  <si>
    <t>00 01 00 5F 00 17 00 2E 00 00 00 00 00 77 01 4F 01 1F 00 00 00 00 00 00 00 00 00 00 00 0E 11 10 0F 0E 00 00 00 00 00 00 00 00 00 00 00 00 00 00</t>
  </si>
  <si>
    <t>77</t>
  </si>
  <si>
    <t>00 01 00 5F 00 17 00 2E 00 00 00 00 00 77 01 4F 01 1F 00 00 00 00 00 00 00 00 00 00 00 0E 11 10 0F 0E 00 00 00 00 00 00 00 00 00 00 00 00 00 00:Fuu-Ki</t>
  </si>
  <si>
    <t>main+02273E40</t>
  </si>
  <si>
    <t>00 01 00 2D 00 4D 00 06 00 00 00 00 00 2D 00 19 00 00 00 00 00 00 00 00 00 00 00 00 00 2B 33 30 36 2A 00 00 00 00 00 00 00 00 00 00 00 00 00 00</t>
  </si>
  <si>
    <t>00 01 00 2D 00 4D 00 06 00 00 00 00 00 2D 00 19 00 00 00 00 00 00 00 00 00 00 00 00 00 2B 33 30 36 2A 00 00 00 00 00 00 00 00 00 00 00 00 00 00:Gabriel</t>
  </si>
  <si>
    <t>main+02273E70</t>
  </si>
  <si>
    <t>00 01 00 15 00 35 00 AD 00 00 00 00 00 CE 00 FD 00 6D 01 00 00 00 00 00 00 00 00 00 00 27 1F 25 21 1A 00 00 00 00 00 00 00 00 00 00 00 00 00 00</t>
  </si>
  <si>
    <t>FD</t>
  </si>
  <si>
    <t>00 01 00 15 00 35 00 AD 00 00 00 00 00 CE 00 FD 00 6D 01 00 00 00 00 00 00 00 00 00 00 27 1F 25 21 1A 00 00 00 00 00 00 00 00 00 00 00 00 00 00:Ganesha</t>
  </si>
  <si>
    <t>main+02273EA0</t>
  </si>
  <si>
    <t>00 01 00 8B 00 34 00 A2 00 00 00 00 00 20 00 0F 01 00 00 00 00 00 00 00 00 00 00 00 00 1E 24 1D 27 1D 00 00 00 00 00 00 00 00 00 00 00 00 00 00</t>
  </si>
  <si>
    <t>00 01 00 8B 00 34 00 A2 00 00 00 00 00 20 00 0F 01 00 00 00 00 00 00 00 00 00 00 00 00 1E 24 1D 27 1D 00 00 00 00 00 00 00 00 00 00 00 00 00 00:Garuda</t>
  </si>
  <si>
    <t>main+02273ED0</t>
  </si>
  <si>
    <t>00 01 00 13 01 07 00 18 00 00 00 00 00 14 00 5A 01 00 00 00 00 00 00 00 00 00 00 00 00 05 06 07 06 04 00 00 00 00 00 00 00 00 00 00 00 00 00 00</t>
  </si>
  <si>
    <t>5A</t>
  </si>
  <si>
    <t>00 01 00 13 01 07 00 18 00 00 00 00 00 14 00 5A 01 00 00 00 00 00 00 00 00 00 00 00 00 05 06 07 06 04 00 00 00 00 00 00 00 00 00 00 00 00 00 00:Genbu</t>
  </si>
  <si>
    <t>main+02273F00</t>
  </si>
  <si>
    <t>00 01 00 1C 00 2B 00 AA 00 00 00 00 00 3D 00 5F 01 F3 00 00 00 00 00 00 00 00 00 00 00 20 18 20 1D 13 00 00 00 00 00 00 00 00 00 00 00 00 00 00</t>
  </si>
  <si>
    <t>F3</t>
  </si>
  <si>
    <t>00 01 00 1C 00 2B 00 AA 00 00 00 00 00 3D 00 5F 01 F3 00 00 00 00 00 00 00 00 00 00 00 20 18 20 1D 13 00 00 00 00 00 00 00 00 00 00 00 00 00 00:Girimehkala</t>
  </si>
  <si>
    <t>main+02273F30</t>
  </si>
  <si>
    <t>00 01 00 36 00 40 00 B2 00 00 00 00 00 FD 00 5E 01 6E 01 00 00 00 00 00 00 00 00 00 00 2B 26 28 28 26 00 00 00 00 00 00 00 00 00 00 00 00 00 00</t>
  </si>
  <si>
    <t>00 01 00 36 00 40 00 B2 00 00 00 00 00 FD 00 5E 01 6E 01 00 00 00 00 00 00 00 00 00 00 2B 26 28 28 26 00 00 00 00 00 00 00 00 00 00 00 00 00 00:Hanuman</t>
  </si>
  <si>
    <t>main+02273F60</t>
  </si>
  <si>
    <t>00 01 00 A7 00 28 00 A0 00 00 00 00 00 29 00 47 01 4B 01 00 00 00 00 00 00 00 00 00 00 15 20 18 17 1B 00 00 00 00 00 00 00 00 00 00 00 00 00 00</t>
  </si>
  <si>
    <t>00 01 00 A7 00 28 00 A0 00 00 00 00 00 29 00 47 01 4B 01 00 00 00 00 00 00 00 00 00 00 15 20 18 17 1B 00 00 00 00 00 00 00 00 00 00 00 00 00 00:Hariti</t>
  </si>
  <si>
    <t>main+02273F90</t>
  </si>
  <si>
    <t>00 01 00 AD 01 54 00 AF 00 00 00 00 00 8D 00 51 00 5C 01 00 00 00 00 00 00 00 00 00 00 33 3B 34 38 29 00 00 00 00 00 00 00 00 00 00 00 00 00 00</t>
  </si>
  <si>
    <t>8D</t>
  </si>
  <si>
    <t>00 01 00 AD 01 54 00 AF 00 00 00 00 00 8D 00 51 00 5C 01 00 00 00 00 00 00 00 00 00 00 33 3B 34 38 29 00 00 00 00 00 00 00 00 00 00 00 00 00 00:Hastur</t>
  </si>
  <si>
    <t>main+02273FC0</t>
  </si>
  <si>
    <t>00 01 00 A9 00 2A 00 AD 00 00 00 00 00 F2 00 3F 03 4F 01 60 01 00 00 00 00 00 00 00 00 23 16 1B 17 1A 00 00 00 00 00 00 00 00 00 00 00 00 00 00</t>
  </si>
  <si>
    <t>00 01 00 A9 00 2A 00 AD 00 00 00 00 00 F2 00 3F 03 4F 01 60 01 00 00 00 00 00 00 00 00 23 16 1B 17 1A 00 00 00 00 00 00 00 00 00 00 00 00 00 00:Hecatoncheires</t>
  </si>
  <si>
    <t>main+02273FF0</t>
  </si>
  <si>
    <t>00 01 00 19 01 25 00 B4 00 00 00 00 00 3D 00 0B 00 4E 03 00 00 00 00 00 00 00 00 00 00 17 18 18 1E 11 00 00 00 00 00 00 00 00 00 00 00 00 00 00</t>
  </si>
  <si>
    <t>00 01 00 19 01 25 00 B4 00 00 00 00 00 3D 00 0B 00 4E 03 00 00 00 00 00 00 00 00 00 00 17 18 18 1E 11 00 00 00 00 00 00 00 00 00 00 00 00 00 00:Hell Biker</t>
  </si>
  <si>
    <t>main+02274020</t>
  </si>
  <si>
    <t>00 01 00 1A 00 10 00 49 00 00 00 00 00 1E 00 31 01 5A 00 00 00 00 00 00 00 00 00 00 00 08 0E 0A 0D 0A 00 00 00 00 00 00 00 00 00 00 00 00 00 00</t>
  </si>
  <si>
    <t>00 01 00 1A 00 10 00 49 00 00 00 00 00 1E 00 31 01 5A 00 00 00 00 00 00 00 00 00 00 00 08 0E 0A 0D 0A 00 00 00 00 00 00 00 00 00 00 00 00 00 00:High Pixie</t>
  </si>
  <si>
    <t>main+02274050</t>
  </si>
  <si>
    <t>00 01 00 70 00 28 00 1F 01 00 00 00 00 49 03 4C 03 4F 03 25 03 3F 03 44 03 22 03 52 03 28 28 28 28 28 00 00 00 00 00 00 00 00 00 00 00 00 00 00</t>
  </si>
  <si>
    <t>00 01 00 70 00 28 00 1F 01 00 00 00 00 49 03 4C 03 4F 03 25 03 3F 03 44 03 22 03 52 03 28 28 28 28 28 00 00 00 00 00 00 00 00 00 00 00 00 00 00:Hope Diamond</t>
  </si>
  <si>
    <t>main+02274080</t>
  </si>
  <si>
    <t>00 01 00 1F 01 2F 00 B2 00 00 00 00 00 47 00 2D 01 38 00 00 00 00 00 00 00 00 00 00 00 1E 20 1D 23 16 00 00 00 00 00 00 00 00 00 00 00 00 00 00</t>
  </si>
  <si>
    <t>00 01 00 1F 01 2F 00 B2 00 00 00 00 00 47 00 2D 01 38 00 00 00 00 00 00 00 00 00 00 00 1E 20 1D 23 16 00 00 00 00 00 00 00 00 00 00 00 00 00 00:Horus</t>
  </si>
  <si>
    <t>main+022740B0</t>
  </si>
  <si>
    <t>00 01 00 0B 00 09 00 4F 00 00 00 00 00 0A 00 5A 00 00 00 00 00 00 00 00 00 00 00 00 00 04 0A 04 08 08 00 00 00 00 00 00 00 00 00 00 00 00 00 00</t>
  </si>
  <si>
    <t>00 01 00 0B 00 09 00 4F 00 00 00 00 00 0A 00 5A 00 00 00 00 00 00 00 00 00 00 00 00 00 04 0A 04 08 08 00 00 00 00 00 00 00 00 00 00 00 00 00 00:Hua Po</t>
  </si>
  <si>
    <t>main+022740E0</t>
  </si>
  <si>
    <t>00 01 00 27 00 05 00 B6 00 00 00 00 00 67 00 09 01 00 00 00 00 00 00 00 00 00 00 00 00 04 06 04 05 03 00 00 00 00 00 00 00 00 00 00 00 00 00 00</t>
  </si>
  <si>
    <t>00 01 00 27 00 05 00 B6 00 00 00 00 00 67 00 09 01 00 00 00 00 00 00 00 00 00 00 00 00 04 06 04 05 03 00 00 00 00 00 00 00 00 00 00 00 00 00 00:Incubus</t>
  </si>
  <si>
    <t>main+02274110</t>
  </si>
  <si>
    <t>00 01 00 51 00 0E 00 4E 00 00 00 00 00 52 00 4F 01 D3 00 00 00 00 00 00 00 00 00 00 00 0B 09 09 0C 08 00 00 00 00 00 00 00 00 00 00 00 00 00 00</t>
  </si>
  <si>
    <t>00 01 00 51 00 0E 00 4E 00 00 00 00 00 52 00 4F 01 D3 00 00 00 00 00 00 00 00 00 00 00 0B 09 09 0C 08 00 00 00 00 00 00 00 00 00 00 00 00 00 00:Inugami</t>
  </si>
  <si>
    <t>main+02274140</t>
  </si>
  <si>
    <t>00 01 00 43 00 0D 00 39 00 00 00 00 00 04 01 4F 01 98 03 00 00 00 00 00 00 00 00 00 00 0B 07 0E 06 08 00 00 00 00 00 00 00 00 00 00 00 00 00 00</t>
  </si>
  <si>
    <t>98</t>
  </si>
  <si>
    <t>00 01 00 43 00 0D 00 39 00 00 00 00 00 04 01 4F 01 98 03 00 00 00 00 00 00 00 00 00 00 0B 07 0E 06 08 00 00 00 00 00 00 00 00 00 00 00 00 00 00:Ippon-Datara</t>
  </si>
  <si>
    <t>main+02274170</t>
  </si>
  <si>
    <t>00 01 00 06 01 55 00 0A 00 00 00 00 00 33 01 37 01 73 03 00 00 00 00 00 00 00 00 00 00 30 3B 31 3A 30 00 00 00 00 00 00 00 00 00 00 00 00 00 00</t>
  </si>
  <si>
    <t>00 01 00 06 01 55 00 0A 00 00 00 00 00 33 01 37 01 73 03 00 00 00 00 00 00 00 00 00 00 30 3B 31 3A 30 00 00 00 00 00 00 00 00 00 00 00 00 00 00:Ishtar</t>
  </si>
  <si>
    <t>main+022741A0</t>
  </si>
  <si>
    <t>00 01 00 1F 00 1A 00 09 00 00 00 00 00 3A 00 34 00 2D 01 00 00 00 00 00 00 00 00 00 00 0E 14 11 12 10 00 00 00 00 00 00 00 00 00 00 00 00 00 00</t>
  </si>
  <si>
    <t>00 01 00 1F 00 1A 00 09 00 00 00 00 00 3A 00 34 00 2D 01 00 00 00 00 00 00 00 00 00 00 0E 14 11 12 10 00 00 00 00 00 00 00 00 00 00 00 00 00 00:Isis</t>
  </si>
  <si>
    <t>main+022741D0</t>
  </si>
  <si>
    <t>00 01 00 B7 00 14 00 C0 00 00 00 00 00 C1 02 29 00 4F 01 00 00 00 00 00 00 00 00 00 00 0E 0D 0D 0E 0D 00 00 00 00 00 00 00 00 00 00 00 00 00 00</t>
  </si>
  <si>
    <t>B7</t>
  </si>
  <si>
    <t>C1</t>
  </si>
  <si>
    <t>00 01 00 B7 00 14 00 C0 00 00 00 00 00 C1 02 29 00 4F 01 00 00 00 00 00 00 00 00 00 00 0E 0D 0D 0E 0D 00 00 00 00 00 00 00 00 00 00 00 00 00 00:Izanagi</t>
  </si>
  <si>
    <t>main+02274200</t>
  </si>
  <si>
    <t>00 01 00 68 01 50 00 C2 00 00 00 00 00 C9 02 5D 03 3C 03 00 00 00 00 00 00 00 00 00 00 34 38 2E 30 2D 00 00 00 00 00 00 00 00 00 00 00 00 00 00</t>
  </si>
  <si>
    <t>C2</t>
  </si>
  <si>
    <t>00 01 00 68 01 50 00 C2 00 00 00 00 00 C9 02 5D 03 3C 03 00 00 00 00 00 00 00 00 00 00 34 38 2E 30 2D 00 00 00 00 00 00 00 00 00 00 00 00 00 00:Izanagi no Okami</t>
  </si>
  <si>
    <t>main+02274230</t>
  </si>
  <si>
    <t>00 01 00 6E 01 59 00 C2 00 00 00 00 00 C9 02 5D 03 3C 03 00 00 00 00 00 00 00 00 00 00 36 3D 38 3A 2D 00 00 00 00 00 00 00 00 00 00 00 00 00 00</t>
  </si>
  <si>
    <t>00 01 00 6E 01 59 00 C2 00 00 00 00 00 C9 02 5D 03 3C 03 00 00 00 00 00 00 00 00 00 00 36 3D 38 3A 2D 00 00 00 00 00 00 00 00 00 00 00 00 00 00:Izanagi no Okami Picaro</t>
  </si>
  <si>
    <t>main+02274260</t>
  </si>
  <si>
    <t>00 01 00 C1 00 17 00 C0 00 00 00 00 00 C1 02 29 00 50 01 00 00 00 00 00 00 00 00 00 00 10 0F 0F 10 0E 00 00 00 00 00 00 00 00 00 00 00 00 00 00</t>
  </si>
  <si>
    <t>00 01 00 C1 00 17 00 C0 00 00 00 00 00 C1 02 29 00 50 01 00 00 00 00 00 00 00 00 00 00 10 0F 0F 10 0E 00 00 00 00 00 00 00 00 00 00 00 00 00 00:Izanagi Picaro</t>
  </si>
  <si>
    <t>main+02274290</t>
  </si>
  <si>
    <t>00 01 00 05 00 0B 00 9E 00 00 00 00 00 14 00 82 01 49 01 17 00 00 00 00 00 00 00 00 00 08 09 07 09 07 00 00 00 00 00 00 00 00 00 00 00 00 00 00</t>
  </si>
  <si>
    <t>00 01 00 05 00 0B 00 9E 00 00 00 00 00 14 00 82 01 49 01 17 00 00 00 00 00 00 00 00 00 08 09 07 09 07 00 00 00 00 00 00 00 00 00 00 00 00 00 00:Jack Frost</t>
  </si>
  <si>
    <t>main+022742C0</t>
  </si>
  <si>
    <t>00 01 00 04 00 02 00 4F 00 00 00 00 00 0A 00 5A 01 00 00 00 00 00 00 00 00 00 00 00 00 02 03 03 03 02 00 00 00 00 00 00 00 00 00 00 00 00 00 00</t>
  </si>
  <si>
    <t>00 01 00 04 00 02 00 4F 00 00 00 00 00 0A 00 5A 01 00 00 00 00 00 00 00 00 00 00 00 00 02 03 03 03 02 00 00 00 00 00 00 00 00 00 00 00 00 00 00:Jack-o'-Lantern</t>
  </si>
  <si>
    <t>main+022742F0</t>
  </si>
  <si>
    <t>00 01 00 60 00 33 00 A2 00 00 00 00 00 20 00 56 01 51 00 00 00 00 00 00 00 00 00 00 00 1F 22 1D 24 1E 00 00 00 00 00 00 00 00 00 00 00 00 00 00</t>
  </si>
  <si>
    <t>00 01 00 60 00 33 00 A2 00 00 00 00 00 20 00 56 01 51 00 00 00 00 00 00 00 00 00 00 00 1F 22 1D 24 1E 00 00 00 00 00 00 00 00 00 00 00 00 00 00:Jatayu</t>
  </si>
  <si>
    <t>main+02274320</t>
  </si>
  <si>
    <t>00 01 00 17 01 16 00 B4 00 00 00 00 00 C9 00 4B 03 5A 01 00 00 00 00 00 00 00 00 00 00 12 0B 10 0F 0D 00 00 00 00 00 00 00 00 00 00 00 00 00 00</t>
  </si>
  <si>
    <t>00 01 00 17 01 16 00 B4 00 00 00 00 00 C9 00 4B 03 5A 01 00 00 00 00 00 00 00 00 00 00 12 0B 10 0F 0D 00 00 00 00 00 00 00 00 00 00 00 00 00 00:Jikokuten</t>
  </si>
  <si>
    <t>main+02274350</t>
  </si>
  <si>
    <t>00 01 00 B9 00 10 00 3F 00 00 00 00 00 C4 02 32 01 21 03 00 00 00 00 00 00 00 00 00 00 0B 0F 0C 0B 06 00 00 00 00 00 00 00 00 00 00 00 00 00 00</t>
  </si>
  <si>
    <t>B9</t>
  </si>
  <si>
    <t>00 01 00 B9 00 10 00 3F 00 00 00 00 00 C4 02 32 01 21 03 00 00 00 00 00 00 00 00 00 00 0B 0F 0C 0B 06 00 00 00 00 00 00 00 00 00 00 00 00 00 00:Kaguya</t>
  </si>
  <si>
    <t>main+02274380</t>
  </si>
  <si>
    <t>00 01 00 C3 00 19 00 3F 00 00 00 00 00 C4 02 32 01 22 03 00 00 00 00 00 00 00 00 00 00 11 14 13 0F 0B 00 00 00 00 00 00 00 00 00 00 00 00 00 00</t>
  </si>
  <si>
    <t>00 01 00 C3 00 19 00 3F 00 00 00 00 00 C4 02 32 01 22 03 00 00 00 00 00 00 00 00 00 00 11 14 13 0F 0B 00 00 00 00 00 00 00 00 00 00 00 00 00 00:Kaguya Picaro</t>
  </si>
  <si>
    <t>main+022743B0</t>
  </si>
  <si>
    <t>00 01 00 61 00 24 00 A4 00 00 00 00 00 56 00 BF 00 00 00 00 00 00 00 00 00 00 00 00 00 17 1A 18 16 14 00 00 00 00 00 00 00 00 00 00 00 00 00 00</t>
  </si>
  <si>
    <t>BF</t>
  </si>
  <si>
    <t>00 01 00 61 00 24 00 A4 00 00 00 00 00 56 00 BF 00 00 00 00 00 00 00 00 00 00 00 00 00 17 1A 18 16 14 00 00 00 00 00 00 00 00 00 00 00 00 00 00:Kaiwan</t>
  </si>
  <si>
    <t>main+022743E0</t>
  </si>
  <si>
    <t>00 01 00 30 00 3F 00 06 00 00 00 00 00 EC 00 10 01 D4 00 00 00 00 00 00 00 00 00 00 00 2B 29 27 27 22 00 00 00 00 00 00 00 00 00 00 00 00 00 00</t>
  </si>
  <si>
    <t>D4</t>
  </si>
  <si>
    <t>00 01 00 30 00 3F 00 06 00 00 00 00 00 EC 00 10 01 D4 00 00 00 00 00 00 00 00 00 00 00 2B 29 27 27 22 00 00 00 00 00 00 00 00 00 00 00 00 00 00:Kali</t>
  </si>
  <si>
    <t>main+02274410</t>
  </si>
  <si>
    <t>00 01 00 62 00 06 00 39 00 00 00 00 00 1E 00 C8 00 00 00 00 00 00 00 00 00 00 00 00 00 05 05 05 06 04 00 00 00 00 00 00 00 00 00 00 00 00 00 00</t>
  </si>
  <si>
    <t>62</t>
  </si>
  <si>
    <t>00 01 00 62 00 06 00 39 00 00 00 00 00 1E 00 C8 00 00 00 00 00 00 00 00 00 00 00 00 00 05 05 05 06 04 00 00 00 00 00 00 00 00 00 00 00 00 00 00:Kelpie</t>
  </si>
  <si>
    <t>main+02274440</t>
  </si>
  <si>
    <t>00 01 00 4E 00 28 00 0E 00 00 00 00 00 5B 00 55 01 48 01 00 00 00 00 00 00 00 00 00 00 16 1F 18 1C 16 00 00 00 00 00 00 00 00 00 00 00 00 00 00</t>
  </si>
  <si>
    <t>5B</t>
  </si>
  <si>
    <t>00 01 00 4E 00 28 00 0E 00 00 00 00 00 5B 00 55 01 48 01 00 00 00 00 00 00 00 00 00 00 16 1F 18 1C 16 00 00 00 00 00 00 00 00 00 00 00 00 00 00:Kikuri-Hime</t>
  </si>
  <si>
    <t>main+02274470</t>
  </si>
  <si>
    <t>00 01 00 1D 00 3D 00 9E 00 00 00 00 00 16 00 82 01 CA 00 00 00 00 00 00 00 00 00 00 00 28 2C 2B 1D 22 00 00 00 00 00 00 00 00 00 00 00 00 00 00</t>
  </si>
  <si>
    <t>00 01 00 1D 00 3D 00 9E 00 00 00 00 00 16 00 82 01 CA 00 00 00 00 00 00 00 00 00 00 00 28 2C 2B 1D 22 00 00 00 00 00 00 00 00 00 00 00 00 00 00:King Frost</t>
  </si>
  <si>
    <t>main+022744A0</t>
  </si>
  <si>
    <t>00 01 00 5D 00 19 00 3E 00 00 00 00 00 E6 00 50 01 3E 03 00 00 00 00 00 00 00 00 00 00 15 0D 15 0F 0C 00 00 00 00 00 00 00 00 00 00 00 00 00 00</t>
  </si>
  <si>
    <t>E6</t>
  </si>
  <si>
    <t>00 01 00 5D 00 19 00 3E 00 00 00 00 00 E6 00 50 01 3E 03 00 00 00 00 00 00 00 00 00 00 15 0D 15 0F 0C 00 00 00 00 00 00 00 00 00 00 00 00 00 00:Kin-Ki</t>
  </si>
  <si>
    <t>main+022744D0</t>
  </si>
  <si>
    <t>00 01 00 82 00 0B 00 49 00 00 00 00 00 1E 00 5A 01 00 00 00 00 00 00 00 00 00 00 00 00 07 0B 08 0A 04 00 00 00 00 00 00 00 00 00 00 00 00 00 00</t>
  </si>
  <si>
    <t>00 01 00 82 00 0B 00 49 00 00 00 00 00 1E 00 5A 01 00 00 00 00 00 00 00 00 00 00 00 00 07 0B 08 0A 04 00 00 00 00 00 00 00 00 00 00 00 00 00 00:Kodama</t>
  </si>
  <si>
    <t>main+02274500</t>
  </si>
  <si>
    <t>00 01 00 6D 00 19 00 1C 01 00 00 00 00 2A 03 2C 03 2E 03 30 03 CF 03 CC 03 41 03 42 03 19 19 19 19 19 00 00 00 00 00 00 00 00 00 00 00 00 00 00</t>
  </si>
  <si>
    <t>CF</t>
  </si>
  <si>
    <t>CC</t>
  </si>
  <si>
    <t>00 01 00 6D 00 19 00 1C 01 00 00 00 00 2A 03 2C 03 2E 03 30 03 CF 03 CC 03 41 03 42 03 19 19 19 19 19 00 00 00 00 00 00 00 00 00 00 00 00 00 00:Koh-i-Noor</t>
  </si>
  <si>
    <t>main+02274530</t>
  </si>
  <si>
    <t>00 01 00 FE 00 4C 00 5F 00 00 00 00 00 C5 00 33 01 C3 00 00 00 00 00 00 00 00 00 00 00 2B 33 32 35 26 00 00 00 00 00 00 00 00 00 00 00 00 00 00</t>
  </si>
  <si>
    <t>00 01 00 FE 00 4C 00 5F 00 00 00 00 00 C5 00 33 01 C3 00 00 00 00 00 00 00 00 00 00 00 2B 33 32 35 26 00 00 00 00 00 00 00 00 00 00 00 00 00 00:Kohryu</t>
  </si>
  <si>
    <t>main+02274560</t>
  </si>
  <si>
    <t>00 01 00 69 00 0B 00 2E 00 00 00 00 00 1E 00 51 01 00 00 00 00 00 00 00 00 00 00 00 00 07 08 08 0B 06 00 00 00 00 00 00 00 00 00 00 00 00 00 00</t>
  </si>
  <si>
    <t>69</t>
  </si>
  <si>
    <t>00 01 00 69 00 0B 00 2E 00 00 00 00 00 1E 00 51 01 00 00 00 00 00 00 00 00 00 00 00 00 07 08 08 0B 06 00 00 00 00 00 00 00 00 00 00 00 00 00 00:Koppa Tengu</t>
  </si>
  <si>
    <t>main+02274590</t>
  </si>
  <si>
    <t>00 01 00 68 00 09 00 4E 00 00 00 00 00 56 00 14 00 00 00 00 00 00 00 00 00 00 00 00 00 05 08 06 09 06 00 00 00 00 00 00 00 00 00 00 00 00 00 00</t>
  </si>
  <si>
    <t>00 01 00 68 00 09 00 4E 00 00 00 00 00 56 00 14 00 00 00 00 00 00 00 00 00 00 00 00 00 05 08 06 09 06 00 00 00 00 00 00 00 00 00 00 00 00 00 00:Koropokguru</t>
  </si>
  <si>
    <t>main+022745C0</t>
  </si>
  <si>
    <t>00 01 00 16 01 31 00 AD 00 00 00 00 00 C9 00 3F 03 6E 01 00 00 00 00 00 00 00 00 00 00 25 1D 22 1D 19 00 00 00 00 00 00 00 00 00 00 00 00 00 00</t>
  </si>
  <si>
    <t>00 01 00 16 01 31 00 AD 00 00 00 00 00 C9 00 3F 03 6E 01 00 00 00 00 00 00 00 00 00 00 25 1D 22 1D 19 00 00 00 00 00 00 00 00 00 00 00 00 00 00:Koumokuten</t>
  </si>
  <si>
    <t>main+022745F0</t>
  </si>
  <si>
    <t>00 01 00 5B 00 2A 00 46 00 00 00 00 00 22 00 6F 00 10 01 00 00 00 00 00 00 00 00 00 00 19 1E 19 1B 1A 00 00 00 00 00 00 00 00 00 00 00 00 00 00</t>
  </si>
  <si>
    <t>00 01 00 5B 00 2A 00 46 00 00 00 00 00 22 00 6F 00 10 01 00 00 00 00 00 00 00 00 00 00 19 1E 19 1B 1A 00 00 00 00 00 00 00 00 00 00 00 00 00 00:Kumbhanda</t>
  </si>
  <si>
    <t>main+02274620</t>
  </si>
  <si>
    <t>00 01 00 31 00 1F 00 49 00 00 00 00 00 E4 00 60 01 22 00 00 00 00 00 00 00 00 00 00 00 14 13 15 18 10 00 00 00 00 00 00 00 00 00 00 00 00 00 00</t>
  </si>
  <si>
    <t>E4</t>
  </si>
  <si>
    <t>00 01 00 31 00 1F 00 49 00 00 00 00 00 E4 00 60 01 22 00 00 00 00 00 00 00 00 00 00 00 14 13 15 18 10 00 00 00 00 00 00 00 00 00 00 00 00 00 00:Kurama Tengu</t>
  </si>
  <si>
    <t>main+02274650</t>
  </si>
  <si>
    <t>00 01 00 98 00 0C 00 AD 00 00 00 00 00 2C 01 31 01 56 00 00 00 00 00 00 00 00 00 00 00 07 0B 09 08 08 00 00 00 00 00 00 00 00 00 00 00 00 00 00</t>
  </si>
  <si>
    <t>00 01 00 98 00 0C 00 AD 00 00 00 00 00 2C 01 31 01 56 00 00 00 00 00 00 00 00 00 00 00 07 0B 09 08 08 00 00 00 00 00 00 00 00 00 00 00 00 00 00:Kushi Mitama</t>
  </si>
  <si>
    <t>main+02274680</t>
  </si>
  <si>
    <t>00 01 00 5A 00 2A 00 09 00 00 00 00 00 0A 01 8A 01 32 01 00 00 00 00 00 00 00 00 00 00 18 1E 1A 1C 19 00 00 00 00 00 00 00 00 00 00 00 00 00 00</t>
  </si>
  <si>
    <t>8A</t>
  </si>
  <si>
    <t>00 01 00 5A 00 2A 00 09 00 00 00 00 00 0A 01 8A 01 32 01 00 00 00 00 00 00 00 00 00 00 18 1E 1A 1C 19 00 00 00 00 00 00 00 00 00 00 00 00 00 00:Kushinada</t>
  </si>
  <si>
    <t>main+022746B0</t>
  </si>
  <si>
    <t>00 01 00 A2 00 23 00 B4 00 00 00 00 00 4B 01 15 00 5F 03 74 01 00 00 00 00 00 00 00 00 12 1A 16 19 15 00 00 00 00 00 00 00 00 00 00 00 00 00 00</t>
  </si>
  <si>
    <t>00 01 00 A2 00 23 00 B4 00 00 00 00 00 4B 01 15 00 5F 03 74 01 00 00 00 00 00 00 00 00 12 1A 16 19 15 00 00 00 00 00 00 00 00 00 00 00 00 00 00:Lachesis</t>
  </si>
  <si>
    <t>main+022746E0</t>
  </si>
  <si>
    <t>00 01 00 0A 01 45 00 B3 00 00 00 00 00 5B 00 2E 01 16 00 00 00 00 00 00 00 00 00 00 00 27 31 29 2F 26 00 00 00 00 00 00 00 00 00 00 00 00 00 00</t>
  </si>
  <si>
    <t>00 01 00 0A 01 45 00 B3 00 00 00 00 00 5B 00 2E 01 16 00 00 00 00 00 00 00 00 00 00 00 27 31 29 2F 26 00 00 00 00 00 00 00 00 00 00 00 00 00 00:Lakshmi</t>
  </si>
  <si>
    <t>main+02274710</t>
  </si>
  <si>
    <t>00 01 00 20 00 1A 00 4E 00 00 00 00 00 3C 00 50 01 DD 00 00 00 00 00 00 00 00 00 00 00 15 0F 12 13 0C 00 00 00 00 00 00 00 00 00 00 00 00 00 00</t>
  </si>
  <si>
    <t>00 01 00 20 00 1A 00 4E 00 00 00 00 00 3C 00 50 01 DD 00 00 00 00 00 00 00 00 00 00 00 15 0F 12 13 0C 00 00 00 00 00 00 00 00 00 00 00 00 00 00:Lamia</t>
  </si>
  <si>
    <t>main+02274740</t>
  </si>
  <si>
    <t>00 01 00 3F 00 13 00 5E 00 00 00 00 00 5A 01 BF 00 00 00 00 00 00 00 00 00 00 00 00 00 09 11 0C 10 0A 00 00 00 00 00 00 00 00 00 00 00 00 00 00</t>
  </si>
  <si>
    <t>00 01 00 3F 00 13 00 5E 00 00 00 00 00 5A 01 BF 00 00 00 00 00 00 00 00 00 00 00 00 00 09 11 0C 10 0A 00 00 00 00 00 00 00 00 00 00 00 00 00 00:Leanan Sidhe</t>
  </si>
  <si>
    <t>main+02274770</t>
  </si>
  <si>
    <t>00 01 00 21 00 26 00 B6 00 00 00 00 00 10 01 67 00 55 00 00 00 00 00 00 00 00 00 00 00 18 18 1E 17 14 00 00 00 00 00 00 00 00 00 00 00 00 00 00</t>
  </si>
  <si>
    <t>00 01 00 21 00 26 00 B6 00 00 00 00 00 10 01 67 00 55 00 00 00 00 00 00 00 00 00 00 00 18 18 1E 17 14 00 00 00 00 00 00 00 00 00 00 00 00 00 00:Legion</t>
  </si>
  <si>
    <t>main+022747A0</t>
  </si>
  <si>
    <t>00 01 00 08 00 20 00 18 00 00 00 00 00 15 00 5B 00 AD 03 00 00 00 00 00 00 00 00 00 00 11 17 12 19 14 00 00 00 00 00 00 00 00 00 00 00 00 00 00</t>
  </si>
  <si>
    <t>00 01 00 08 00 20 00 18 00 00 00 00 00 15 00 5B 00 AD 03 00 00 00 00 00 00 00 00 00 00 11 17 12 19 14 00 00 00 00 00 00 00 00 00 00 00 00 00 00:Lilim</t>
  </si>
  <si>
    <t>main+022747D0</t>
  </si>
  <si>
    <t>00 01 00 29 00 3C 00 36 00 00 00 00 00 19 00 73 01 4B 00 00 00 00 00 00 00 00 00 00 00 21 2B 25 27 23 00 00 00 00 00 00 00 00 00 00 00 00 00 00</t>
  </si>
  <si>
    <t>00 01 00 29 00 3C 00 36 00 00 00 00 00 19 00 73 01 4B 00 00 00 00 00 00 00 00 00 00 00 21 2B 25 27 23 00 00 00 00 00 00 00 00 00 00 00 00 00 00:Lilith</t>
  </si>
  <si>
    <t>main+02274800</t>
  </si>
  <si>
    <t>00 01 00 B1 01 46 00 B6 00 00 00 00 00 3F 00 5F 00 67 00 00 00 00 00 00 00 00 00 00 00 2A 2F 2B 2E 27 00 00 00 00 00 00 00 00 00 00 00 00 00 00</t>
  </si>
  <si>
    <t>00 01 00 B1 01 46 00 B6 00 00 00 00 00 3F 00 5F 00 67 00 00 00 00 00 00 00 00 00 00 00 2A 2F 2B 2E 27 00 00 00 00 00 00 00 00 00 00 00 00 00 00:Loa</t>
  </si>
  <si>
    <t>main+02274830</t>
  </si>
  <si>
    <t>00 01 00 FD 00 5D 00 1E 00 00 00 00 00 ED 00 82 03 00 00 00 00 00 00 00 00 00 00 00 00 3D 3B 3B 38 33 00 00 00 00 00 00 00 00 00 00 00 00 00 00</t>
  </si>
  <si>
    <t>00 01 00 FD 00 5D 00 1E 00 00 00 00 00 ED 00 82 03 00 00 00 00 00 00 00 00 00 00 00 00 3D 3B 3B 38 33 00 00 00 00 00 00 00 00 00 00 00 00 00 00:Lucifer</t>
  </si>
  <si>
    <t>main+02274860</t>
  </si>
  <si>
    <t>00 01 00 C2 00 30 00 62 00 00 00 00 00 C3 02 47 00 71 00 00 00 00 00 00 00 00 00 00 00 28 26 23 1B 0B 00 00 00 00 00 00 00 00 00 00 00 00 00 00</t>
  </si>
  <si>
    <t>00 01 00 C2 00 30 00 62 00 00 00 00 00 C3 02 47 00 71 00 00 00 00 00 00 00 00 00 00 00 28 26 23 1B 0B 00 00 00 00 00 00 00 00 00 00 00 00 00 00:M. Izanagi Picaro</t>
  </si>
  <si>
    <t>main+02274890</t>
  </si>
  <si>
    <t>00 01 00 A8 01 49 00 61 00 00 00 00 00 D9 00 55 00 3F 00 00 00 00 00 00 00 00 00 00 00 30 31 2A 30 27 00 00 00 00 00 00 00 00 00 00 00 00 00 00</t>
  </si>
  <si>
    <t>00 01 00 A8 01 49 00 61 00 00 00 00 00 D9 00 55 00 3F 00 00 00 00 00 00 00 00 00 00 00 30 31 2A 30 27 00 00 00 00 00 00 00 00 00 00 00 00 00 00:Macabre</t>
  </si>
  <si>
    <t>main+022748C0</t>
  </si>
  <si>
    <t>00 01 00 9F 00 5A 00 9D 00 00 00 00 00 78 00 35 03 AC 03 00 00 00 00 00 00 00 00 00 00 37 36 3D 3B 30 00 00 00 00 00 00 00 00 00 00 00 00 00 00</t>
  </si>
  <si>
    <t>9F</t>
  </si>
  <si>
    <t>9D</t>
  </si>
  <si>
    <t>78</t>
  </si>
  <si>
    <t>00 01 00 9F 00 5A 00 9D 00 00 00 00 00 78 00 35 03 AC 03 00 00 00 00 00 00 00 00 00 00 37 36 3D 3B 30 00 00 00 00 00 00 00 00 00 00 00 00 00 00:Mada</t>
  </si>
  <si>
    <t>main+022748F0</t>
  </si>
  <si>
    <t>00 01 00 B8 00 2C 00 62 00 00 00 00 00 C3 02 47 00 71 00 00 00 00 00 00 00 00 00 00 00 25 23 20 19 0A 00 00 00 00 00 00 00 00 00 00 00 00 00 00</t>
  </si>
  <si>
    <t>00 01 00 B8 00 2C 00 62 00 00 00 00 00 C3 02 47 00 71 00 00 00 00 00 00 00 00 00 00 00 25 23 20 19 0A 00 00 00 00 00 00 00 00 00 00 00 00 00 00:Magatsu-Izanagi</t>
  </si>
  <si>
    <t>main+02274920</t>
  </si>
  <si>
    <t>00 01 00 2B 00 0F 00 5E 00 00 00 00 00 FA 00 49 00 48 01 00 00 00 00 00 00 00 00 00 00 0D 0C 08 0B 08 00 00 00 00 00 00 00 00 00 00 00 00 00 00</t>
  </si>
  <si>
    <t>FA</t>
  </si>
  <si>
    <t>00 01 00 2B 00 0F 00 5E 00 00 00 00 00 FA 00 49 00 48 01 00 00 00 00 00 00 00 00 00 00 0D 0C 08 0B 08 00 00 00 00 00 00 00 00 00 00 00 00 00 00:Makami</t>
  </si>
  <si>
    <t>main+02274950</t>
  </si>
  <si>
    <t>00 01 00 79 00 03 00 00 00 00 00 00 00 52 00 48 01 00 00 00 00 00 00 00 00 00 00 00 00 02 03 03 04 04 00 00 00 00 00 00 00 00 00 00 00 00 00 00</t>
  </si>
  <si>
    <t>79</t>
  </si>
  <si>
    <t>00 01 00 79 00 03 00 00 00 00 00 00 00 52 00 48 01 00 00 00 00 00 00 00 00 00 00 00 00 02 03 03 04 04 00 00 00 00 00 00 00 00 00 00 00 00 00 00:Mandrake</t>
  </si>
  <si>
    <t>main+02274980</t>
  </si>
  <si>
    <t>00 00 00 00 00 00 00 09 00 00 00 00 00 00 00 00 00 00 00 00 00 00 00 00 00 00 00 00 00 00 00 00 00 00 00 00 00 00 00 00 00 00 00 00 00 00 00 00</t>
  </si>
  <si>
    <t>00 01 00 0D 00 49 00 36 00 00 00 00 00 C3 00 E2 00 77 01 00 00 00 00 00 00 00 00 00 00 33 2B 2B 2D 2C 00 00 00 00 00 00 00 00 00 00 00 00 00 00:Mara</t>
  </si>
  <si>
    <t>main+022749B0</t>
  </si>
  <si>
    <t>00 01 00 0D 00 49 00 36 00 00 00 00 00 C3 00 E2 00 77 01 00 00 00 00 00 00 00 00 00 00 33 2B 2B 2D 2C 00 00 00 00 00 00 00 00 00 00 00 00 00 00</t>
  </si>
  <si>
    <t>00 01 00 4A 01 5D 00 0F 00 00 00 00 00 45 03 3E 01 D6 00 00 00 00 00 00 00 00 00 00 00 34 42 35 36 3D 00 00 00 00 00 00 00 00 00 00 00 00 00 00:Maria</t>
  </si>
  <si>
    <t>main+022749E0</t>
  </si>
  <si>
    <t>00 01 00 4A 01 5D 00 0F 00 00 00 00 00 45 03 3E 01 D6 00 00 00 00 00 00 00 00 00 00 00 34 42 35 36 3D 00 00 00 00 00 00 00 00 00 00 00 00 00 00</t>
  </si>
  <si>
    <t>BE</t>
  </si>
  <si>
    <t>00 01 00 1D 01 11 00 B2 00 00 00 00 00 BE 00 A2 03 51 01 00 00 00 00 00 00 00 00 00 00 0B 0D 0A 10 08 00 00 00 00 00 00 00 00 00 00 00 00 00 00:Matador</t>
  </si>
  <si>
    <t>main+02274A10</t>
  </si>
  <si>
    <t>00 01 00 1D 01 11 00 B2 00 00 00 00 00 BE 00 A2 03 51 01 00 00 00 00 00 00 00 00 00 00 0B 0D 0A 10 08 00 00 00 00 00 00 00 00 00 00 00 00 00 00</t>
  </si>
  <si>
    <t>87</t>
  </si>
  <si>
    <t>00 01 00 87 00 3A 00 66 00 00 00 00 00 CA 00 33 00 00 00 00 00 00 00 00 00 00 00 00 00 25 20 28 27 21 00 00 00 00 00 00 00 00 00 00 00 00 00 00:Melchizedek</t>
  </si>
  <si>
    <t>main+02274A40</t>
  </si>
  <si>
    <t>00 01 00 87 00 3A 00 66 00 00 00 00 00 CA 00 33 00 00 00 00 00 00 00 00 00 00 00 00 00 25 20 28 27 21 00 00 00 00 00 00 00 00 00 00 00 00 00 00</t>
  </si>
  <si>
    <t>BD</t>
  </si>
  <si>
    <t>00 01 00 BD 00 51 00 B1 00 00 00 00 00 C8 02 48 00 CB 00 00 00 00 00 00 00 00 00 00 00 32 32 32 32 32 00 00 00 00 00 00 00 00 00 00 00 00 00 00:Messiah</t>
  </si>
  <si>
    <t>main+02274A70</t>
  </si>
  <si>
    <t>00 01 00 BD 00 51 00 B1 00 00 00 00 00 C8 02 48 00 CB 00 00 00 00 00 00 00 00 00 00 00 32 32 32 32 32 00 00 00 00 00 00 00 00 00 00 00 00 00 00</t>
  </si>
  <si>
    <t>F4</t>
  </si>
  <si>
    <t>00 01 00 BE 00 5A 00 B1 00 00 00 00 00 C8 02 48 00 F4 00 00 00 00 00 00 00 00 00 00 00 38 38 37 37 37 00 00 00 00 00 00 00 00 00 00 00 00 00 00:Messiah Picaro</t>
  </si>
  <si>
    <t>main+02274AA0</t>
  </si>
  <si>
    <t>00 01 00 BE 00 5A 00 B1 00 00 00 00 00 C8 02 48 00 F4 00 00 00 00 00 00 00 00 00 00 00 38 38 37 37 37 00 00 00 00 00 00 00 00 00 00 00 00 00 00</t>
  </si>
  <si>
    <t>D5</t>
  </si>
  <si>
    <t>00 01 00 01 00 59 00 A9 00 00 00 00 00 35 00 D5 00 3B 00 00 00 00 00 00 00 00 00 00 00 36 3D 3C 39 2A 00 00 00 00 00 00 00 00 00 00 00 00 00 00:Metatron</t>
  </si>
  <si>
    <t>main+02274AD0</t>
  </si>
  <si>
    <t>00 01 00 01 00 59 00 A9 00 00 00 00 00 35 00 D5 00 3B 00 00 00 00 00 00 00 00 00 00 00 36 3D 3C 39 2A 00 00 00 00 00 00 00 00 00 00 00 00 00 00</t>
  </si>
  <si>
    <t>00 01 00 9D 00 57 00 B2 00 00 00 00 00 A0 00 19 00 5C 01 00 00 00 00 00 00 00 00 00 00 39 36 37 38 2E 00 00 00 00 00 00 00 00 00 00 00 00 00 00:Michael</t>
  </si>
  <si>
    <t>main+02274B00</t>
  </si>
  <si>
    <t>00 01 00 9D 00 57 00 B2 00 00 00 00 00 A0 00 19 00 5C 01 00 00 00 00 00 00 00 00 00 00 39 36 37 38 2E 00 00 00 00 00 00 00 00 00 00 00 00 00 00</t>
  </si>
  <si>
    <t>00 01 00 4D 01 34 00 61 00 00 00 00 00 40 03 61 00 C0 00 00 00 00 00 00 00 00 00 00 00 20 20 20 20 23 00 00 00 00 00 00 00 00 00 00 00 00 00 00:Mishaguji</t>
  </si>
  <si>
    <t>main+02274B30</t>
  </si>
  <si>
    <t>00 01 00 4D 01 34 00 61 00 00 00 00 00 40 03 61 00 C0 00 00 00 00 00 00 00 00 00 00 00 20 20 20 20 23 00 00 00 00 00 00 00 00 00 00 00 00 00 00</t>
  </si>
  <si>
    <t>80</t>
  </si>
  <si>
    <t>00 01 00 80 00 27 00 5E 00 00 00 00 00 53 00 4D 00 EC 00 00 00 00 00 00 00 00 00 00 00 13 1A 13 18 12 00 00 00 00 00 00 00 00 00 00 00 00 00 00:Mithras</t>
  </si>
  <si>
    <t>main+02274B60</t>
  </si>
  <si>
    <t>00 01 00 80 00 27 00 5E 00 00 00 00 00 53 00 4D 00 EC 00 00 00 00 00 00 00 00 00 00 00 13 1A 13 18 12 00 00 00 00 00 00 00 00 00 00 00 00 00 00</t>
  </si>
  <si>
    <t>00 01 00 27 01 21 00 A8 00 00 00 00 00 37 00 34 00 2D 01 00 00 00 00 00 00 00 00 00 00 1B 19 1B 19 14 00 00 00 00 00 00 00 00 00 00 00 00 00 00:Mitra</t>
  </si>
  <si>
    <t>main+02274B90</t>
  </si>
  <si>
    <t>00 01 00 27 01 21 00 A8 00 00 00 00 00 37 00 34 00 2D 01 00 00 00 00 00 00 00 00 00 00 1B 19 1B 19 14 00 00 00 00 00 00 00 00 00 00 00 00 00 00</t>
  </si>
  <si>
    <t>00 01 00 23 00 09 00 58 00 00 00 00 00 4F 01 50 00 00 00 00 00 00 00 00 00 00 00 00 00 09 05 06 0A 04 00 00 00 00 00 00 00 00 00 00 00 00 00 00:Mokoi</t>
  </si>
  <si>
    <t>main+02274BC0</t>
  </si>
  <si>
    <t>00 01 00 23 00 09 00 58 00 00 00 00 00 4F 01 50 00 00 00 00 00 00 00 00 00 00 00 00 00 09 05 06 0A 04 00 00 00 00 00 00 00 00 00 00 00 00 00 00</t>
  </si>
  <si>
    <t>00 01 00 8C 00 3C 00 47 00 00 00 00 00 0C 00 6F 00 55 00 00 00 00 00 00 00 00 00 00 00 20 2D 2A 1F 25 00 00 00 00 00 00 00 00 00 00 00 00 00 00:Moloch</t>
  </si>
  <si>
    <t>main+02274BF0</t>
  </si>
  <si>
    <t>00 01 00 8C 00 3C 00 47 00 00 00 00 00 0C 00 6F 00 55 00 00 00 00 00 00 00 00 00 00 00 20 2D 2A 1F 25 00 00 00 00 00 00 00 00 00 00 00 00 00 00</t>
  </si>
  <si>
    <t>00 01 00 17 00 48 00 36 00 00 00 00 00 47 00 54 01 45 00 00 00 00 00 00 00 00 00 00 00 2B 33 30 2A 27 00 00 00 00 00 00 00 00 00 00 00 00 00 00:Mot</t>
  </si>
  <si>
    <t>main+02274C20</t>
  </si>
  <si>
    <t>00 01 00 17 00 48 00 36 00 00 00 00 00 47 00 54 01 45 00 00 00 00 00 00 00 00 00 00 00 2B 33 30 2A 27 00 00 00 00 00 00 00 00 00 00 00 00 00 00</t>
  </si>
  <si>
    <t>00 01 00 A0 00 55 00 17 00 00 00 00 00 19 00 3F 00 8B 03 00 00 00 00 00 00 00 00 00 00 37 36 30 32 37 00 00 00 00 00 00 00 00 00 00 00 00 00 00:Mother Harlot</t>
  </si>
  <si>
    <t>main+02274C50</t>
  </si>
  <si>
    <t>00 01 00 A0 00 55 00 17 00 00 00 00 00 19 00 3F 00 8B 03 00 00 00 00 00 00 00 00 00 00 37 36 30 32 37 00 00 00 00 00 00 00 00 00 00 00 00 00 00</t>
  </si>
  <si>
    <t>AE</t>
  </si>
  <si>
    <t>00 01 00 46 00 21 00 16 00 00 00 00 00 05 01 2C 00 AE 03 00 00 00 00 00 00 00 00 00 00 15 18 10 18 15 00 00 00 00 00 00 00 00 00 00 00 00 00 00:Mothman</t>
  </si>
  <si>
    <t>main+02274C80</t>
  </si>
  <si>
    <t>00 01 00 46 00 21 00 16 00 00 00 00 00 05 01 2C 00 AE 03 00 00 00 00 00 00 00 00 00 00 15 18 10 18 15 00 00 00 00 00 00 00 00 00 00 00 00 00 00</t>
  </si>
  <si>
    <t>FB</t>
  </si>
  <si>
    <t>00 01 00 8A 00 18 00 39 00 00 00 00 00 FB 00 11 01 29 00 00 00 00 00 00 00 00 00 00 00 0F 11 0F 11 0F 00 00 00 00 00 00 00 00 00 00 00 00 00 00:Naga</t>
  </si>
  <si>
    <t>main+02274CB0</t>
  </si>
  <si>
    <t>00 01 00 8A 00 18 00 39 00 00 00 00 00 FB 00 11 01 29 00 00 00 00 00 00 00 00 00 00 00 0F 11 0F 11 0F 00 00 00 00 00 00 00 00 00 00 00 00 00 00</t>
  </si>
  <si>
    <t>00 01 00 1E 00 30 00 AD 00 00 00 00 00 50 00 22 00 48 01 00 00 00 00 00 00 00 00 00 00 1B 1F 1D 21 1F 00 00 00 00 00 00 00 00 00 00 00 00 00 00:Narcissus</t>
  </si>
  <si>
    <t>main+02274CE0</t>
  </si>
  <si>
    <t>00 01 00 1E 00 30 00 AD 00 00 00 00 00 50 00 22 00 48 01 00 00 00 00 00 00 00 00 00 00 1B 1F 1D 21 1F 00 00 00 00 00 00 00 00 00 00 00 00 00 00</t>
  </si>
  <si>
    <t>00 01 00 52 00 4A 00 A4 00 00 00 00 00 60 00 C3 00 55 01 00 00 00 00 00 00 00 00 00 00 2D 34 2C 2E 2A 00 00 00 00 00 00 00 00 00 00 00 00 00 00:Nebiros</t>
  </si>
  <si>
    <t>main+02274D10</t>
  </si>
  <si>
    <t>00 01 00 52 00 4A 00 A4 00 00 00 00 00 60 00 C3 00 55 01 00 00 00 00 00 00 00 00 00 00 2D 34 2C 2E 2A 00 00 00 00 00 00 00 00 00 00 00 00 00 00</t>
  </si>
  <si>
    <t>00 01 00 2A 01 1E 00 56 00 00 00 00 00 BF 00 2D 01 56 01 64 01 00 00 00 00 00 00 00 00 13 14 13 15 12 00 00 00 00 00 00 00 00 00 00 00 00 00 00:Neko Shogun</t>
  </si>
  <si>
    <t>main+02274D40</t>
  </si>
  <si>
    <t>00 01 00 2A 01 1E 00 56 00 00 00 00 00 BF 00 2D 01 56 01 64 01 00 00 00 00 00 00 00 00 13 14 13 15 12 00 00 00 00 00 00 00 00 00 00 00 00 00 00</t>
  </si>
  <si>
    <t>00 01 00 49 00 11 00 4E 00 00 00 00 00 21 00 06 01 54 00 00 00 00 00 00 00 00 00 00 00 0D 0A 0C 0F 08 00 00 00 00 00 00 00 00 00 00 00 00 00 00:Nekomata</t>
  </si>
  <si>
    <t>main+02274D70</t>
  </si>
  <si>
    <t>00 01 00 49 00 11 00 4E 00 00 00 00 00 21 00 06 01 54 00 00 00 00 00 00 00 00 00 00 00 0D 0A 0C 0F 08 00 00 00 00 00 00 00 00 00 00 00 00 00 00</t>
  </si>
  <si>
    <t>97</t>
  </si>
  <si>
    <t>00 01 00 97 00 16 00 0E 00 00 00 00 00 49 01 2D 01 39 00 00 00 00 00 00 00 00 00 00 00 0D 0F 0F 10 0E 00 00 00 00 00 00 00 00 00 00 00 00 00 00:Nigi Mitama</t>
  </si>
  <si>
    <t>main+02274DA0</t>
  </si>
  <si>
    <t>00 01 00 97 00 16 00 0E 00 00 00 00 00 49 01 2D 01 39 00 00 00 00 00 00 00 00 00 00 00 0D 0F 0F 10 0E 00 00 00 00 00 00 00 00 00 00 00 00 00 00</t>
  </si>
  <si>
    <t>00 01 00 8D 00 34 00 2E 00 00 00 00 00 2A 00 20 00 51 00 00 00 00 00 00 00 00 00 00 00 1E 26 21 22 1C 00 00 00 00 00 00 00 00 00 00 00 00 00 00:Norn</t>
  </si>
  <si>
    <t>main+02274DD0</t>
  </si>
  <si>
    <t>00 01 00 8D 00 34 00 2E 00 00 00 00 00 2A 00 20 00 51 00 00 00 00 00 00 00 00 00 00 00 1E 26 21 22 1C 00 00 00 00 00 00 00 00 00 00 00 00 00 00</t>
  </si>
  <si>
    <t>85</t>
  </si>
  <si>
    <t>00 01 00 85 00 14 00 36 00 00 00 00 00 43 00 05 01 00 00 00 00 00 00 00 00 00 00 00 00 10 0A 11 0E 0A 00 00 00 00 00 00 00 00 00 00 00 00 00 00:Nue</t>
  </si>
  <si>
    <t>main+02274E00</t>
  </si>
  <si>
    <t>00 01 00 85 00 14 00 36 00 00 00 00 00 43 00 05 01 00 00 00 00 00 00 00 00 00 00 00 00 10 0A 11 0E 0A 00 00 00 00 00 00 00 00 00 00 00 00 00 00</t>
  </si>
  <si>
    <t>E0</t>
  </si>
  <si>
    <t>00 01 00 38 00 08 00 39 00 00 00 00 00 E0 00 5B 01 00 00 00 00 00 00 00 00 00 00 00 00 07 03 09 08 04 00 00 00 00 00 00 00 00 00 00 00 00 00 00:Obariyon</t>
  </si>
  <si>
    <t>main+02274E30</t>
  </si>
  <si>
    <t>00 01 00 38 00 08 00 39 00 00 00 00 00 E0 00 5B 01 00 00 00 00 00 00 00 00 00 00 00 00 07 03 09 08 04 00 00 00 00 00 00 00 00 00 00 00 00 00 00</t>
  </si>
  <si>
    <t>00 01 00 32 00 42 00 16 00 00 00 00 00 2A 00 51 00 EC 00 00 00 00 00 00 00 00 00 00 00 28 2D 2A 2B 23 00 00 00 00 00 00 00 00 00 00 00 00 00 00:Oberon</t>
  </si>
  <si>
    <t>main+02274E60</t>
  </si>
  <si>
    <t>00 01 00 32 00 42 00 16 00 00 00 00 00 2A 00 51 00 EC 00 00 00 00 00 00 00 00 00 00 00 28 2D 2A 2B 23 00 00 00 00 00 00 00 00 00 00 00 00 00 00</t>
  </si>
  <si>
    <t>96</t>
  </si>
  <si>
    <t>00 01 00 0A 00 54 00 A1 00 00 00 00 00 96 00 FE 00 55 01 00 00 00 00 00 00 00 00 00 00 35 3A 36 34 2A 00 00 00 00 00 00 00 00 00 00 00 00 00 00:Odin</t>
  </si>
  <si>
    <t>main+02274E90</t>
  </si>
  <si>
    <t>00 01 00 0A 00 54 00 A1 00 00 00 00 00 96 00 FE 00 55 01 00 00 00 00 00 00 00 00 00 00 35 3A 36 34 2A 00 00 00 00 00 00 00 00 00 00 00 00 00 00</t>
  </si>
  <si>
    <t>FF</t>
  </si>
  <si>
    <t>00 01 00 FF 00 36 00 A4 00 00 00 00 00 C2 00 FE 00 54 01 00 00 00 00 00 00 00 00 00 00 27 23 21 20 1E 00 00 00 00 00 00 00 00 00 00 00 00 00 00:Okuninushi</t>
  </si>
  <si>
    <t>main+02274EC0</t>
  </si>
  <si>
    <t>00 01 00 FF 00 36 00 A4 00 00 00 00 00 C2 00 FE 00 54 01 00 00 00 00 00 00 00 00 00 00 27 23 21 20 1E 00 00 00 00 00 00 00 00 00 00 00 00 00 00</t>
  </si>
  <si>
    <t>00 01 00 5C 00 59 00 AE 00 00 00 00 00 FE 00 57 00 B2 03 00 00 00 00 00 00 00 00 00 00 38 35 39 3B 31 00 00 00 00 00 00 00 00 00 00 00 00 00 00:Ongyo-Ki</t>
  </si>
  <si>
    <t>main+02274EF0</t>
  </si>
  <si>
    <t>00 01 00 5C 00 59 00 AE 00 00 00 00 00 FE 00 57 00 B2 03 00 00 00 00 00 00 00 00 00 00 38 35 39 3B 31 00 00 00 00 00 00 00 00 00 00 00 00 00 00</t>
  </si>
  <si>
    <t>00 01 00 28 00 14 00 3E 00 00 00 00 00 F1 00 20 03 E0 00 00 00 00 00 00 00 00 00 00 00 13 09 11 0C 0A 00 00 00 00 00 00 00 00 00 00 00 00 00 00:Oni</t>
  </si>
  <si>
    <t>main+02274F20</t>
  </si>
  <si>
    <t>00 01 00 28 00 14 00 3E 00 00 00 00 00 F1 00 20 03 E0 00 00 00 00 00 00 00 00 00 00 00 13 09 11 0C 0A 00 00 00 00 00 00 00 00 00 00 00 00 00 00</t>
  </si>
  <si>
    <t>00 01 00 84 00 0C 00 2E 00 00 00 00 00 40 00 7D 01 00 00 00 00 00 00 00 00 00 00 00 00 09 0C 07 0A 05 00 00 00 00 00 00 00 00 00 00 00 00 00 00:Onmoraki</t>
  </si>
  <si>
    <t>main+02274F50</t>
  </si>
  <si>
    <t>00 01 00 84 00 0C 00 2E 00 00 00 00 00 40 00 7D 01 00 00 00 00 00 00 00 00 00 00 00 00 09 0C 07 0A 05 00 00 00 00 00 00 00 00 00 00 00 00 00 00</t>
  </si>
  <si>
    <t>72</t>
  </si>
  <si>
    <t>00 01 00 72 00 3C 00 21 01 00 00 00 00 78 00 82 00 8C 00 96 00 C5 00 B0 00 A0 00 AA 00 3C 3C 3C 3C 3C 00 00 00 00 00 00 00 00 00 00 00 00 00 00:Orichalcum</t>
  </si>
  <si>
    <t>main+02274F80</t>
  </si>
  <si>
    <t>00 01 00 72 00 3C 00 21 01 00 00 00 00 78 00 82 00 8C 00 96 00 C5 00 B0 00 A0 00 AA 00 3C 3C 3C 3C 3C 00 00 00 00 00 00 00 00 00 00 00 00 00 00</t>
  </si>
  <si>
    <t>00 01 00 6E 00 1E 00 1D 01 00 00 00 00 0E 00 18 00 22 00 2C 00 C2 00 4D 00 3A 00 44 00 1E 1E 1E 1E 1E 00 00 00 00 00 00 00 00 00 00 00 00 00 00:Orlov</t>
  </si>
  <si>
    <t>main+02274FB0</t>
  </si>
  <si>
    <t>00 01 00 6E 00 1E 00 1D 01 00 00 00 00 0E 00 18 00 22 00 2C 00 C2 00 4D 00 3A 00 44 00 1E 1E 1E 1E 1E 00 00 00 00 00 00 00 00 00 00 00 00 00 00</t>
  </si>
  <si>
    <t>00 01 00 35 00 11 00 36 00 00 00 00 00 0D 00 51 01 64 01 00 00 00 00 00 00 00 00 00 00 0B 0E 0F 0C 06 00 00 00 00 00 00 00 00 00 00 00 00 00 00:Orobas</t>
  </si>
  <si>
    <t>main+02274FE0</t>
  </si>
  <si>
    <t>00 01 00 35 00 11 00 36 00 00 00 00 00 0D 00 51 01 64 01 00 00 00 00 00 00 00 00 00 00 0B 0E 0F 0C 06 00 00 00 00 00 00 00 00 00 00 00 00 00 00</t>
  </si>
  <si>
    <t>B5</t>
  </si>
  <si>
    <t>00 01 00 B5 00 1A 00 BE 00 00 00 00 00 C0 02 0B 00 59 01 00 00 00 00 00 00 00 00 00 00 11 11 11 11 11 00 00 00 00 00 00 00 00 00 00 00 00 00 00:Orpheus</t>
  </si>
  <si>
    <t>main+02275010</t>
  </si>
  <si>
    <t>00 01 00 B5 00 1A 00 BE 00 00 00 00 00 C0 02 0B 00 59 01 00 00 00 00 00 00 00 00 00 00 11 11 11 11 11 00 00 00 00 00 00 00 00 00 00 00 00 00 00</t>
  </si>
  <si>
    <t>00 01 00 6D 01 0B 00 BE 00 00 00 00 00 CA 02 0A 00 59 01 25 03 00 00 00 00 00 00 00 00 08 09 08 09 06 00 00 00 00 00 00 00 00 00 00 00 00 00 00:Orpheus (F)</t>
  </si>
  <si>
    <t>main+02275040</t>
  </si>
  <si>
    <t>00 01 00 6D 01 0B 00 BE 00 00 00 00 00 CA 02 0A 00 59 01 25 03 00 00 00 00 00 00 00 00 08 09 08 09 06 00 00 00 00 00 00 00 00 00 00 00 00 00 00</t>
  </si>
  <si>
    <t>00 01 00 73 01 0D 00 BE 00 00 00 00 00 CA 02 0D 00 5A 01 25 03 00 00 00 00 00 00 00 00 09 0B 09 0A 07 00 00 00 00 00 00 00 00 00 00 00 00 00 00:Orpheus (F) Picaro</t>
  </si>
  <si>
    <t>main+02275070</t>
  </si>
  <si>
    <t>00 01 00 73 01 0D 00 BE 00 00 00 00 00 CA 02 0D 00 5A 01 25 03 00 00 00 00 00 00 00 00 09 0B 09 0A 07 00 00 00 00 00 00 00 00 00 00 00 00 00 00</t>
  </si>
  <si>
    <t>00 01 00 BF 00 1D 00 BE 00 00 00 00 00 C0 02 0E 00 5E 01 00 00 00 00 00 00 00 00 00 00 13 13 13 13 13 00 00 00 00 00 00 00 00 00 00 00 00 00 00:Orpheus Picaro</t>
  </si>
  <si>
    <t>main+022750A0</t>
  </si>
  <si>
    <t>00 01 00 BF 00 1D 00 BE 00 00 00 00 00 C0 02 0E 00 5E 01 00 00 00 00 00 00 00 00 00 00 13 13 13 13 13 00 00 00 00 00 00 00 00 00 00 00 00 00 00</t>
  </si>
  <si>
    <t>00 01 00 44 00 15 00 4F 00 00 00 00 00 0B 00 FA 00 0D 00 00 00 00 00 00 00 00 00 00 00 10 0E 0E 13 07 00 00 00 00 00 00 00 00 00 00 00 00 00 00:Orthrus</t>
  </si>
  <si>
    <t>main+022750D0</t>
  </si>
  <si>
    <t>00 01 00 44 00 15 00 4F 00 00 00 00 00 0B 00 FA 00 0D 00 00 00 00 00 00 00 00 00 00 00 10 0E 0E 13 07 00 00 00 00 00 00 00 00 00 00 00 00 00 00</t>
  </si>
  <si>
    <t>00 01 00 0E 00 2A 00 3E 00 00 00 00 00 14 01 21 03 68 01 00 00 00 00 00 00 00 00 00 00 20 18 19 1F 15 00 00 00 00 00 00 00 00 00 00 00 00 00 00:Ose</t>
  </si>
  <si>
    <t>main+02275100</t>
  </si>
  <si>
    <t>00 01 00 0E 00 2A 00 3E 00 00 00 00 00 14 01 21 03 68 01 00 00 00 00 00 00 00 00 00 00 20 18 19 1F 15 00 00 00 00 00 00 00 00 00 00 00 00 00 00</t>
  </si>
  <si>
    <t>00 01 00 1E 01 36 00 11 00 00 00 00 00 5F 00 42 00 0C 01 00 00 00 00 00 00 00 00 00 00 20 25 21 28 1B 00 00 00 00 00 00 00 00 00 00 00 00 00 00:Pale Rider</t>
  </si>
  <si>
    <t>main+02275130</t>
  </si>
  <si>
    <t>00 01 00 1E 01 36 00 11 00 00 00 00 00 5F 00 42 00 0C 01 00 00 00 00 00 00 00 00 00 00 20 25 21 28 1B 00 00 00 00 00 00 00 00 00 00 00 00 00 00</t>
  </si>
  <si>
    <t>00 01 00 2C 00 38 00 5E 00 00 00 00 00 2D 01 C0 00 8C 01 00 00 00 00 00 00 00 00 00 00 21 27 21 27 1F 00 00 00 00 00 00 00 00 00 00 00 00 00 00:Parvati</t>
  </si>
  <si>
    <t>main+02275160</t>
  </si>
  <si>
    <t>00 01 00 2C 00 38 00 5E 00 00 00 00 00 2D 01 C0 00 8C 01 00 00 00 00 00 00 00 00 00 00 21 27 21 27 1F 00 00 00 00 00 00 00 00 00 00 00 00 00 00</t>
  </si>
  <si>
    <t>00 01 00 34 01 2D 00 AA 00 00 00 00 00 44 00 53 00 3D 00 00 00 00 00 00 00 00 00 00 00 1D 21 1B 1A 1B 00 00 00 00 00 00 00 00 00 00 00 00 00 00:Pazuzu</t>
  </si>
  <si>
    <t>main+02275190</t>
  </si>
  <si>
    <t>00 01 00 34 01 2D 00 AA 00 00 00 00 00 44 00 53 00 3D 00 00 00 00 00 00 00 00 00 00 00 1D 21 1B 1A 1B 00 00 00 00 00 00 00 00 00 00 00 00 00 00</t>
  </si>
  <si>
    <t>00 01 00 28 01 15 00 A6 00 00 00 00 00 4A 00 09 01 20 03 00 00 00 00 00 00 00 00 00 00 0C 0F 0F 11 0B 00 00 00 00 00 00 00 00 00 00 00 00 00 00:Phoenix</t>
  </si>
  <si>
    <t>main+022751C0</t>
  </si>
  <si>
    <t>00 01 00 28 01 15 00 A6 00 00 00 00 00 4A 00 09 01 20 03 00 00 00 00 00 00 00 00 00 00 0C 0F 0F 11 0B 00 00 00 00 00 00 00 00 00 00 00 00 00 00</t>
  </si>
  <si>
    <t>00 01 00 86 00 1C 00 46 00 00 00 00 00 09 01 F1 00 6F 00 00 00 00 00 00 00 00 00 00 00 13 15 15 10 0E 00 00 00 00 00 00 00 00 00 00 00 00 00 00:Pisaca</t>
  </si>
  <si>
    <t>main+022751F0</t>
  </si>
  <si>
    <t>00 01 00 86 00 1C 00 46 00 00 00 00 00 09 01 F1 00 6F 00 00 00 00 00 00 00 00 00 00 00 13 15 15 10 0E 00 00 00 00 00 00 00 00 00 00 00 00 00 00</t>
  </si>
  <si>
    <t>00 01 00 06 00 02 00 16 00 00 00 00 00 28 00 2C 01 00 00 00 00 00 00 00 00 00 00 00 00 01 03 03 04 02 00 00 00 00 00 00 00 00 00 00 00 00 00 00:Pixie</t>
  </si>
  <si>
    <t>main+02275220</t>
  </si>
  <si>
    <t>00 01 00 06 00 02 00 16 00 00 00 00 00 28 00 2C 01 00 00 00 00 00 00 00 00 00 00 00 00 01 03 03 04 02 00 00 00 00 00 00 00 00 00 00 00 00 00 00</t>
  </si>
  <si>
    <t>00 01 00 50 00 29 00 B4 00 00 00 00 00 33 00 0C 01 00 00 00 00 00 00 00 00 00 00 00 00 1E 1A 1C 19 15 00 00 00 00 00 00 00 00 00 00 00 00 00 00:Power</t>
  </si>
  <si>
    <t>main+02275250</t>
  </si>
  <si>
    <t>00 01 00 50 00 29 00 B4 00 00 00 00 00 33 00 0C 01 00 00 00 00 00 00 00 00 00 00 00 00 1E 1A 1C 19 15 00 00 00 00 00 00 00 00 00 00 00 00 00 00</t>
  </si>
  <si>
    <t>00 01 00 29 01 1D 00 A8 00 00 00 00 00 3A 00 57 00 00 00 00 00 00 00 00 00 00 00 00 00 11 13 12 15 13 00 00 00 00 00 00 00 00 00 00 00 00 00 00:Principality</t>
  </si>
  <si>
    <t>main+02275280</t>
  </si>
  <si>
    <t>00 01 00 29 01 1D 00 A8 00 00 00 00 00 3A 00 57 00 00 00 00 00 00 00 00 00 00 00 00 00 11 13 12 15 13 00 00 00 00 00 00 00 00 00 00 00 00 00 00</t>
  </si>
  <si>
    <t>00 01 00 39 00 2B 00 16 00 00 00 00 00 2C 00 57 00 AC 03 00 00 00 00 00 00 00 00 00 00 17 23 1A 1E 16 00 00 00 00 00 00 00 00 00 00 00 00 00 00:Queen Mab</t>
  </si>
  <si>
    <t>main+022752B0</t>
  </si>
  <si>
    <t>00 01 00 39 00 2B 00 16 00 00 00 00 00 2C 00 57 00 AC 03 00 00 00 00 00 00 00 00 00 00 17 23 1A 1E 16 00 00 00 00 00 00 00 00 00 00 00 00 00 00</t>
  </si>
  <si>
    <t>6B</t>
  </si>
  <si>
    <t>00 01 00 6B 00 0F 00 1A 01 00 00 00 00 4F 01 50 01 51 01 36 01 31 01 59 01 5A 01 5B 01 0F 0F 0F 0F 0F 00 00 00 00 00 00 00 00 00 00 00 00 00 00:Queen's Necklace</t>
  </si>
  <si>
    <t>main+022752E0</t>
  </si>
  <si>
    <t>00 01 00 6B 00 0F 00 1A 01 00 00 00 00 4F 01 50 01 51 01 36 01 31 01 59 01 5A 01 5B 01 0F 0F 0F 0F 0F 00 00 00 00 00 00 00 00 00 00 00 00 00 00</t>
  </si>
  <si>
    <t>00 01 00 2F 01 42 00 A2 00 00 00 00 00 22 00 20 00 11 01 00 00 00 00 00 00 00 00 00 00 29 2E 29 2B 22 00 00 00 00 00 00 00 00 00 00 00 00 00 00:Quetzalcoatl</t>
  </si>
  <si>
    <t>main+02275310</t>
  </si>
  <si>
    <t>00 01 00 2F 01 42 00 A2 00 00 00 00 00 22 00 20 00 11 01 00 00 00 00 00 00 00 00 00 00 29 2E 29 2B 22 00 00 00 00 00 00 00 00 00 00 00 00 00 00</t>
  </si>
  <si>
    <t>89</t>
  </si>
  <si>
    <t>00 01 00 89 00 37 00 A0 00 00 00 00 00 2A 00 84 01 53 00 00 00 00 00 00 00 00 00 00 00 21 25 24 23 1F 00 00 00 00 00 00 00 00 00 00 00 00 00 00:Raja Naga</t>
  </si>
  <si>
    <t>main+02275340</t>
  </si>
  <si>
    <t>00 01 00 89 00 37 00 A0 00 00 00 00 00 2A 00 84 01 53 00 00 00 00 00 00 00 00 00 00 00 21 25 24 23 1F 00 00 00 00 00 00 00 00 00 00 00 00 00 00</t>
  </si>
  <si>
    <t>00 01 00 22 00 18 00 49 00 00 00 00 00 D3 00 7F 01 4F 01 00 00 00 00 00 00 00 00 00 00 14 0F 12 11 09 00 00 00 00 00 00 00 00 00 00 00 00 00 00:Rakshasa</t>
  </si>
  <si>
    <t>main+02275370</t>
  </si>
  <si>
    <t>00 01 00 22 00 18 00 49 00 00 00 00 00 D3 00 7F 01 4F 01 00 00 00 00 00 00 00 00 00 00 14 0F 12 11 09 00 00 00 00 00 00 00 00 00 00 00 00 00 00</t>
  </si>
  <si>
    <t>00 01 00 2A 00 30 00 AA 00 00 00 00 00 F2 00 10 01 21 03 00 00 00 00 00 00 00 00 00 00 1C 22 1E 21 1A 00 00 00 00 00 00 00 00 00 00 00 00 00 00:Rangda</t>
  </si>
  <si>
    <t>main+022753A0</t>
  </si>
  <si>
    <t>00 01 00 2A 00 30 00 AA 00 00 00 00 00 F2 00 10 01 21 03 00 00 00 00 00 00 00 00 00 00 1C 22 1E 21 1A 00 00 00 00 00 00 00 00 00 00 00 00 00 00</t>
  </si>
  <si>
    <t>00 01 00 6B 01 4C 00 C1 00 00 00 00 00 CC 02 42 00 59 03 00 00 00 00 00 00 00 00 00 00 2F 30 2B 36 2A 00 00 00 00 00 00 00 00 00 00 00 00 00 00:Raoul</t>
  </si>
  <si>
    <t>main+022753D0</t>
  </si>
  <si>
    <t>00 01 00 6B 01 4C 00 C1 00 00 00 00 00 CC 02 42 00 59 03 00 00 00 00 00 00 00 00 00 00 2F 30 2B 36 2A 00 00 00 00 00 00 00 00 00 00 00 00 00 00</t>
  </si>
  <si>
    <t>00 01 00 18 00 4E 00 56 00 00 00 00 00 D5 00 68 01 64 01 00 00 00 00 00 00 00 00 00 00 39 2D 31 37 23 00 00 00 00 00 00 00 00 00 00 00 00 00 00:Raphael</t>
  </si>
  <si>
    <t>main+02275400</t>
  </si>
  <si>
    <t>00 01 00 18 00 4E 00 56 00 00 00 00 00 D5 00 68 01 64 01 00 00 00 00 00 00 00 00 00 00 39 2D 31 37 23 00 00 00 00 00 00 00 00 00 00 00 00 00 00</t>
  </si>
  <si>
    <t>00 01 00 30 01 29 00 61 00 00 00 00 00 DD 00 8C 01 C2 00 00 00 00 00 00 00 00 00 00 00 1A 1B 19 1D 17 00 00 00 00 00 00 00 00 00 00 00 00 00 00:Red Rider</t>
  </si>
  <si>
    <t>main+02275430</t>
  </si>
  <si>
    <t>00 01 00 30 01 29 00 61 00 00 00 00 00 DD 00 8C 01 C2 00 00 00 00 00 00 00 00 00 00 00 1A 1B 19 1D 17 00 00 00 00 00 00 00 00 00 00 00 00 00 00</t>
  </si>
  <si>
    <t>00 01 00 6A 00 0A 00 19 01 00 00 00 00 0D 00 17 00 21 00 2B 00 C1 00 4C 00 39 00 43 00 0A 0A 0A 0A 0A 00 00 00 00 00 00 00 00 00 00 00 00 00 00:Regent</t>
  </si>
  <si>
    <t>main+02275460</t>
  </si>
  <si>
    <t>00 01 00 6A 00 0A 00 19 01 00 00 00 00 0D 00 17 00 21 00 2B 00 C1 00 4C 00 39 00 43 00 0A 0A 0A 0A 0A 00 00 00 00 00 00 00 00 00 00 00 00 00 00</t>
  </si>
  <si>
    <t>9A</t>
  </si>
  <si>
    <t>00 01 00 9A 00 06 00 B4 00 00 00 00 00 14 00 48 01 7F 01 00 00 00 00 00 00 00 00 00 00 04 06 05 06 04 00 00 00 00 00 00 00 00 00 00 00 00 00 00:Saki Mitama</t>
  </si>
  <si>
    <t>main+02275490</t>
  </si>
  <si>
    <t>00 01 00 9A 00 06 00 B4 00 00 00 00 00 14 00 48 01 7F 01 00 00 00 00 00 00 00 00 00 00 04 06 05 06 04 00 00 00 00 00 00 00 00 00 00 00 00 00 00</t>
  </si>
  <si>
    <t>00 01 00 3A 00 4B 00 67 00 00 00 00 00 35 00 37 01 3C 01 00 00 00 00 00 00 00 00 00 00 2E 33 31 30 26 00 00 00 00 00 00 00 00 00 00 00 00 00 00:Sandalphon</t>
  </si>
  <si>
    <t>main+022754C0</t>
  </si>
  <si>
    <t>00 01 00 3A 00 4B 00 67 00 00 00 00 00 35 00 37 01 3C 01 00 00 00 00 00 00 00 00 00 00 2E 33 31 30 26 00 00 00 00 00 00 00 00 00 00 00 00 00 00</t>
  </si>
  <si>
    <t>00 01 00 3D 00 17 00 4E 00 00 00 00 00 5A 00 1F 00 13 01 00 00 00 00 00 00 00 00 00 00 0B 0D 0E 11 15 00 00 00 00 00 00 00 00 00 00 00 00 00 00:Sandman</t>
  </si>
  <si>
    <t>main+022754F0</t>
  </si>
  <si>
    <t>00 01 00 3D 00 17 00 4E 00 00 00 00 00 5A 00 1F 00 13 01 00 00 00 00 00 00 00 00 00 00 0B 0D 0E 11 15 00 00 00 00 00 00 00 00 00 00 00 00 00 00</t>
  </si>
  <si>
    <t>00 01 00 12 00 32 00 0E 00 00 00 00 00 32 01 7D 01 53 00 00 00 00 00 00 00 00 00 00 00 1E 23 20 21 1B 00 00 00 00 00 00 00 00 00 00 00 00 00 00:Sarasvati</t>
  </si>
  <si>
    <t>main+02275520</t>
  </si>
  <si>
    <t>00 01 00 12 00 32 00 0E 00 00 00 00 00 32 01 7D 01 53 00 00 00 00 00 00 00 00 00 00 00 1E 23 20 21 1B 00 00 00 00 00 00 00 00 00 00 00 00 00 00</t>
  </si>
  <si>
    <t>FC</t>
  </si>
  <si>
    <t>00 01 00 FC 00 5C 00 9F 00 00 00 00 00 82 00 83 00 40 03 00 00 00 00 00 00 00 00 00 00 3E 3B 37 34 37 00 00 00 00 00 00 00 00 00 00 00 00 00 00:Satan</t>
  </si>
  <si>
    <t>main+02275550</t>
  </si>
  <si>
    <t>00 01 00 FC 00 5C 00 9F 00 00 00 00 00 82 00 83 00 40 03 00 00 00 00 00 00 00 00 00 00 3E 3B 37 34 37 00 00 00 00 00 00 00 00 00 00 00 00 00 00</t>
  </si>
  <si>
    <t>E3</t>
  </si>
  <si>
    <t>00 01 00 AA 00 5F 00 41 00 00 00 00 00 45 00 48 00 29 03 E3 00 00 00 00 00 00 00 00 00 3F 3C 39 38 38 00 00 00 00 00 00 00 00 00 00 00 00 00 00:Satanael</t>
  </si>
  <si>
    <t>main+02275580</t>
  </si>
  <si>
    <t>00 01 00 AA 00 5F 00 41 00 00 00 00 00 45 00 48 00 29 03 E3 00 00 00 00 00 00 00 00 00 3F 3C 39 38 38 00 00 00 00 00 00 00 00 00 00 00 00 00 00</t>
  </si>
  <si>
    <t>00 01 00 19 00 4D 00 5E 00 00 00 00 00 19 00 FE 00 73 01 00 00 00 00 00 00 00 00 00 00 30 34 2E 30 2C 00 00 00 00 00 00 00 00 00 00 00 00 00 00:Scathach</t>
  </si>
  <si>
    <t>main+022755B0</t>
  </si>
  <si>
    <t>00 01 00 19 00 4D 00 5E 00 00 00 00 00 19 00 FE 00 73 01 00 00 00 00 00 00 00 00 00 00 30 34 2E 30 2C 00 00 00 00 00 00 00 00 00 00 00 00 00 00</t>
  </si>
  <si>
    <t>00 01 00 12 01 3E 00 06 00 00 00 00 00 16 00 2E 01 55 01 00 00 00 00 00 00 00 00 00 00 26 29 2B 25 22 00 00 00 00 00 00 00 00 00 00 00 00 00 00:Seiryu</t>
  </si>
  <si>
    <t>main+022755E0</t>
  </si>
  <si>
    <t>00 01 00 12 01 3E 00 06 00 00 00 00 00 16 00 2E 01 55 01 00 00 00 00 00 00 00 00 00 00 26 29 2B 25 22 00 00 00 00 00 00 00 00 00 00 00 00 00 00</t>
  </si>
  <si>
    <t>00 01 00 25 00 19 00 3E 00 00 00 00 00 D3 00 13 01 20 03 50 01 00 00 00 00 00 00 00 00 13 10 12 0D 10 00 00 00 00 00 00 00 00 00 00 00 00 00 00:Setanta</t>
  </si>
  <si>
    <t>main+02275610</t>
  </si>
  <si>
    <t>00 01 00 25 00 19 00 3E 00 00 00 00 00 D3 00 13 01 20 03 50 01 00 00 00 00 00 00 00 00 13 10 12 0D 10 00 00 00 00 00 00 00 00 00 00 00 00 00 00</t>
  </si>
  <si>
    <t>00 01 00 05 01 33 00 B2 00 00 00 00 00 E2 00 0C 00 56 01 22 03 00 00 00 00 00 00 00 00 20 23 1E 23 1C 00 00 00 00 00 00 00 00 00 00 00 00 00 00:Seth</t>
  </si>
  <si>
    <t>main+02275640</t>
  </si>
  <si>
    <t>00 01 00 05 01 33 00 B2 00 00 00 00 00 E2 00 0C 00 56 01 22 03 00 00 00 00 00 00 00 00 20 23 1E 23 1C 00 00 00 00 00 00 00 00 00 00 00 00 00 00</t>
  </si>
  <si>
    <t>00 01 00 3C 00 0F 00 A6 00 00 00 00 00 FA 00 05 01 49 00 00 00 00 00 00 00 00 00 00 00 0A 0B 0B 0B 09 00 00 00 00 00 00 00 00 00 00 00 00 00 00:Shiisaa</t>
  </si>
  <si>
    <t>main+02275670</t>
  </si>
  <si>
    <t>00 01 00 3C 00 0F 00 A6 00 00 00 00 00 FA 00 05 01 49 00 00 00 00 00 00 00 00 00 00 00 0A 0B 0B 0B 09 00 00 00 00 00 00 00 00 00 00 00 00 00 00</t>
  </si>
  <si>
    <t>00 01 00 33 00 12 00 A4 00 00 00 00 00 4F 01 5C 00 E4 00 00 00 00 00 00 00 00 00 00 00 10 0E 0C 09 0A 00 00 00 00 00 00 00 00 00 00 00 00 00 00:Shiki-Ouji</t>
  </si>
  <si>
    <t>main+022756A0</t>
  </si>
  <si>
    <t>00 01 00 33 00 12 00 A4 00 00 00 00 00 4F 01 5C 00 E4 00 00 00 00 00 00 00 00 00 00 00 10 0E 0C 09 0A 00 00 00 00 00 00 00 00 00 00 00 00 00 00</t>
  </si>
  <si>
    <t>00 01 00 9C 00 52 00 A4 00 00 00 00 00 C5 00 2D 00 26 03 00 00 00 00 00 00 00 00 00 00 37 36 35 35 26 00 00 00 00 00 00 00 00 00 00 00 00 00 00:Shiva</t>
  </si>
  <si>
    <t>main+022756D0</t>
  </si>
  <si>
    <t>00 01 00 9C 00 52 00 A4 00 00 00 00 00 C5 00 2D 00 26 03 00 00 00 00 00 00 00 00 00 00 37 36 35 35 26 00 00 00 00 00 00 00 00 00 00 00 00 00 00</t>
  </si>
  <si>
    <t>00 01 00 B5 01 54 00 3E 00 00 00 00 00 D4 00 56 01 22 03 00 00 00 00 00 00 00 00 00 00 3D 2B 37 37 2D 00 00 00 00 00 00 00 00 00 00 00 00 00 00:Siegfried</t>
  </si>
  <si>
    <t>main+02275700</t>
  </si>
  <si>
    <t>00 01 00 B5 01 54 00 3E 00 00 00 00 00 D4 00 56 01 22 03 00 00 00 00 00 00 00 00 00 00 3D 2B 37 37 2D 00 00 00 00 00 00 00 00 00 00 00 00 00 00</t>
  </si>
  <si>
    <t>00 01 00 7C 00 06 00 2E 00 00 00 00 00 5A 00 14 00 00 00 00 00 00 00 00 00 00 00 00 00 04 07 04 05 05 00 00 00 00 00 00 00 00 00 00 00 00 00 00:Silky</t>
  </si>
  <si>
    <t>main+02275730</t>
  </si>
  <si>
    <t>00 01 00 7C 00 06 00 2E 00 00 00 00 00 5A 00 14 00 00 00 00 00 00 00 00 00 00 00 00 00 04 07 04 05 05 00 00 00 00 00 00 00 00 00 00 00 00 00 00</t>
  </si>
  <si>
    <t>00 01 00 4D 00 35 00 BB 00 00 00 00 00 DE 00 55 00 90 03 00 00 00 00 00 00 00 00 00 00 21 27 20 22 1C 00 00 00 00 00 00 00 00 00 00 00 00 00 00:Skadi</t>
  </si>
  <si>
    <t>main+02275760</t>
  </si>
  <si>
    <t>00 01 00 4D 00 35 00 BB 00 00 00 00 00 DE 00 55 00 90 03 00 00 00 00 00 00 00 00 00 00 21 27 20 22 1C 00 00 00 00 00 00 00 00 00 00 00 00 00 00</t>
  </si>
  <si>
    <t>00 01 00 54 00 0A 00 46 00 00 00 00 00 C8 00 54 00 00 00 00 00 00 00 00 00 00 00 00 00 09 06 0B 06 05 00 00 00 00 00 00 00 00 00 00 00 00 00 00:Slime</t>
  </si>
  <si>
    <t>main+02275790</t>
  </si>
  <si>
    <t>00 01 00 54 00 0A 00 46 00 00 00 00 00 C8 00 54 00 00 00 00 00 00 00 00 00 00 00 00 00 09 06 0B 06 05 00 00 00 00 00 00 00 00 00 00 00 00 00 00</t>
  </si>
  <si>
    <t>00 01 00 24 01 50 00 A8 00 00 00 00 00 38 00 35 00 8A 03 00 00 00 00 00 00 00 00 00 00 2F 38 2D 38 2B 00 00 00 00 00 00 00 00 00 00 00 00 00 00:Sraosha</t>
  </si>
  <si>
    <t>main+022757C0</t>
  </si>
  <si>
    <t>00 01 00 24 01 50 00 A8 00 00 00 00 00 38 00 35 00 8A 03 00 00 00 00 00 00 00 00 00 00 2F 38 2D 38 2B 00 00 00 00 00 00 00 00 00 00 00 00 00 00</t>
  </si>
  <si>
    <t>6C</t>
  </si>
  <si>
    <t>00 01 00 6C 00 14 00 1B 01 00 00 00 00 0B 00 15 00 1F 00 29 00 BF 00 4A 00 37 00 41 00 14 14 14 14 14 00 00 00 00 00 00 00 00 00 00 00 00 00 00:Stone of Scone</t>
  </si>
  <si>
    <t>main+022757F0</t>
  </si>
  <si>
    <t>00 01 00 6C 00 14 00 1B 01 00 00 00 00 0B 00 15 00 1F 00 29 00 BF 00 4A 00 37 00 41 00 14 14 14 14 14 00 00 00 00 00 00 00 00 00 00 00 00 00 00</t>
  </si>
  <si>
    <t>00 01 00 45 00 07 00 4E 00 00 00 00 00 5A 00 6D 01 00 00 00 00 00 00 00 00 00 00 00 00 04 07 05 08 04 00 00 00 00 00 00 00 00 00 00 00 00 00 00:Succubus</t>
  </si>
  <si>
    <t>main+02275820</t>
  </si>
  <si>
    <t>00 01 00 45 00 07 00 4E 00 00 00 00 00 5A 00 6D 01 00 00 00 00 00 00 00 00 00 00 00 00 04 07 05 08 04 00 00 00 00 00 00 00 00 00 00 00 00 00 00</t>
  </si>
  <si>
    <t>81</t>
  </si>
  <si>
    <t>CD</t>
  </si>
  <si>
    <t>00 01 00 81 00 11 00 58 00 00 00 00 00 C1 00 CD 00 4F 01 00 00 00 00 00 00 00 00 00 00 09 0E 0C 0D 0A 00 00 00 00 00 00 00 00 00 00 00 00 00 00:Sudama</t>
  </si>
  <si>
    <t>main+02275850</t>
  </si>
  <si>
    <t>00 01 00 81 00 11 00 58 00 00 00 00 00 C1 00 CD 00 4F 01 00 00 00 00 00 00 00 00 00 00 09 0E 0C 0D 0A 00 00 00 00 00 00 00 00 00 00 00 00 00 00</t>
  </si>
  <si>
    <t>00 01 00 5E 00 18 00 9E 00 00 00 00 00 17 00 04 01 15 00 00 00 00 00 00 00 00 00 00 00 10 0F 0F 12 0F 00 00 00 00 00 00 00 00 00 00 00 00 00 00:Sui-Ki</t>
  </si>
  <si>
    <t>main+02275880</t>
  </si>
  <si>
    <t>00 01 00 5E 00 18 00 9E 00 00 00 00 00 17 00 04 01 15 00 00 00 00 00 00 00 00 00 00 00 10 0F 0F 12 0F 00 00 00 00 00 00 00 00 00 00 00 00 00 00</t>
  </si>
  <si>
    <t>00 01 00 B0 01 53 00 9C 00 00 00 00 00 79 00 48 03 D4 00 00 00 00 00 00 00 00 00 00 00 37 36 33 32 2E 00 00 00 00 00 00 00 00 00 00 00 00 00 00:Surt</t>
  </si>
  <si>
    <t>main+022758B0</t>
  </si>
  <si>
    <t>00 01 00 B0 01 53 00 9C 00 00 00 00 00 79 00 48 03 D4 00 00 00 00 00 00 00 00 00 00 00 37 36 33 32 2E 00 00 00 00 00 00 00 00 00 00 00 00 00 00</t>
  </si>
  <si>
    <t>00 01 00 11 01 10 00 AD 00 00 00 00 00 49 00 59 01 60 00 00 00 00 00 00 00 00 00 00 00 09 0C 0A 0F 09 00 00 00 00 00 00 00 00 00 00 00 00 00 00:Suzaku</t>
  </si>
  <si>
    <t>main+022758E0</t>
  </si>
  <si>
    <t>00 01 00 11 01 10 00 AD 00 00 00 00 00 49 00 59 01 60 00 00 00 00 00 00 00 00 00 00 00 09 0C 0A 0F 09 00 00 00 00 00 00 00 00 00 00 00 00 00 00</t>
  </si>
  <si>
    <t>00 01 00 58 00 1A 00 A0 00 00 00 00 00 29 00 C9 00 4B 03 00 00 00 00 00 00 00 00 00 00 11 13 12 10 0F 00 00 00 00 00 00 00 00 00 00 00 00 00 00:Take-Minakata</t>
  </si>
  <si>
    <t>main+02275910</t>
  </si>
  <si>
    <t>00 01 00 58 00 1A 00 A0 00 00 00 00 00 29 00 C9 00 4B 03 00 00 00 00 00 00 00 00 00 00 11 13 12 10 0F 00 00 00 00 00 00 00 00 00 00 00 00 00 00</t>
  </si>
  <si>
    <t>00 01 00 AE 01 1B 00 AD 00 00 00 00 00 C9 00 0C 01 6D 01 00 00 00 00 00 00 00 00 00 00 15 10 12 10 11 00 00 00 00 00 00 00 00 00 00 00 00 00 00:Tam Lin</t>
  </si>
  <si>
    <t>main+02275940</t>
  </si>
  <si>
    <t>00 01 00 AE 01 1B 00 AD 00 00 00 00 00 C9 00 0C 01 6D 01 00 00 00 00 00 00 00 00 00 00 15 10 12 10 11 00 00 00 00 00 00 00 00 00 00 00 00 00 00</t>
  </si>
  <si>
    <t>00 01 00 B6 00 41 00 B9 00 00 00 00 00 C2 02 45 00 3F 00 00 00 00 00 00 00 00 00 00 00 2B 31 29 26 1F 00 00 00 00 00 00 00 00 00 00 00 00 00 00:Thanatos</t>
  </si>
  <si>
    <t>main+02275970</t>
  </si>
  <si>
    <t>00 01 00 B6 00 41 00 B9 00 00 00 00 00 C2 02 45 00 3F 00 00 00 00 00 00 00 00 00 00 00 2B 31 29 26 1F 00 00 00 00 00 00 00 00 00 00 00 00 00 00</t>
  </si>
  <si>
    <t>00 01 00 C0 00 45 00 B9 00 00 00 00 00 C2 02 45 00 3F 00 00 00 00 00 00 00 00 00 00 00 2D 33 2B 28 23 00 00 00 00 00 00 00 00 00 00 00 00 00 00:Thanatos Picaro</t>
  </si>
  <si>
    <t>main+022759A0</t>
  </si>
  <si>
    <t>00 01 00 C0 00 45 00 B9 00 00 00 00 00 C2 02 45 00 3F 00 00 00 00 00 00 00 00 00 00 00 2D 33 2B 28 23 00 00 00 00 00 00 00 00 00 00 00 00 00 00</t>
  </si>
  <si>
    <t>00 01 00 0F 00 40 00 2E 00 00 00 00 00 2A 00 CA 00 22 03 00 00 00 00 00 00 00 00 00 00 2C 27 2B 26 23 00 00 00 00 00 00 00 00 00 00 00 00 00 00:Thor</t>
  </si>
  <si>
    <t>main+022759D0</t>
  </si>
  <si>
    <t>00 01 00 0F 00 40 00 2E 00 00 00 00 00 2A 00 CA 00 22 03 00 00 00 00 00 00 00 00 00 00 2C 27 2B 26 23 00 00 00 00 00 00 00 00 00 00 00 00 00 00</t>
  </si>
  <si>
    <t>63</t>
  </si>
  <si>
    <t>00 01 00 63 00 24 00 5E 00 00 00 00 00 5C 00 4A 00 60 01 00 00 00 00 00 00 00 00 00 00 15 1C 15 18 15 00 00 00 00 00 00 00 00 00 00 00 00 00 00:Thoth</t>
  </si>
  <si>
    <t>main+02275A00</t>
  </si>
  <si>
    <t>00 01 00 63 00 24 00 5E 00 00 00 00 00 5C 00 4A 00 60 01 00 00 00 00 00 00 00 00 00 00 15 1C 15 18 15 00 00 00 00 00 00 00 00 00 00 00 00 00 00</t>
  </si>
  <si>
    <t>00 01 00 AF 01 48 00 BA 00 00 00 00 00 0C 00 33 00 AC 03 00 00 00 00 00 00 00 00 00 00 2A 31 2B 2E 2B 00 00 00 00 00 00 00 00 00 00 00 00 00 00:Throne</t>
  </si>
  <si>
    <t>main+02275A30</t>
  </si>
  <si>
    <t>00 01 00 AF 01 48 00 BA 00 00 00 00 00 0C 00 33 00 AC 03 00 00 00 00 00 00 00 00 00 00 2A 31 2B 2E 2B 00 00 00 00 00 00 00 00 00 00 00 00 00 00</t>
  </si>
  <si>
    <t>00 01 00 AA 01 22 00 A0 00 00 00 00 00 2C 00 4F 01 AE 03 00 00 00 00 00 00 00 00 00 00 11 18 18 1A 12 00 00 00 00 00 00 00 00 00 00 00 00 00 00:Thunderbird</t>
  </si>
  <si>
    <t>main+02275A60</t>
  </si>
  <si>
    <t>00 01 00 AA 01 22 00 A0 00 00 00 00 00 2C 00 4F 01 AE 03 00 00 00 00 00 00 00 00 00 00 11 18 18 1A 12 00 00 00 00 00 00 00 00 00 00 00 00 00 00</t>
  </si>
  <si>
    <t>00 01 00 26 00 38 00 11 00 00 00 00 00 4B 00 2A 00 5B 00 00 00 00 00 00 00 00 00 00 00 20 28 23 26 1E 00 00 00 00 00 00 00 00 00 00 00 00 00 00:Titania</t>
  </si>
  <si>
    <t>main+02275A90</t>
  </si>
  <si>
    <t>00 01 00 26 00 38 00 11 00 00 00 00 00 4B 00 2A 00 5B 00 00 00 00 00 00 00 00 00 00 00 20 28 23 26 1E 00 00 00 00 00 00 00 00 00 00 00 00 00 00</t>
  </si>
  <si>
    <t>00 01 00 1B 01 3B 00 06 00 00 00 00 00 4E 00 5F 00 16 01 00 00 00 00 00 00 00 00 00 00 21 2A 28 26 1F 00 00 00 00 00 00 00 00 00 00 00 00 00 00:Trumpeter</t>
  </si>
  <si>
    <t>main+02275AC0</t>
  </si>
  <si>
    <t>00 01 00 1B 01 3B 00 06 00 00 00 00 00 4E 00 5F 00 16 01 00 00 00 00 00 00 00 00 00 00 21 2A 28 26 1F 00 00 00 00 00 00 00 00 00 00 00 00 00 00</t>
  </si>
  <si>
    <t>C7</t>
  </si>
  <si>
    <t>00 01 00 BC 00 32 00 BF 00 00 00 00 00 C7 02 82 03 FE 00 67 00 00 00 00 00 00 00 00 00 26 20 21 25 11 00 00 00 00 00 00 00 00 00 00 00 00 00 00:Tsukiyomi</t>
  </si>
  <si>
    <t>main+02275AF0</t>
  </si>
  <si>
    <t>00 01 00 BC 00 32 00 BF 00 00 00 00 00 C7 02 82 03 FE 00 67 00 00 00 00 00 00 00 00 00 26 20 21 25 11 00 00 00 00 00 00 00 00 00 00 00 00 00 00</t>
  </si>
  <si>
    <t>00 01 00 C6 00 37 00 BF 00 00 00 00 00 C7 02 82 03 FE 00 68 00 00 00 00 00 00 00 00 00 29 23 24 28 14 00 00 00 00 00 00 00 00 00 00 00 00 00 00:Tsukiyomi Picaro</t>
  </si>
  <si>
    <t>main+02275B20</t>
  </si>
  <si>
    <t>00 01 00 C6 00 37 00 BF 00 00 00 00 00 C7 02 82 03 FE 00 68 00 00 00 00 00 00 00 00 00 29 23 24 28 14 00 00 00 00 00 00 00 00 00 00 00 00 00 00</t>
  </si>
  <si>
    <t>00 01 00 10 00 27 00 A8 00 00 00 00 00 C9 00 34 00 63 01 00 00 00 00 00 00 00 00 00 00 14 1B 19 1C 18 00 00 00 00 00 00 00 00 00 00 00 00 00 00:Unicorn</t>
  </si>
  <si>
    <t>main+02275B50</t>
  </si>
  <si>
    <t>00 01 00 10 00 27 00 A8 00 00 00 00 00 C9 00 34 00 63 01 00 00 00 00 00 00 00 00 00 00 14 1B 19 1C 18 00 00 00 00 00 00 00 00 00 00 00 00 00 00</t>
  </si>
  <si>
    <t>00 01 00 11 00 51 00 AF 00 00 00 00 00 F3 00 FE 00 10 01 00 00 00 00 00 00 00 00 00 00 32 36 31 37 2A 00 00 00 00 00 00 00 00 00 00 00 00 00 00:Uriel</t>
  </si>
  <si>
    <t>main+02275B80</t>
  </si>
  <si>
    <t>00 01 00 11 00 51 00 AF 00 00 00 00 00 F3 00 FE 00 10 01 00 00 00 00 00 00 00 00 00 00 32 36 31 37 2A 00 00 00 00 00 00 00 00 00 00 00 00 00 00</t>
  </si>
  <si>
    <t>00 01 00 13 00 2C 00 49 00 00 00 00 00 DD 00 21 03 00 00 00 00 00 00 00 00 00 00 00 00 21 18 1C 1D 19 00 00 00 00 00 00 00 00 00 00 00 00 00 00:Valkyrie</t>
  </si>
  <si>
    <t>main+02275BB0</t>
  </si>
  <si>
    <t>00 01 00 13 00 2C 00 49 00 00 00 00 00 DD 00 21 03 00 00 00 00 00 00 00 00 00 00 00 00 21 18 1C 1D 19 00 00 00 00 00 00 00 00 00 00 00 00 00 00</t>
  </si>
  <si>
    <t>E1</t>
  </si>
  <si>
    <t>00 01 00 2B 01 44 00 11 00 00 00 00 00 35 00 61 00 E1 00 00 00 00 00 00 00 00 00 00 00 2A 2D 2C 2A 26 00 00 00 00 00 00 00 00 00 00 00 00 00 00:Vasuki</t>
  </si>
  <si>
    <t>main+02275BE0</t>
  </si>
  <si>
    <t>00 01 00 2B 01 44 00 11 00 00 00 00 00 35 00 61 00 E1 00 00 00 00 00 00 00 00 00 00 00 2A 2D 2C 2A 26 00 00 00 00 00 00 00 00 00 00 00 00 00 00</t>
  </si>
  <si>
    <t>00 01 00 A6 00 53 00 A3 00 00 00 00 00 48 00 23 00 59 03 00 00 00 00 00 00 00 00 00 00 38 33 31 39 2B 00 00 00 00 00 00 00 00 00 00 00 00 00 00:Vishnu</t>
  </si>
  <si>
    <t>main+02275C10</t>
  </si>
  <si>
    <t>00 01 00 A6 00 53 00 A3 00 00 00 00 00 48 00 23 00 59 03 00 00 00 00 00 00 00 00 00 00 38 33 31 39 2B 00 00 00 00 00 00 00 00 00 00 00 00 00 00</t>
  </si>
  <si>
    <t>00 01 00 4B 01 50 00 B5 00 00 00 00 00 A0 00 D3 03 3B 00 00 00 00 00 00 00 00 00 00 00 2E 3B 2D 38 29 00 00 00 00 00 00 00 00 00 00 00 00 00 00:Vohu Manah</t>
  </si>
  <si>
    <t>main+02275C40</t>
  </si>
  <si>
    <t>00 01 00 4B 01 50 00 B5 00 00 00 00 00 A0 00 D3 03 3B 00 00 00 00 00 00 00 00 00 00 00 2E 3B 2D 38 29 00 00 00 00 00 00 00 00 00 00 00 00 00 00</t>
  </si>
  <si>
    <t>00 01 00 1C 01 26 00 BB 00 00 00 00 00 E1 00 54 00 14 01 00 00 00 00 00 00 00 00 00 00 16 15 1A 1B 19 00 00 00 00 00 00 00 00 00 00 00 00 00 00:White Rider</t>
  </si>
  <si>
    <t>main+02275C70</t>
  </si>
  <si>
    <t>00 01 00 1C 01 26 00 BB 00 00 00 00 00 E1 00 54 00 14 01 00 00 00 00 00 00 00 00 00 00 16 15 1A 1B 19 00 00 00 00 00 00 00 00 00 00 00 00 00 00</t>
  </si>
  <si>
    <t>00 01 00 14 00 14 00 4E 00 00 00 00 00 0A 01 5D 00 20 03 00 00 00 00 00 00 00 00 00 00 0E 0B 0D 10 0D 00 00 00 00 00 00 00 00 00 00 00 00 00 00:Yaksini</t>
  </si>
  <si>
    <t>main+02275CA0</t>
  </si>
  <si>
    <t>00 01 00 14 00 14 00 4E 00 00 00 00 00 0A 01 5D 00 20 03 00 00 00 00 00 00 00 00 00 00 0E 0B 0D 10 0D 00 00 00 00 00 00 00 00 00 00 00 00 00 00</t>
  </si>
  <si>
    <t>00 01 00 34 00 40 00 18 00 00 00 00 00 E2 00 19 00 AD 03 00 00 00 00 00 00 00 00 00 00 2C 26 30 24 21 00 00 00 00 00 00 00 00 00 00 00 00 00 00:Yamata-no-Orochi</t>
  </si>
  <si>
    <t>main+02275CD0</t>
  </si>
  <si>
    <t>00 01 00 34 00 40 00 18 00 00 00 00 00 E2 00 19 00 AD 03 00 00 00 00 00 00 00 00 00 00 2C 26 30 24 21 00 00 00 00 00 00 00 00 00 00 00 00 00 00</t>
  </si>
  <si>
    <t>00 01 00 56 00 39 00 B2 00 00 00 00 00 78 01 63 01 00 00 00 00 00 00 00 00 00 00 00 00 23 29 1E 28 20 00 00 00 00 00 00 00 00 00 00 00 00 00 00:Yatagarasu</t>
  </si>
  <si>
    <t>main+02275D00</t>
  </si>
  <si>
    <t>00 01 00 56 00 39 00 B2 00 00 00 00 00 78 01 63 01 00 00 00 00 00 00 00 00 00 00 00 00 23 29 1E 28 20 00 00 00 00 00 00 00 00 00 00 00 00 00 00</t>
  </si>
  <si>
    <t>00 01 00 57 00 57 00 3E 00 00 00 00 00 D4 00 68 01 2A 00 00 00 00 00 00 00 00 00 00 00 3F 34 32 36 31 00 00 00 00 00 00 00 00 00 00 00 00 00 00:Yoshitsune</t>
  </si>
  <si>
    <t>main+02275D30</t>
  </si>
  <si>
    <t>00 01 00 57 00 57 00 3E 00 00 00 00 00 D4 00 68 01 2A 00 00 00 00 00 00 00 00 00 00 00 3F 34 32 36 31 00 00 00 00 00 00 00 00 00 00 00 00 00 00</t>
  </si>
  <si>
    <t>00 01 00 A8 00 2B 00 AF 00 00 00 00 00 61 00 2C 00 47 00 00 00 00 00 00 00 00 00 00 00 1A 1D 1E 1B 18 00 00 00 00 00 00 00 00 00 00 00 00 00 00:Yurlungur</t>
  </si>
  <si>
    <t>main+02275D60</t>
  </si>
  <si>
    <t>00 01 00 A8 00 2B 00 AF 00 00 00 00 00 61 00 2C 00 47 00 00 00 00 00 00 00 00 00 00 00 1A 1D 1E 1B 18 00 00 00 00 00 00 00 00 00 00 00 00 00 00</t>
  </si>
  <si>
    <t>00 01 00 2E 00 50 00 3A 00 00 00 00 00 0F 00 5F 00 CB 00 00 00 00 00 00 00 00 00 00 00 39 2D 32 38 27 00 00 00 00 00 00 00 00 00 00 00 00 00 00:Zaou-Gongen</t>
  </si>
  <si>
    <t>main+02275D90</t>
  </si>
  <si>
    <t>00 01 00 2E 00 50 00 3A 00 00 00 00 00 0F 00 5F 00 CB 00 00 00 00 00 00 00 00 00 00 00 39 2D 32 38 27 00 00 00 00 00 00 00 00 00 00 00 00 00 00</t>
  </si>
  <si>
    <t>00 01 00 18 01 1F 00 A0 00 00 00 00 00 CF 00 29 00 00 00 00 00 00 00 00 00 00 00 00 00 16 13 18 12 11 00 00 00 00 00 00 00 00 00 00 00 00 00 00:Zouchouten</t>
  </si>
  <si>
    <t>00 01 00 18 01 1F 00 A0 00 00 00 00 00 CF 00 29 00 00 00 00 00 00 00 00 00 00 00 00 00 16 13 18 12 11 00 00 00 00 00 00 00 00 00 00 00 00 00 00</t>
  </si>
  <si>
    <t>进击小刀</t>
  </si>
  <si>
    <t>main+02270B56</t>
  </si>
  <si>
    <t>01000000 02270B56 00000001</t>
  </si>
  <si>
    <t>廓尔喀刀</t>
  </si>
  <si>
    <t>main+02270B57</t>
  </si>
  <si>
    <t>01000000 02270B57 00000001</t>
  </si>
  <si>
    <t>怪盗绅土手杖</t>
  </si>
  <si>
    <t>main+02270B58</t>
  </si>
  <si>
    <t>01000000 02270B58 00000001</t>
  </si>
  <si>
    <t>冰封匕首</t>
  </si>
  <si>
    <t>main+02270B59</t>
  </si>
  <si>
    <t>01000000 02270B59 00000001</t>
  </si>
  <si>
    <t>仪式小刀</t>
  </si>
  <si>
    <t>main+02270B5A</t>
  </si>
  <si>
    <t>01000000 02270B5A 00000001</t>
  </si>
  <si>
    <t>剥皮小刀</t>
  </si>
  <si>
    <t>main+02270B5C</t>
  </si>
  <si>
    <t>01000000 02270B5C 00000001</t>
  </si>
  <si>
    <t>电击比首</t>
  </si>
  <si>
    <t>main+02270B5E</t>
  </si>
  <si>
    <t>01000000 02270B5E 00000001</t>
  </si>
  <si>
    <t>夺命手术刀</t>
  </si>
  <si>
    <t>main+02270B5F</t>
  </si>
  <si>
    <t>01000000 02270B5F 00000001</t>
  </si>
  <si>
    <t>月牙镰刀</t>
  </si>
  <si>
    <t>main+02270B61</t>
  </si>
  <si>
    <t>01000000 02270B61 00000001</t>
  </si>
  <si>
    <t>专业级剥皮小刀</t>
  </si>
  <si>
    <t>main+02270B62</t>
  </si>
  <si>
    <t>01000000 02270B62 00000001</t>
  </si>
  <si>
    <t>超级小刀</t>
  </si>
  <si>
    <t>main+02270B64</t>
  </si>
  <si>
    <t>01000000 02270B64 00000001</t>
  </si>
  <si>
    <t>皇家匕首</t>
  </si>
  <si>
    <t>main+02270B65</t>
  </si>
  <si>
    <t>01000000 02270B65 00000001</t>
  </si>
  <si>
    <t>开山刀</t>
  </si>
  <si>
    <t>main+02270B67</t>
  </si>
  <si>
    <t>01000000 02270B67 00000001</t>
  </si>
  <si>
    <t>巴赛拉德短剑</t>
  </si>
  <si>
    <t>main+02270B68</t>
  </si>
  <si>
    <t>01000000 02270B68 00000001</t>
  </si>
  <si>
    <t>狂怒匕首</t>
  </si>
  <si>
    <t>main+02270B6A</t>
  </si>
  <si>
    <t>01000000 02270B6A 00000001</t>
  </si>
  <si>
    <t>名人的格挡匕首</t>
  </si>
  <si>
    <t>main+02270B6B</t>
  </si>
  <si>
    <t>01000000 02270B6B 00000001</t>
  </si>
  <si>
    <t>慈悲短剑</t>
  </si>
  <si>
    <t>main+02270B6D</t>
  </si>
  <si>
    <t>01000000 02270B6D 00000001</t>
  </si>
  <si>
    <t>格挡匕首</t>
  </si>
  <si>
    <t>main+02270B6E</t>
  </si>
  <si>
    <t>01000000 02270B6E 00000001</t>
  </si>
  <si>
    <t>科皮斯弯刀</t>
  </si>
  <si>
    <t>main+02270B71</t>
  </si>
  <si>
    <t>01000000 02270B71 00000001</t>
  </si>
  <si>
    <t>炽火刀</t>
  </si>
  <si>
    <t>main+02270B72</t>
  </si>
  <si>
    <t>01000000 02270B72 00000001</t>
  </si>
  <si>
    <t>失乐园</t>
  </si>
  <si>
    <t>main+02270B77</t>
  </si>
  <si>
    <t>01000000 02270B77 00000001</t>
  </si>
  <si>
    <t>普通棍棒</t>
  </si>
  <si>
    <t>main+02270B79</t>
  </si>
  <si>
    <t>01000000 02270B79 00000001</t>
  </si>
  <si>
    <t>审判钉锤</t>
  </si>
  <si>
    <t>main+02270B7A</t>
  </si>
  <si>
    <t>01000000 02270B7A 00000001</t>
  </si>
  <si>
    <t>地狱强棒</t>
  </si>
  <si>
    <t>main+02270B7B</t>
  </si>
  <si>
    <t>01000000 02270B7B 00000001</t>
  </si>
  <si>
    <t>重钢管</t>
  </si>
  <si>
    <t>main+02270B7C</t>
  </si>
  <si>
    <t>01000000 02270B7C 00000001</t>
  </si>
  <si>
    <t>战锤</t>
  </si>
  <si>
    <t>main+02270B7E</t>
  </si>
  <si>
    <t>01000000 02270B7E 00000001</t>
  </si>
  <si>
    <t>高级铁管</t>
  </si>
  <si>
    <t>main+02270B7F</t>
  </si>
  <si>
    <t>01000000 02270B7F 00000001</t>
  </si>
  <si>
    <t>重型钉锤</t>
  </si>
  <si>
    <t>main+02270B81</t>
  </si>
  <si>
    <t>01000000 02270B81 00000001</t>
  </si>
  <si>
    <t>尖刺棍棒</t>
  </si>
  <si>
    <t>main+02270B82</t>
  </si>
  <si>
    <t>01000000 02270B82 00000001</t>
  </si>
  <si>
    <t>玄翁</t>
  </si>
  <si>
    <t>main+02270B84</t>
  </si>
  <si>
    <t>01000000 02270B84 00000001</t>
  </si>
  <si>
    <t>鬼铁管</t>
  </si>
  <si>
    <t>main+02270B85</t>
  </si>
  <si>
    <t>01000000 02270B85 00000001</t>
  </si>
  <si>
    <t>工头专用玄翁</t>
  </si>
  <si>
    <t>main+02270B87</t>
  </si>
  <si>
    <t>01000000 02270B87 00000001</t>
  </si>
  <si>
    <t>盖亚镇压者</t>
  </si>
  <si>
    <t>main+02270B88</t>
  </si>
  <si>
    <t>01000000 02270B88 00000001</t>
  </si>
  <si>
    <t>永眠的昏睡棒</t>
  </si>
  <si>
    <t>main+02270B8A</t>
  </si>
  <si>
    <t>01000000 02270B8A 00000001</t>
  </si>
  <si>
    <t>电击棍</t>
  </si>
  <si>
    <t>main+02270B8B</t>
  </si>
  <si>
    <t>01000000 02270B8B 00000001</t>
  </si>
  <si>
    <t>龙神棒</t>
  </si>
  <si>
    <t>main+02270B8D</t>
  </si>
  <si>
    <t>01000000 02270B8D 00000001</t>
  </si>
  <si>
    <t>大地镇压者</t>
  </si>
  <si>
    <t>main+02270B8E</t>
  </si>
  <si>
    <t>01000000 02270B8E 00000001</t>
  </si>
  <si>
    <t>末日棍棒</t>
  </si>
  <si>
    <t>main+02270B8F</t>
  </si>
  <si>
    <t>01000000 02270B8F 00000001</t>
  </si>
  <si>
    <t>超百万吨棍棒</t>
  </si>
  <si>
    <t>main+02270B90</t>
  </si>
  <si>
    <t>01000000 02270B90 00000001</t>
  </si>
  <si>
    <t>热血球棒</t>
  </si>
  <si>
    <t>main+02270B94</t>
  </si>
  <si>
    <t>01000000 02270B94 00000001</t>
  </si>
  <si>
    <t>如意棒</t>
  </si>
  <si>
    <t>main+02270B95</t>
  </si>
  <si>
    <t>01000000 02270B95 00000001</t>
  </si>
  <si>
    <t>昏睡棒</t>
  </si>
  <si>
    <t>main+02270B97</t>
  </si>
  <si>
    <t>01000000 02270B97 00000001</t>
  </si>
  <si>
    <t>暴徒之星</t>
  </si>
  <si>
    <t>main+02270B9A</t>
  </si>
  <si>
    <t>01000000 02270B9A 00000001</t>
  </si>
  <si>
    <t>妙尔尼尔</t>
  </si>
  <si>
    <t>main+02270B9C</t>
  </si>
  <si>
    <t>01000000 02270B9C 00000001</t>
  </si>
  <si>
    <t>劫匪之剑</t>
  </si>
  <si>
    <t>main+02270B9D</t>
  </si>
  <si>
    <t>01000000 02270B9D 00000001</t>
  </si>
  <si>
    <t>猎头勺</t>
  </si>
  <si>
    <t>main+02270B9E</t>
  </si>
  <si>
    <t>01000000 02270B9E 00000001</t>
  </si>
  <si>
    <t>雨月弯刀</t>
  </si>
  <si>
    <t>main+02270B9F</t>
  </si>
  <si>
    <t>01000000 02270B9F 00000001</t>
  </si>
  <si>
    <t>短弯刀</t>
  </si>
  <si>
    <t>main+02270BA0</t>
  </si>
  <si>
    <t>01000000 02270BA0 00000001</t>
  </si>
  <si>
    <t>音速刀</t>
  </si>
  <si>
    <t>main+02270BA1</t>
  </si>
  <si>
    <t>01000000 02270BA1 00000001</t>
  </si>
  <si>
    <t>塔尔瓦刀</t>
  </si>
  <si>
    <t>main+02270BA2</t>
  </si>
  <si>
    <t>01000000 02270BA2 00000001</t>
  </si>
  <si>
    <t>安眠刀</t>
  </si>
  <si>
    <t>main+02270BA4</t>
  </si>
  <si>
    <t>01000000 02270BA4 00000001</t>
  </si>
  <si>
    <t>新月刀</t>
  </si>
  <si>
    <t>main+02270BA5</t>
  </si>
  <si>
    <t>01000000 02270BA5 00000001</t>
  </si>
  <si>
    <t>弑血短弯刀</t>
  </si>
  <si>
    <t>main+02270BA6</t>
  </si>
  <si>
    <t>01000000 02270BA6 00000001</t>
  </si>
  <si>
    <t>夜须礼之剑</t>
  </si>
  <si>
    <t>main+02270BA7</t>
  </si>
  <si>
    <t>01000000 02270BA7 00000001</t>
  </si>
  <si>
    <t>首领的弯刀</t>
  </si>
  <si>
    <t>main+02270BA8</t>
  </si>
  <si>
    <t>01000000 02270BA8 00000001</t>
  </si>
  <si>
    <t>宇宙电浆剑</t>
  </si>
  <si>
    <t>main+02270BAA</t>
  </si>
  <si>
    <t>01000000 02270BAA 00000001</t>
  </si>
  <si>
    <t>大马士革剑</t>
  </si>
  <si>
    <t>main+02270BAB</t>
  </si>
  <si>
    <t>01000000 02270BAB 00000001</t>
  </si>
  <si>
    <t>热血之剑</t>
  </si>
  <si>
    <t>main+02270BAC</t>
  </si>
  <si>
    <t>01000000 02270BAC 00000001</t>
  </si>
  <si>
    <t>重型军刀</t>
  </si>
  <si>
    <t>main+02270BAD</t>
  </si>
  <si>
    <t>01000000 02270BAD 00000001</t>
  </si>
  <si>
    <t>慌乱之剑</t>
  </si>
  <si>
    <t>main+02270BAF</t>
  </si>
  <si>
    <t>01000000 02270BAF 00000001</t>
  </si>
  <si>
    <t>灵光剑</t>
  </si>
  <si>
    <t>main+02270BB1</t>
  </si>
  <si>
    <t>01000000 02270BB1 00000001</t>
  </si>
  <si>
    <t>应答者</t>
  </si>
  <si>
    <t>main+02270BB3</t>
  </si>
  <si>
    <t>01000000 02270BB3 00000001</t>
  </si>
  <si>
    <t>光之剑</t>
  </si>
  <si>
    <t>main+02270BB6</t>
  </si>
  <si>
    <t>01000000 02270BB6 00000001</t>
  </si>
  <si>
    <t>神威军刀</t>
  </si>
  <si>
    <t>main+02270BBD</t>
  </si>
  <si>
    <t>01000000 02270BBD 00000001</t>
  </si>
  <si>
    <t>皮鞭</t>
  </si>
  <si>
    <t>main+02270BC0</t>
  </si>
  <si>
    <t>01000000 02270BC0 00000001</t>
  </si>
  <si>
    <t>裂肤者</t>
  </si>
  <si>
    <t>main+02270BC2</t>
  </si>
  <si>
    <t>01000000 02270BC2 00000001</t>
  </si>
  <si>
    <t>炽红鞭</t>
  </si>
  <si>
    <t>main+02270BC3</t>
  </si>
  <si>
    <t>01000000 02270BC3 00000001</t>
  </si>
  <si>
    <t>战土鞭</t>
  </si>
  <si>
    <t>main+02270BC4</t>
  </si>
  <si>
    <t>01000000 02270BC4 00000001</t>
  </si>
  <si>
    <t>伴手礼的装饰鞭</t>
  </si>
  <si>
    <t>main+02270BC5</t>
  </si>
  <si>
    <t>01000000 02270BC5 00000001</t>
  </si>
  <si>
    <t>燃火鞭</t>
  </si>
  <si>
    <t>main+02270BC6</t>
  </si>
  <si>
    <t>01000000 02270BC6 00000001</t>
  </si>
  <si>
    <t>女英豪之鞭</t>
  </si>
  <si>
    <t>main+02270BC7</t>
  </si>
  <si>
    <t>01000000 02270BC7 00000001</t>
  </si>
  <si>
    <t>蛇腹剑</t>
  </si>
  <si>
    <t>main+02270BC9</t>
  </si>
  <si>
    <t>01000000 02270BC9 00000001</t>
  </si>
  <si>
    <t>电磁鞭</t>
  </si>
  <si>
    <t>main+02270BCA</t>
  </si>
  <si>
    <t>01000000 02270BCA 00000001</t>
  </si>
  <si>
    <t>幻象鞭</t>
  </si>
  <si>
    <t>main+02270BCC</t>
  </si>
  <si>
    <t>01000000 02270BCC 00000001</t>
  </si>
  <si>
    <t>强袭之尾</t>
  </si>
  <si>
    <t>main+02270BCD</t>
  </si>
  <si>
    <t>01000000 02270BCD 00000001</t>
  </si>
  <si>
    <t>大蛇腹剑</t>
  </si>
  <si>
    <t>main+02270BCF</t>
  </si>
  <si>
    <t>01000000 02270BCF 00000001</t>
  </si>
  <si>
    <t>锁链鞭</t>
  </si>
  <si>
    <t>main+02270BD0</t>
  </si>
  <si>
    <t>01000000 02270BD0 00000001</t>
  </si>
  <si>
    <t>痛楚之畏</t>
  </si>
  <si>
    <t>main+02270BD2</t>
  </si>
  <si>
    <t>01000000 02270BD2 00000001</t>
  </si>
  <si>
    <t>尖刺鞭</t>
  </si>
  <si>
    <t>main+02270BD3</t>
  </si>
  <si>
    <t>01000000 02270BD3 00000001</t>
  </si>
  <si>
    <t>坚桠</t>
  </si>
  <si>
    <t>main+02270BD5</t>
  </si>
  <si>
    <t>01000000 02270BD5 00000001</t>
  </si>
  <si>
    <t>罪恶鞭</t>
  </si>
  <si>
    <t>main+02270BD9</t>
  </si>
  <si>
    <t>01000000 02270BD9 00000001</t>
  </si>
  <si>
    <t>山羊皮鞭</t>
  </si>
  <si>
    <t>main+02270BDA</t>
  </si>
  <si>
    <t>01000000 02270BDA 00000001</t>
  </si>
  <si>
    <t>冰雪女王鞭</t>
  </si>
  <si>
    <t>main+02270BDF</t>
  </si>
  <si>
    <t>01000000 02270BDF 00000001</t>
  </si>
  <si>
    <t>深渊之鞭</t>
  </si>
  <si>
    <t>main+02270BE1</t>
  </si>
  <si>
    <t>01000000 02270BE1 00000001</t>
  </si>
  <si>
    <t>日本刀</t>
  </si>
  <si>
    <t>main+02270BE2</t>
  </si>
  <si>
    <t>01000000 02270BE2 00000001</t>
  </si>
  <si>
    <t>军刀</t>
  </si>
  <si>
    <t>main+02270BE3</t>
  </si>
  <si>
    <t>01000000 02270BE3 00000001</t>
  </si>
  <si>
    <t>斩铜刀</t>
  </si>
  <si>
    <t>main+02270BE4</t>
  </si>
  <si>
    <t>01000000 02270BE4 00000001</t>
  </si>
  <si>
    <t>唯美太刀</t>
  </si>
  <si>
    <t>main+02270BE5</t>
  </si>
  <si>
    <t>01000000 02270BE5 00000001</t>
  </si>
  <si>
    <t>村雨</t>
  </si>
  <si>
    <t>main+02270BE6</t>
  </si>
  <si>
    <t>01000000 02270BE6 00000001</t>
  </si>
  <si>
    <t>古董军刀</t>
  </si>
  <si>
    <t>main+02270BE7</t>
  </si>
  <si>
    <t>01000000 02270BE7 00000001</t>
  </si>
  <si>
    <t>制式刀</t>
  </si>
  <si>
    <t>main+02270BE8</t>
  </si>
  <si>
    <t>01000000 02270BE8 00000001</t>
  </si>
  <si>
    <t>小江户刀</t>
  </si>
  <si>
    <t>main+02270BE9</t>
  </si>
  <si>
    <t>01000000 02270BE9 00000001</t>
  </si>
  <si>
    <t>蛇牙刀</t>
  </si>
  <si>
    <t>main+02270BEA</t>
  </si>
  <si>
    <t>01000000 02270BEA 00000001</t>
  </si>
  <si>
    <t>月光</t>
  </si>
  <si>
    <t>main+02270BEB</t>
  </si>
  <si>
    <t>01000000 02270BEB 00000001</t>
  </si>
  <si>
    <t>居合刀</t>
  </si>
  <si>
    <t>main+02270BEE</t>
  </si>
  <si>
    <t>01000000 02270BEE 00000001</t>
  </si>
  <si>
    <t>大蛇刀</t>
  </si>
  <si>
    <t>main+02270BF0</t>
  </si>
  <si>
    <t>01000000 02270BF0 00000001</t>
  </si>
  <si>
    <t>大胁差</t>
  </si>
  <si>
    <t>main+02270BF1</t>
  </si>
  <si>
    <t>01000000 02270BF1 00000001</t>
  </si>
  <si>
    <t>梦想正宗</t>
  </si>
  <si>
    <t>main+02270BF3</t>
  </si>
  <si>
    <t>01000000 02270BF3 00000001</t>
  </si>
  <si>
    <t>名匠的居合刀</t>
  </si>
  <si>
    <t>main+02270BF4</t>
  </si>
  <si>
    <t>01000000 02270BF4 00000001</t>
  </si>
  <si>
    <t>溅血魔刀</t>
  </si>
  <si>
    <t>main+02270BF6</t>
  </si>
  <si>
    <t>01000000 02270BF6 00000001</t>
  </si>
  <si>
    <t>快刀・乱麻</t>
  </si>
  <si>
    <t>main+02270BF8</t>
  </si>
  <si>
    <t>01000000 02270BF8 00000001</t>
  </si>
  <si>
    <t>薄绿</t>
  </si>
  <si>
    <t>main+02270BFA</t>
  </si>
  <si>
    <t>01000000 02270BFA 00000001</t>
  </si>
  <si>
    <t>烟管刀</t>
  </si>
  <si>
    <t>main+02270BFD</t>
  </si>
  <si>
    <t>01000000 02270BFD 00000001</t>
  </si>
  <si>
    <t>豪刀『千两名角』</t>
  </si>
  <si>
    <t>main+02270BFF</t>
  </si>
  <si>
    <t>01000000 02270BFF 00000001</t>
  </si>
  <si>
    <t>黄铜拳套</t>
  </si>
  <si>
    <t>main+02270C01</t>
  </si>
  <si>
    <t>01000000 02270C01 00000001</t>
  </si>
  <si>
    <t>地狱拳套</t>
  </si>
  <si>
    <t>main+02270C02</t>
  </si>
  <si>
    <t>01000000 02270C02 00000001</t>
  </si>
  <si>
    <t>重金扫荡者</t>
  </si>
  <si>
    <t>main+02270C05</t>
  </si>
  <si>
    <t>01000000 02270C05 00000001</t>
  </si>
  <si>
    <t>人父之拳</t>
  </si>
  <si>
    <t>main+02270C06</t>
  </si>
  <si>
    <t>01000000 02270C06 00000001</t>
  </si>
  <si>
    <t>铁拳</t>
  </si>
  <si>
    <t>main+02270C07</t>
  </si>
  <si>
    <t>01000000 02270C07 00000001</t>
  </si>
  <si>
    <t>马赫拳套</t>
  </si>
  <si>
    <t>main+02270C08</t>
  </si>
  <si>
    <t>01000000 02270C08 00000001</t>
  </si>
  <si>
    <t>魔鬼霸拳</t>
  </si>
  <si>
    <t>main+02270C0A</t>
  </si>
  <si>
    <t>01000000 02270C0A 00000001</t>
  </si>
  <si>
    <t>闪光拳套</t>
  </si>
  <si>
    <t>main+02270C0B</t>
  </si>
  <si>
    <t>01000000 02270C0B 00000001</t>
  </si>
  <si>
    <t>终极拳套</t>
  </si>
  <si>
    <t>main+02270C0D</t>
  </si>
  <si>
    <t>01000000 02270C0D 00000001</t>
  </si>
  <si>
    <t>竞赛拳套</t>
  </si>
  <si>
    <t>main+02270C0E</t>
  </si>
  <si>
    <t>01000000 02270C0E 00000001</t>
  </si>
  <si>
    <t>制裁</t>
  </si>
  <si>
    <t>main+02270C0F</t>
  </si>
  <si>
    <t>01000000 02270C0F 00000001</t>
  </si>
  <si>
    <t>小熊手套</t>
  </si>
  <si>
    <t>main+02270C14</t>
  </si>
  <si>
    <t>01000000 02270C14 00000001</t>
  </si>
  <si>
    <t>霸拳</t>
  </si>
  <si>
    <t>main+02270C15</t>
  </si>
  <si>
    <t>01000000 02270C15 00000001</t>
  </si>
  <si>
    <t>萨巴兹乌斯</t>
  </si>
  <si>
    <t>main+02270C16</t>
  </si>
  <si>
    <t>01000000 02270C16 00000001</t>
  </si>
  <si>
    <t>金刚杵</t>
  </si>
  <si>
    <t>main+02270C19</t>
  </si>
  <si>
    <t>01000000 02270C19 00000001</t>
  </si>
  <si>
    <t>统治之鞭</t>
  </si>
  <si>
    <t>main+02270C1A</t>
  </si>
  <si>
    <t>01000000 02270C1A 00000001</t>
  </si>
  <si>
    <t>铁管</t>
  </si>
  <si>
    <t>main+02270C1B</t>
  </si>
  <si>
    <t>01000000 02270C1B 00000001</t>
  </si>
  <si>
    <t>战斧</t>
  </si>
  <si>
    <t>main+02270C1D</t>
  </si>
  <si>
    <t>01000000 02270C1D 00000001</t>
  </si>
  <si>
    <t>超级战斧</t>
  </si>
  <si>
    <t>main+02270C1E</t>
  </si>
  <si>
    <t>01000000 02270C1E 00000001</t>
  </si>
  <si>
    <t>新月战斧</t>
  </si>
  <si>
    <t>main+02270C20</t>
  </si>
  <si>
    <t>01000000 02270C20 00000001</t>
  </si>
  <si>
    <t>寒冰战斧</t>
  </si>
  <si>
    <t>main+02270C22</t>
  </si>
  <si>
    <t>01000000 02270C22 00000001</t>
  </si>
  <si>
    <t>凿斧</t>
  </si>
  <si>
    <t>main+02270C24</t>
  </si>
  <si>
    <t>01000000 02270C24 00000001</t>
  </si>
  <si>
    <t>金太郎印的斧头</t>
  </si>
  <si>
    <t>main+02270C25</t>
  </si>
  <si>
    <t>01000000 02270C25 00000001</t>
  </si>
  <si>
    <t>亚马逊战斧</t>
  </si>
  <si>
    <t>main+02270C26</t>
  </si>
  <si>
    <t>01000000 02270C26 00000001</t>
  </si>
  <si>
    <t>大爆炸战斧</t>
  </si>
  <si>
    <t>main+02270C2A</t>
  </si>
  <si>
    <t>01000000 02270C2A 00000001</t>
  </si>
  <si>
    <t>基加美修战斧</t>
  </si>
  <si>
    <t>main+02270C2D</t>
  </si>
  <si>
    <t>01000000 02270C2D 00000001</t>
  </si>
  <si>
    <t>恶之华战斧</t>
  </si>
  <si>
    <t>main+02270C2F</t>
  </si>
  <si>
    <t>01000000 02270C2F 00000001</t>
  </si>
  <si>
    <t>手指虎</t>
  </si>
  <si>
    <t>main+02270C30</t>
  </si>
  <si>
    <t>01000000 02270C30 00000001</t>
  </si>
  <si>
    <t>三角拳套</t>
  </si>
  <si>
    <t>main+02270C31</t>
  </si>
  <si>
    <t>01000000 02270C31 00000001</t>
  </si>
  <si>
    <t>重击拳套</t>
  </si>
  <si>
    <t>main+02270C32</t>
  </si>
  <si>
    <t>01000000 02270C32 00000001</t>
  </si>
  <si>
    <t>辉光军刀</t>
  </si>
  <si>
    <t>main+02270C33</t>
  </si>
  <si>
    <t>01000000 02270C33 00000001</t>
  </si>
  <si>
    <t>火之迦具土</t>
  </si>
  <si>
    <t>main+02270C34</t>
  </si>
  <si>
    <t>01000000 02270C34 00000001</t>
  </si>
  <si>
    <t>类星体军刀</t>
  </si>
  <si>
    <t>main+02270C35</t>
  </si>
  <si>
    <t>01000000 02270C35 00000001</t>
  </si>
  <si>
    <t>火之迦具土・改</t>
  </si>
  <si>
    <t>main+02270C36</t>
  </si>
  <si>
    <t>01000000 02270C36 00000001</t>
  </si>
  <si>
    <t>弯刃大刀</t>
  </si>
  <si>
    <t>main+02270C37</t>
  </si>
  <si>
    <t>01000000 02270C37 00000001</t>
  </si>
  <si>
    <t>虚幻缎带</t>
  </si>
  <si>
    <t>main+02270C38</t>
  </si>
  <si>
    <t>01000000 02270C38 00000001</t>
  </si>
  <si>
    <t>分铜锁</t>
  </si>
  <si>
    <t>main+02270C39</t>
  </si>
  <si>
    <t>01000000 02270C39 00000001</t>
  </si>
  <si>
    <t>濒死之斧</t>
  </si>
  <si>
    <t>main+02270C3A</t>
  </si>
  <si>
    <t>01000000 02270C3A 00000001</t>
  </si>
  <si>
    <t>半月斧</t>
  </si>
  <si>
    <t>main+02270C3D</t>
  </si>
  <si>
    <t>01000000 02270C3D 00000001</t>
  </si>
  <si>
    <t>死亡契约</t>
  </si>
  <si>
    <t>main+02270C3E</t>
  </si>
  <si>
    <t>01000000 02270C3E 00000001</t>
  </si>
  <si>
    <t>黑色小刀</t>
  </si>
  <si>
    <t>main+02270C3F</t>
  </si>
  <si>
    <t>01000000 02270C3F 00000001</t>
  </si>
  <si>
    <t>嫉妒锁链</t>
  </si>
  <si>
    <t>main+02270C44</t>
  </si>
  <si>
    <t>01000000 02270C44 00000001</t>
  </si>
  <si>
    <t>教祖之手</t>
  </si>
  <si>
    <t>main+02270C45</t>
  </si>
  <si>
    <t>01000000 02270C45 00000001</t>
  </si>
  <si>
    <t>博运军刀</t>
  </si>
  <si>
    <t>main+02270C47</t>
  </si>
  <si>
    <t>01000000 02270C47 00000001</t>
  </si>
  <si>
    <t>白银匕首</t>
  </si>
  <si>
    <t>main+02270C49</t>
  </si>
  <si>
    <t>01000000 02270C49 00000001</t>
  </si>
  <si>
    <t>锯齿军刀</t>
  </si>
  <si>
    <t>main+02270C4A</t>
  </si>
  <si>
    <t>01000000 02270C4A 00000001</t>
  </si>
  <si>
    <t>霞觉醒时刺剑</t>
  </si>
  <si>
    <t>main+02270C4D</t>
  </si>
  <si>
    <t>01000000 02270C4D 00000001</t>
  </si>
  <si>
    <t>霞援助时刺剑</t>
  </si>
  <si>
    <t>main+02270C4E</t>
  </si>
  <si>
    <t>01000000 02270C4E 00000001</t>
  </si>
  <si>
    <t>西洋剑</t>
  </si>
  <si>
    <t>main+02270C4F</t>
  </si>
  <si>
    <t>01000000 02270C4F 00000001</t>
  </si>
  <si>
    <t>西奈神剑</t>
  </si>
  <si>
    <t>main+02270C52</t>
  </si>
  <si>
    <t>01000000 02270C52 00000001</t>
  </si>
  <si>
    <t>西奈神剑・改</t>
  </si>
  <si>
    <t>main+02270C53</t>
  </si>
  <si>
    <t>01000000 02270C53 00000001</t>
  </si>
  <si>
    <t>大怪盗手杖</t>
  </si>
  <si>
    <t>main+02270C54</t>
  </si>
  <si>
    <t>01000000 02270C54 00000001</t>
  </si>
  <si>
    <t>失乐园R</t>
  </si>
  <si>
    <t>main+02270C55</t>
  </si>
  <si>
    <t>01000000 02270C55 00000001</t>
  </si>
  <si>
    <t>扼杀的妙尔尼尔</t>
  </si>
  <si>
    <t>main+02270C56</t>
  </si>
  <si>
    <t>01000000 02270C56 00000001</t>
  </si>
  <si>
    <t>破天如意棒</t>
  </si>
  <si>
    <t>main+02270C57</t>
  </si>
  <si>
    <t>01000000 02270C57 00000001</t>
  </si>
  <si>
    <t>猎头巨勺</t>
  </si>
  <si>
    <t>main+02270C58</t>
  </si>
  <si>
    <t>01000000 02270C58 00000001</t>
  </si>
  <si>
    <t>光之剑R</t>
  </si>
  <si>
    <t>main+02270C59</t>
  </si>
  <si>
    <t>01000000 02270C59 00000001</t>
  </si>
  <si>
    <t>虚幻缎带R</t>
  </si>
  <si>
    <t>main+02270C5A</t>
  </si>
  <si>
    <t>01000000 02270C5A 00000001</t>
  </si>
  <si>
    <t>冰雪女王鞭・改</t>
  </si>
  <si>
    <t>main+02270C5B</t>
  </si>
  <si>
    <t>01000000 02270C5B 00000001</t>
  </si>
  <si>
    <t>大深渊之鞭</t>
  </si>
  <si>
    <t>main+02270C5C</t>
  </si>
  <si>
    <t>01000000 02270C5C 00000001</t>
  </si>
  <si>
    <t>『千两名角』・真打</t>
  </si>
  <si>
    <t>main+02270C5D</t>
  </si>
  <si>
    <t>01000000 02270C5D 00000001</t>
  </si>
  <si>
    <t>薄绿・真打</t>
  </si>
  <si>
    <t>main+02270C5E</t>
  </si>
  <si>
    <t>01000000 02270C5E 00000001</t>
  </si>
  <si>
    <t>大熊手套</t>
  </si>
  <si>
    <t>main+02270C5F</t>
  </si>
  <si>
    <t>01000000 02270C5F 00000001</t>
  </si>
  <si>
    <t>戈耳狄俄斯</t>
  </si>
  <si>
    <t>main+02270C60</t>
  </si>
  <si>
    <t>01000000 02270C60 00000001</t>
  </si>
  <si>
    <t>无双金刚杵</t>
  </si>
  <si>
    <t>main+02270C61</t>
  </si>
  <si>
    <t>01000000 02270C61 00000001</t>
  </si>
  <si>
    <t>死亡承诺</t>
  </si>
  <si>
    <t>main+02270C62</t>
  </si>
  <si>
    <t>01000000 02270C62 00000001</t>
  </si>
  <si>
    <t>恶之华战斧R</t>
  </si>
  <si>
    <t>main+02270C63</t>
  </si>
  <si>
    <t>01000000 02270C63 00000001</t>
  </si>
  <si>
    <t>电浆小刀</t>
  </si>
  <si>
    <t>main+02270C64</t>
  </si>
  <si>
    <t>01000000 02270C64 00000001</t>
  </si>
  <si>
    <t>始祖钉锤</t>
  </si>
  <si>
    <t>main+02270C65</t>
  </si>
  <si>
    <t>01000000 02270C65 00000001</t>
  </si>
  <si>
    <t>莫吉斯堤斯之剑</t>
  </si>
  <si>
    <t>main+02270C66</t>
  </si>
  <si>
    <t>01000000 02270C66 00000001</t>
  </si>
  <si>
    <t>炎魔鞭</t>
  </si>
  <si>
    <t>main+02270C67</t>
  </si>
  <si>
    <t>01000000 02270C67 00000001</t>
  </si>
  <si>
    <t>化结心刀</t>
  </si>
  <si>
    <t>main+02270C68</t>
  </si>
  <si>
    <t>01000000 02270C68 00000001</t>
  </si>
  <si>
    <t>流星拳套</t>
  </si>
  <si>
    <t>main+02270C69</t>
  </si>
  <si>
    <t>01000000 02270C69 00000001</t>
  </si>
  <si>
    <t>太极之斧</t>
  </si>
  <si>
    <t>main+02270C6A</t>
  </si>
  <si>
    <t>01000000 02270C6A 00000001</t>
  </si>
  <si>
    <t>骇人军刀</t>
  </si>
  <si>
    <t>main+02270C6B</t>
  </si>
  <si>
    <t>01000000 02270C6B 00000001</t>
  </si>
  <si>
    <t>白雪西洋剑</t>
  </si>
  <si>
    <t>main+02270C6C</t>
  </si>
  <si>
    <t>01000000 02270C6C 00000001</t>
  </si>
  <si>
    <t>惩治匕首</t>
  </si>
  <si>
    <t>main+02270C6D</t>
  </si>
  <si>
    <t>01000000 02270C6D 00000001</t>
  </si>
  <si>
    <t>最终之锤</t>
  </si>
  <si>
    <t>main+02270C6E</t>
  </si>
  <si>
    <t>01000000 02270C6E 00000001</t>
  </si>
  <si>
    <t>矗锋锐剑</t>
  </si>
  <si>
    <t>main+02270C6F</t>
  </si>
  <si>
    <t>01000000 02270C6F 00000001</t>
  </si>
  <si>
    <t>缚狼锁</t>
  </si>
  <si>
    <t>main+02270C70</t>
  </si>
  <si>
    <t>01000000 02270C70 00000001</t>
  </si>
  <si>
    <t>天一文字</t>
  </si>
  <si>
    <t>main+02270C71</t>
  </si>
  <si>
    <t>01000000 02270C71 00000001</t>
  </si>
  <si>
    <t>拳王</t>
  </si>
  <si>
    <t>main+02270C72</t>
  </si>
  <si>
    <t>01000000 02270C72 00000001</t>
  </si>
  <si>
    <t>十字军</t>
  </si>
  <si>
    <t>main+02270C73</t>
  </si>
  <si>
    <t>01000000 02270C73 00000001</t>
  </si>
  <si>
    <t>断头军刀</t>
  </si>
  <si>
    <t>main+02270C74</t>
  </si>
  <si>
    <t>01000000 02270C74 00000001</t>
  </si>
  <si>
    <t>穿甲刺剑</t>
  </si>
  <si>
    <t>main+02270C75</t>
  </si>
  <si>
    <t>01000000 02270C75 00000001</t>
  </si>
  <si>
    <t>暗黑弯刀</t>
  </si>
  <si>
    <t>main+02270C76</t>
  </si>
  <si>
    <t>01000000 02270C76 00000001</t>
  </si>
  <si>
    <t>姆特弯刀</t>
  </si>
  <si>
    <t>main+02270C77</t>
  </si>
  <si>
    <t>01000000 02270C77 00000001</t>
  </si>
  <si>
    <t>百家乐拳套</t>
  </si>
  <si>
    <t>main+02270C78</t>
  </si>
  <si>
    <t>01000000 02270C78 00000001</t>
  </si>
  <si>
    <t>胜利之光</t>
  </si>
  <si>
    <t>main+02270C79</t>
  </si>
  <si>
    <t>01000000 02270C79 00000001</t>
  </si>
  <si>
    <t>决意西洋剑</t>
  </si>
  <si>
    <t>main+02270C7A</t>
  </si>
  <si>
    <t>01000000 02270C7A 00000001</t>
  </si>
  <si>
    <t>无限军刀</t>
  </si>
  <si>
    <t>main+02270C7B</t>
  </si>
  <si>
    <t>01000000 02270C7B 00000001</t>
  </si>
  <si>
    <t>托卡其夫</t>
  </si>
  <si>
    <t>main+02272464</t>
  </si>
  <si>
    <t>01000000 02272464 00000001</t>
  </si>
  <si>
    <t>盖巴南斯</t>
  </si>
  <si>
    <t>main+02272465</t>
  </si>
  <si>
    <t>01000000 02272465 00000001</t>
  </si>
  <si>
    <t>疯狂警察E</t>
  </si>
  <si>
    <t>main+02272467</t>
  </si>
  <si>
    <t>01000000 02272467 00000001</t>
  </si>
  <si>
    <t>马卡罗福</t>
  </si>
  <si>
    <t>main+02272469</t>
  </si>
  <si>
    <t>01000000 02272469 00000001</t>
  </si>
  <si>
    <t>极・破坏神皇</t>
  </si>
  <si>
    <t>main+0227246A</t>
  </si>
  <si>
    <t>01000000 0227246A 00000001</t>
  </si>
  <si>
    <t>西格・227</t>
  </si>
  <si>
    <t>main+0227246F</t>
  </si>
  <si>
    <t>01000000 0227246F 00000001</t>
  </si>
  <si>
    <t>极・万魔枪</t>
  </si>
  <si>
    <t>main+02272472</t>
  </si>
  <si>
    <t>01000000 02272472 00000001</t>
  </si>
  <si>
    <t>黑色模拟枪</t>
  </si>
  <si>
    <t>main+02272473</t>
  </si>
  <si>
    <t>01000000 02272473 00000001</t>
  </si>
  <si>
    <t>雷宾逊M31</t>
  </si>
  <si>
    <t>main+02272474</t>
  </si>
  <si>
    <t>01000000 02272474 00000001</t>
  </si>
  <si>
    <t>格拉尼利M3</t>
  </si>
  <si>
    <t>main+02272476</t>
  </si>
  <si>
    <t>01000000 02272476 00000001</t>
  </si>
  <si>
    <t>法兰克萨巴斯</t>
  </si>
  <si>
    <t>main+02272479</t>
  </si>
  <si>
    <t>01000000 02272479 00000001</t>
  </si>
  <si>
    <t>烟花</t>
  </si>
  <si>
    <t>main+0227247B</t>
  </si>
  <si>
    <t>01000000 0227247B 00000001</t>
  </si>
  <si>
    <t>南瓜炸裂弹</t>
  </si>
  <si>
    <t>main+0227247C</t>
  </si>
  <si>
    <t>01000000 0227247C 00000001</t>
  </si>
  <si>
    <t>米吉多爆能枪</t>
  </si>
  <si>
    <t>main+0227247D</t>
  </si>
  <si>
    <t>01000000 0227247D 00000001</t>
  </si>
  <si>
    <t>南瓜炸弹</t>
  </si>
  <si>
    <t>main+02272480</t>
  </si>
  <si>
    <t>01000000 02272480 00000001</t>
  </si>
  <si>
    <t>万能钥匙</t>
  </si>
  <si>
    <t>main+02272482</t>
  </si>
  <si>
    <t>01000000 02272482 00000001</t>
  </si>
  <si>
    <t>逆转</t>
  </si>
  <si>
    <t>main+0227248E</t>
  </si>
  <si>
    <t>01000000 0227248E 00000001</t>
  </si>
  <si>
    <t>地狱之火</t>
  </si>
  <si>
    <t>main+02272492</t>
  </si>
  <si>
    <t>01000000 02272492 00000001</t>
  </si>
  <si>
    <t>弹弓</t>
  </si>
  <si>
    <t>main+02272494</t>
  </si>
  <si>
    <t>01000000 02272494 00000001</t>
  </si>
  <si>
    <t>伯劳鸟</t>
  </si>
  <si>
    <t>main+02272498</t>
  </si>
  <si>
    <t>01000000 02272498 00000001</t>
  </si>
  <si>
    <t>瞌睡破坏者</t>
  </si>
  <si>
    <t>main+0227249A</t>
  </si>
  <si>
    <t>01000000 0227249A 00000001</t>
  </si>
  <si>
    <t>彗星3</t>
  </si>
  <si>
    <t>main+0227249B</t>
  </si>
  <si>
    <t>01000000 0227249B 00000001</t>
  </si>
  <si>
    <t>极・善见神轮</t>
  </si>
  <si>
    <t>main+0227249D</t>
  </si>
  <si>
    <t>01000000 0227249D 00000001</t>
  </si>
  <si>
    <t>夜梦岩弩</t>
  </si>
  <si>
    <t>main+022724A7</t>
  </si>
  <si>
    <t>01000000 022724A7 00000001</t>
  </si>
  <si>
    <t>隼鹰</t>
  </si>
  <si>
    <t>main+022724AD</t>
  </si>
  <si>
    <t>01000000 022724AD 00000001</t>
  </si>
  <si>
    <t>瞌睡虫</t>
  </si>
  <si>
    <t>main+022724AE</t>
  </si>
  <si>
    <t>01000000 022724AE 00000001</t>
  </si>
  <si>
    <t>北极光</t>
  </si>
  <si>
    <t>main+022724B1</t>
  </si>
  <si>
    <t>01000000 022724B1 00000001</t>
  </si>
  <si>
    <t>流星</t>
  </si>
  <si>
    <t>main+022724B2</t>
  </si>
  <si>
    <t>01000000 022724B2 00000001</t>
  </si>
  <si>
    <t>巨星落炮</t>
  </si>
  <si>
    <t>main+022724B3</t>
  </si>
  <si>
    <t>01000000 022724B3 00000001</t>
  </si>
  <si>
    <t>仿制机关枪</t>
  </si>
  <si>
    <t>main+022724B4</t>
  </si>
  <si>
    <t>01000000 022724B4 00000001</t>
  </si>
  <si>
    <t>骑兵</t>
  </si>
  <si>
    <t>main+022724B7</t>
  </si>
  <si>
    <t>01000000 022724B7 00000001</t>
  </si>
  <si>
    <t>闪雷MG</t>
  </si>
  <si>
    <t>main+022724BA</t>
  </si>
  <si>
    <t>01000000 022724BA 00000001</t>
  </si>
  <si>
    <t>冷血</t>
  </si>
  <si>
    <t>main+022724C0</t>
  </si>
  <si>
    <t>01000000 022724C0 00000001</t>
  </si>
  <si>
    <t>卫斯坦SMG</t>
  </si>
  <si>
    <t>main+022724C2</t>
  </si>
  <si>
    <t>01000000 022724C2 00000001</t>
  </si>
  <si>
    <t>飞燕连发炮</t>
  </si>
  <si>
    <t>main+022724C7</t>
  </si>
  <si>
    <t>01000000 022724C7 00000001</t>
  </si>
  <si>
    <t>巴拉莱卡</t>
  </si>
  <si>
    <t>main+022724CD</t>
  </si>
  <si>
    <t>01000000 022724CD 00000001</t>
  </si>
  <si>
    <t>斯塔利吉</t>
  </si>
  <si>
    <t>main+022724CE</t>
  </si>
  <si>
    <t>01000000 022724CE 00000001</t>
  </si>
  <si>
    <t>粉红射手</t>
  </si>
  <si>
    <t>main+022724CF</t>
  </si>
  <si>
    <t>01000000 022724CF 00000001</t>
  </si>
  <si>
    <t>粉红炸弹客</t>
  </si>
  <si>
    <t>main+022724D0</t>
  </si>
  <si>
    <t>01000000 022724D0 00000001</t>
  </si>
  <si>
    <t>永恒之枪</t>
  </si>
  <si>
    <t>main+022724D1</t>
  </si>
  <si>
    <t>01000000 022724D1 00000001</t>
  </si>
  <si>
    <t>捕鸟蛛</t>
  </si>
  <si>
    <t>main+022724D2</t>
  </si>
  <si>
    <t>01000000 022724D2 00000001</t>
  </si>
  <si>
    <t>仿制突击步枪</t>
  </si>
  <si>
    <t>main+022724D4</t>
  </si>
  <si>
    <t>01000000 022724D4 00000001</t>
  </si>
  <si>
    <t>黑色突击</t>
  </si>
  <si>
    <t>main+022724D5</t>
  </si>
  <si>
    <t>01000000 022724D5 00000001</t>
  </si>
  <si>
    <t>重型突击</t>
  </si>
  <si>
    <t>main+022724D7</t>
  </si>
  <si>
    <t>01000000 022724D7 00000001</t>
  </si>
  <si>
    <t>歼灭者</t>
  </si>
  <si>
    <t>main+022724DF</t>
  </si>
  <si>
    <t>01000000 022724DF 00000001</t>
  </si>
  <si>
    <t>AR-X</t>
  </si>
  <si>
    <t>main+022724E1</t>
  </si>
  <si>
    <t>01000000 022724E1 00000001</t>
  </si>
  <si>
    <t>火筒</t>
  </si>
  <si>
    <t>main+022724E3</t>
  </si>
  <si>
    <t>01000000 022724E3 00000001</t>
  </si>
  <si>
    <t>九头龙大豪炮</t>
  </si>
  <si>
    <t>main+022724E5</t>
  </si>
  <si>
    <t>01000000 022724E5 00000001</t>
  </si>
  <si>
    <t>天帝</t>
  </si>
  <si>
    <t>main+022724E6</t>
  </si>
  <si>
    <t>01000000 022724E6 00000001</t>
  </si>
  <si>
    <t>九头龙豪炮</t>
  </si>
  <si>
    <t>main+022724EC</t>
  </si>
  <si>
    <t>01000000 022724EC 00000001</t>
  </si>
  <si>
    <t>反叛步枪</t>
  </si>
  <si>
    <t>main+022724EE</t>
  </si>
  <si>
    <t>01000000 022724EE 00000001</t>
  </si>
  <si>
    <t>STAR-H</t>
  </si>
  <si>
    <t>main+022724F0</t>
  </si>
  <si>
    <t>01000000 022724F0 00000001</t>
  </si>
  <si>
    <t>龙雷炮</t>
  </si>
  <si>
    <t>main+022724F2</t>
  </si>
  <si>
    <t>01000000 022724F2 00000001</t>
  </si>
  <si>
    <t>天堂之门</t>
  </si>
  <si>
    <t>main+022724F3</t>
  </si>
  <si>
    <t>01000000 022724F3 00000001</t>
  </si>
  <si>
    <t>仿制左轮</t>
  </si>
  <si>
    <t>main+022724F4</t>
  </si>
  <si>
    <t>01000000 022724F4 00000001</t>
  </si>
  <si>
    <t>和平使者</t>
  </si>
  <si>
    <t>main+022724F5</t>
  </si>
  <si>
    <t>01000000 022724F5 00000001</t>
  </si>
  <si>
    <t>铃星回转手枪</t>
  </si>
  <si>
    <t>main+022724F9</t>
  </si>
  <si>
    <t>01000000 022724F9 00000001</t>
  </si>
  <si>
    <t>极・米利亚那</t>
  </si>
  <si>
    <t>main+02272501</t>
  </si>
  <si>
    <t>01000000 02272501 00000001</t>
  </si>
  <si>
    <t>审判终结</t>
  </si>
  <si>
    <t>main+02272502</t>
  </si>
  <si>
    <t>01000000 02272502 00000001</t>
  </si>
  <si>
    <t>无限</t>
  </si>
  <si>
    <t>main+02272508</t>
  </si>
  <si>
    <t>01000000 02272508 00000001</t>
  </si>
  <si>
    <t>米利亚那</t>
  </si>
  <si>
    <t>main+0227250A</t>
  </si>
  <si>
    <t>01000000 0227250A 00000001</t>
  </si>
  <si>
    <t>野角</t>
  </si>
  <si>
    <t>main+0227250B</t>
  </si>
  <si>
    <t>01000000 0227250B 00000001</t>
  </si>
  <si>
    <t>浸礼</t>
  </si>
  <si>
    <t>main+0227250C</t>
  </si>
  <si>
    <t>01000000 0227250C 00000001</t>
  </si>
  <si>
    <t>大蛇</t>
  </si>
  <si>
    <t>main+0227250D</t>
  </si>
  <si>
    <t>01000000 0227250D 00000001</t>
  </si>
  <si>
    <t>暮光</t>
  </si>
  <si>
    <t>main+0227250E</t>
  </si>
  <si>
    <t>01000000 0227250E 00000001</t>
  </si>
  <si>
    <t>地狱审判</t>
  </si>
  <si>
    <t>main+0227250F</t>
  </si>
  <si>
    <t>01000000 0227250F 00000001</t>
  </si>
  <si>
    <t>怒发冲冠</t>
  </si>
  <si>
    <t>main+02272510</t>
  </si>
  <si>
    <t>01000000 02272510 00000001</t>
  </si>
  <si>
    <t>瘟神枪</t>
  </si>
  <si>
    <t>main+02272511</t>
  </si>
  <si>
    <t>01000000 02272511 00000001</t>
  </si>
  <si>
    <t>鬼雷炮</t>
  </si>
  <si>
    <t>main+02272512</t>
  </si>
  <si>
    <t>01000000 02272512 00000001</t>
  </si>
  <si>
    <t>米吉多之火</t>
  </si>
  <si>
    <t>main+02272513</t>
  </si>
  <si>
    <t>01000000 02272513 00000001</t>
  </si>
  <si>
    <t>仿制GL</t>
  </si>
  <si>
    <t>main+02272514</t>
  </si>
  <si>
    <t>01000000 02272514 00000001</t>
  </si>
  <si>
    <t>猫拳炸弹</t>
  </si>
  <si>
    <t>main+02272515</t>
  </si>
  <si>
    <t>01000000 02272515 00000001</t>
  </si>
  <si>
    <t>酷热</t>
  </si>
  <si>
    <t>main+02272519</t>
  </si>
  <si>
    <t>01000000 02272519 00000001</t>
  </si>
  <si>
    <t>猫拳火箭炮</t>
  </si>
  <si>
    <t>main+0227251A</t>
  </si>
  <si>
    <t>01000000 0227251A 00000001</t>
  </si>
  <si>
    <t>消除枪</t>
  </si>
  <si>
    <t>main+0227251F</t>
  </si>
  <si>
    <t>01000000 0227251F 00000001</t>
  </si>
  <si>
    <t>米尔科姆</t>
  </si>
  <si>
    <t>main+02272520</t>
  </si>
  <si>
    <t>01000000 02272520 00000001</t>
  </si>
  <si>
    <t>极・巴力雷棍</t>
  </si>
  <si>
    <t>main+02272521</t>
  </si>
  <si>
    <t>01000000 02272521 00000001</t>
  </si>
  <si>
    <t>燃城</t>
  </si>
  <si>
    <t>main+02272528</t>
  </si>
  <si>
    <t>01000000 02272528 00000001</t>
  </si>
  <si>
    <t>魔窟</t>
  </si>
  <si>
    <t>main+0227252A</t>
  </si>
  <si>
    <t>01000000 0227252A 00000001</t>
  </si>
  <si>
    <t>巴力雷棍</t>
  </si>
  <si>
    <t>main+0227252B</t>
  </si>
  <si>
    <t>01000000 0227252B 00000001</t>
  </si>
  <si>
    <t>幻影杀手</t>
  </si>
  <si>
    <t>main+0227252E</t>
  </si>
  <si>
    <t>01000000 0227252E 00000001</t>
  </si>
  <si>
    <t>狂野狩猎</t>
  </si>
  <si>
    <t>main+0227252F</t>
  </si>
  <si>
    <t>01000000 0227252F 00000001</t>
  </si>
  <si>
    <t>梅比乌斯</t>
  </si>
  <si>
    <t>main+02272534</t>
  </si>
  <si>
    <t>01000000 02272534 00000001</t>
  </si>
  <si>
    <t>天狼星</t>
  </si>
  <si>
    <t>main+02272536</t>
  </si>
  <si>
    <t>01000000 02272536 00000001</t>
  </si>
  <si>
    <t>红五</t>
  </si>
  <si>
    <t>main+02272537</t>
  </si>
  <si>
    <t>01000000 02272537 00000001</t>
  </si>
  <si>
    <t>弹弓枪</t>
  </si>
  <si>
    <t>main+02272538</t>
  </si>
  <si>
    <t>01000000 02272538 00000001</t>
  </si>
  <si>
    <t>乌托邦</t>
  </si>
  <si>
    <t>main+0227253A</t>
  </si>
  <si>
    <t>01000000 0227253A 00000001</t>
  </si>
  <si>
    <t>善见神轮</t>
  </si>
  <si>
    <t>main+0227253B</t>
  </si>
  <si>
    <t>01000000 0227253B 00000001</t>
  </si>
  <si>
    <t>源天</t>
  </si>
  <si>
    <t>main+0227253E</t>
  </si>
  <si>
    <t>01000000 0227253E 00000001</t>
  </si>
  <si>
    <t>毁灭日</t>
  </si>
  <si>
    <t>main+0227253F</t>
  </si>
  <si>
    <t>01000000 0227253F 00000001</t>
  </si>
  <si>
    <t>亘古常在者</t>
  </si>
  <si>
    <t>main+02272540</t>
  </si>
  <si>
    <t>01000000 02272540 00000001</t>
  </si>
  <si>
    <t>R・1・手枪</t>
  </si>
  <si>
    <t>main+02272544</t>
  </si>
  <si>
    <t>01000000 02272544 00000001</t>
  </si>
  <si>
    <t>开头赌场用</t>
  </si>
  <si>
    <t>main+02272545</t>
  </si>
  <si>
    <t>01000000 02272545 00000001</t>
  </si>
  <si>
    <t>千瓣莲花</t>
  </si>
  <si>
    <t>main+02272546</t>
  </si>
  <si>
    <t>01000000 02272546 00000001</t>
  </si>
  <si>
    <t>极・千瓣莲花</t>
  </si>
  <si>
    <t>main+02272547</t>
  </si>
  <si>
    <t>01000000 02272547 00000001</t>
  </si>
  <si>
    <t>破坏神皇</t>
  </si>
  <si>
    <t>main+02272548</t>
  </si>
  <si>
    <t>01000000 02272548 00000001</t>
  </si>
  <si>
    <t>沙漠之鹰</t>
  </si>
  <si>
    <t>main+0227254A</t>
  </si>
  <si>
    <t>01000000 0227254A 00000001</t>
  </si>
  <si>
    <t>艾米尼塔</t>
  </si>
  <si>
    <t>main+0227254B</t>
  </si>
  <si>
    <t>01000000 0227254B 00000001</t>
  </si>
  <si>
    <t>深红之枪</t>
  </si>
  <si>
    <t>main+0227254C</t>
  </si>
  <si>
    <t>01000000 0227254C 00000001</t>
  </si>
  <si>
    <t>毛瑟枪</t>
  </si>
  <si>
    <t>main+0227254D</t>
  </si>
  <si>
    <t>01000000 0227254D 00000001</t>
  </si>
  <si>
    <t>黄衣女孩</t>
  </si>
  <si>
    <t>main+0227254E</t>
  </si>
  <si>
    <t>01000000 0227254E 00000001</t>
  </si>
  <si>
    <t>悲叹冥河</t>
  </si>
  <si>
    <t>main+0227254F</t>
  </si>
  <si>
    <t>01000000 0227254F 00000001</t>
  </si>
  <si>
    <t>万魔枪</t>
  </si>
  <si>
    <t>main+02272550</t>
  </si>
  <si>
    <t>01000000 02272550 00000001</t>
  </si>
  <si>
    <t>仿制双管步枪</t>
  </si>
  <si>
    <t>main+02272551</t>
  </si>
  <si>
    <t>01000000 02272551 00000001</t>
  </si>
  <si>
    <t>霞赌场战枪</t>
  </si>
  <si>
    <t>main+02272552</t>
  </si>
  <si>
    <t>01000000 02272552 00000001</t>
  </si>
  <si>
    <t>罗斯福</t>
  </si>
  <si>
    <t>main+02272553</t>
  </si>
  <si>
    <t>01000000 02272553 00000001</t>
  </si>
  <si>
    <t>角色/性别</t>
  </si>
  <si>
    <t>暗黑内搭衣</t>
  </si>
  <si>
    <t>main+02270F56</t>
  </si>
  <si>
    <t>01000000 02270F56 00000001</t>
  </si>
  <si>
    <t>♂</t>
  </si>
  <si>
    <t>main+02270F57</t>
  </si>
  <si>
    <t>01000000 02270F57 00000001</t>
  </si>
  <si>
    <t>领巾</t>
  </si>
  <si>
    <t>main+02270F58</t>
  </si>
  <si>
    <t>01000000 02270F58 00000001</t>
  </si>
  <si>
    <t>猫</t>
  </si>
  <si>
    <t>运动外套</t>
  </si>
  <si>
    <t>main+02270F59</t>
  </si>
  <si>
    <t>01000000 02270F59 00000001</t>
  </si>
  <si>
    <t>♀</t>
  </si>
  <si>
    <t>礼服衬衫</t>
  </si>
  <si>
    <t>main+02270F5A</t>
  </si>
  <si>
    <t>01000000 02270F5A 00000001</t>
  </si>
  <si>
    <t>修身高领衫</t>
  </si>
  <si>
    <t>main+02270F5B</t>
  </si>
  <si>
    <t>01000000 02270F5B 00000001</t>
  </si>
  <si>
    <t>粉色上衣</t>
  </si>
  <si>
    <t>main+02270F5C</t>
  </si>
  <si>
    <t>01000000 02270F5C 00000001</t>
  </si>
  <si>
    <t>宽松针织衫</t>
  </si>
  <si>
    <t>main+02270F5D</t>
  </si>
  <si>
    <t>01000000 02270F5D 00000001</t>
  </si>
  <si>
    <t>正装衬衫</t>
  </si>
  <si>
    <t>main+02270F5E</t>
  </si>
  <si>
    <t>01000000 02270F5E 00000001</t>
  </si>
  <si>
    <t>轻薄内搭衣</t>
  </si>
  <si>
    <t>main+02270F5F</t>
  </si>
  <si>
    <t>01000000 02270F5F 00000001</t>
  </si>
  <si>
    <t>混沌内搭衣</t>
  </si>
  <si>
    <t>main+02270F60</t>
  </si>
  <si>
    <t>01000000 02270F60 00000001</t>
  </si>
  <si>
    <t>精鬼的老旧防具</t>
  </si>
  <si>
    <t>main+02270F62</t>
  </si>
  <si>
    <t>01000000 02270F62 00000001</t>
  </si>
  <si>
    <t>♂♀</t>
  </si>
  <si>
    <t>肩垫</t>
  </si>
  <si>
    <t>main+02270F64</t>
  </si>
  <si>
    <t>01000000 02270F64 00000001</t>
  </si>
  <si>
    <t>背诵的小背心</t>
  </si>
  <si>
    <t>main+02270F65</t>
  </si>
  <si>
    <t>01000000 02270F65 00000001</t>
  </si>
  <si>
    <t>山猫迷彩背心</t>
  </si>
  <si>
    <t>main+02270F66</t>
  </si>
  <si>
    <t>01000000 02270F66 00000001</t>
  </si>
  <si>
    <t>回忆围领</t>
  </si>
  <si>
    <t>main+02270F67</t>
  </si>
  <si>
    <t>01000000 02270F67 00000001</t>
  </si>
  <si>
    <t>老旧的猫骑士项圈</t>
  </si>
  <si>
    <t>main+02270F68</t>
  </si>
  <si>
    <t>01000000 02270F68 00000001</t>
  </si>
  <si>
    <t>猫骑士项圈</t>
  </si>
  <si>
    <t>main+02270F69</t>
  </si>
  <si>
    <t>01000000 02270F69 00000001</t>
  </si>
  <si>
    <t>老旧的公爵大衣</t>
  </si>
  <si>
    <t>main+02270F6A</t>
  </si>
  <si>
    <t>01000000 02270F6A 00000001</t>
  </si>
  <si>
    <t>公爵大衣</t>
  </si>
  <si>
    <t>main+02270F6B</t>
  </si>
  <si>
    <t>01000000 02270F6B 00000001</t>
  </si>
  <si>
    <t>猫用针织外套</t>
  </si>
  <si>
    <t>main+02270F6F</t>
  </si>
  <si>
    <t>01000000 02270F6F 00000001</t>
  </si>
  <si>
    <t>老旧的天使披肩</t>
  </si>
  <si>
    <t>main+02270F70</t>
  </si>
  <si>
    <t>01000000 02270F70 00000001</t>
  </si>
  <si>
    <t>天使披肩</t>
  </si>
  <si>
    <t>main+02270F71</t>
  </si>
  <si>
    <t>01000000 02270F71 00000001</t>
  </si>
  <si>
    <t>老旧的梦魔睡衣</t>
  </si>
  <si>
    <t>main+02270F72</t>
  </si>
  <si>
    <t>01000000 02270F72 00000001</t>
  </si>
  <si>
    <t>梦魔睡衣</t>
  </si>
  <si>
    <t>main+02270F73</t>
  </si>
  <si>
    <t>01000000 02270F73 00000001</t>
  </si>
  <si>
    <t>圣人的罗马袍</t>
  </si>
  <si>
    <t>main+02270F74</t>
  </si>
  <si>
    <t>01000000 02270F74 00000001</t>
  </si>
  <si>
    <t>多功能围裙</t>
  </si>
  <si>
    <t>main+02270F75</t>
  </si>
  <si>
    <t>01000000 02270F75 00000001</t>
  </si>
  <si>
    <t>护符衬衫</t>
  </si>
  <si>
    <t>main+02270F76</t>
  </si>
  <si>
    <t>01000000 02270F76 00000001</t>
  </si>
  <si>
    <t>微风领巾</t>
  </si>
  <si>
    <t>main+02270F77</t>
  </si>
  <si>
    <t>01000000 02270F77 00000001</t>
  </si>
  <si>
    <t>丝绸礼服</t>
  </si>
  <si>
    <t>main+02270F78</t>
  </si>
  <si>
    <t>01000000 02270F78 00000001</t>
  </si>
  <si>
    <t>顶级丝绸礼服</t>
  </si>
  <si>
    <t>main+02270F79</t>
  </si>
  <si>
    <t>01000000 02270F79 00000001</t>
  </si>
  <si>
    <t>霜精头巾</t>
  </si>
  <si>
    <t>main+02270F7A</t>
  </si>
  <si>
    <t>01000000 02270F7A 00000001</t>
  </si>
  <si>
    <t>王牌霜精头巾</t>
  </si>
  <si>
    <t>main+02270F7B</t>
  </si>
  <si>
    <t>01000000 02270F7B 00000001</t>
  </si>
  <si>
    <t>生存背心</t>
  </si>
  <si>
    <t>main+02270F7C</t>
  </si>
  <si>
    <t>01000000 02270F7C 00000001</t>
  </si>
  <si>
    <t>淑女礼服</t>
  </si>
  <si>
    <t>main+02270F7D</t>
  </si>
  <si>
    <t>01000000 02270F7D 00000001</t>
  </si>
  <si>
    <t>无心作务衣</t>
  </si>
  <si>
    <t>main+02270F7E</t>
  </si>
  <si>
    <t>01000000 02270F7E 00000001</t>
  </si>
  <si>
    <t>伊丽莎白围领</t>
  </si>
  <si>
    <t>main+02270F7F</t>
  </si>
  <si>
    <t>01000000 02270F7F 00000001</t>
  </si>
  <si>
    <t>老旧的式神服</t>
  </si>
  <si>
    <t>main+02270F80</t>
  </si>
  <si>
    <t>01000000 02270F80 00000001</t>
  </si>
  <si>
    <t>式神服</t>
  </si>
  <si>
    <t>main+02270F81</t>
  </si>
  <si>
    <t>01000000 02270F81 00000001</t>
  </si>
  <si>
    <t>老旧的妖精旗袍</t>
  </si>
  <si>
    <t>main+02270F82</t>
  </si>
  <si>
    <t>01000000 02270F82 00000001</t>
  </si>
  <si>
    <t>妖精旗袍</t>
  </si>
  <si>
    <t>main+02270F83</t>
  </si>
  <si>
    <t>01000000 02270F83 00000001</t>
  </si>
  <si>
    <t>老旧的神威领巾</t>
  </si>
  <si>
    <t>main+02270F84</t>
  </si>
  <si>
    <t>01000000 02270F84 00000001</t>
  </si>
  <si>
    <t>神威领巾</t>
  </si>
  <si>
    <t>main+02270F85</t>
  </si>
  <si>
    <t>01000000 02270F85 00000001</t>
  </si>
  <si>
    <t>宇宙内搭衣</t>
  </si>
  <si>
    <t>main+02270F88</t>
  </si>
  <si>
    <t>01000000 02270F88 00000001</t>
  </si>
  <si>
    <t>雷霆罩衫</t>
  </si>
  <si>
    <t>main+02270F89</t>
  </si>
  <si>
    <t>01000000 02270F89 00000001</t>
  </si>
  <si>
    <t>熬夜羽织</t>
  </si>
  <si>
    <t>main+02270F8A</t>
  </si>
  <si>
    <t>01000000 02270F8A 00000001</t>
  </si>
  <si>
    <t>橡胶围巾</t>
  </si>
  <si>
    <t>main+02270F8B</t>
  </si>
  <si>
    <t>01000000 02270F8B 00000001</t>
  </si>
  <si>
    <t>显灵礼服</t>
  </si>
  <si>
    <t>main+02270F8C</t>
  </si>
  <si>
    <t>01000000 02270F8C 00000001</t>
  </si>
  <si>
    <t>尊贵不凡的显灵礼服</t>
  </si>
  <si>
    <t>main+02270F8D</t>
  </si>
  <si>
    <t>01000000 02270F8D 00000001</t>
  </si>
  <si>
    <t>运动服</t>
  </si>
  <si>
    <t>main+02270F90</t>
  </si>
  <si>
    <t>01000000 02270F90 00000001</t>
  </si>
  <si>
    <t>强化小背心</t>
  </si>
  <si>
    <t>main+02270F91</t>
  </si>
  <si>
    <t>01000000 02270F91 00000001</t>
  </si>
  <si>
    <t>硬质领巾</t>
  </si>
  <si>
    <t>main+02270F93</t>
  </si>
  <si>
    <t>01000000 02270F93 00000001</t>
  </si>
  <si>
    <t>老旧的不义羽织</t>
  </si>
  <si>
    <t>main+02270F94</t>
  </si>
  <si>
    <t>01000000 02270F94 00000001</t>
  </si>
  <si>
    <t>不义羽织</t>
  </si>
  <si>
    <t>main+02270F95</t>
  </si>
  <si>
    <t>01000000 02270F95 00000001</t>
  </si>
  <si>
    <t>老旧的猫妖盔甲</t>
  </si>
  <si>
    <t>main+02270F96</t>
  </si>
  <si>
    <t>01000000 02270F96 00000001</t>
  </si>
  <si>
    <t>猫妖盔甲</t>
  </si>
  <si>
    <t>main+02270F97</t>
  </si>
  <si>
    <t>01000000 02270F97 00000001</t>
  </si>
  <si>
    <t>老旧的野蛮老婆围裙</t>
  </si>
  <si>
    <t>main+02270F98</t>
  </si>
  <si>
    <t>01000000 02270F98 00000001</t>
  </si>
  <si>
    <t>野蛮老婆围裙</t>
  </si>
  <si>
    <t>main+02270F99</t>
  </si>
  <si>
    <t>01000000 02270F99 00000001</t>
  </si>
  <si>
    <t>血红斗牛土披肩</t>
  </si>
  <si>
    <t>main+02270F9A</t>
  </si>
  <si>
    <t>01000000 02270F9A 00000001</t>
  </si>
  <si>
    <t>鲜血斗牛士披肩</t>
  </si>
  <si>
    <t>main+02270F9B</t>
  </si>
  <si>
    <t>01000000 02270F9B 00000001</t>
  </si>
  <si>
    <t>曼陀罗背心</t>
  </si>
  <si>
    <t>main+02270F9C</t>
  </si>
  <si>
    <t>01000000 02270F9C 00000001</t>
  </si>
  <si>
    <t>极乐净土袍</t>
  </si>
  <si>
    <t>main+02270F9D</t>
  </si>
  <si>
    <t>01000000 02270F9D 00000001</t>
  </si>
  <si>
    <t>教皇的内搭衣</t>
  </si>
  <si>
    <t>main+02270F9E</t>
  </si>
  <si>
    <t>01000000 02270F9E 00000001</t>
  </si>
  <si>
    <t>本我的项圈</t>
  </si>
  <si>
    <t>main+02270F9F</t>
  </si>
  <si>
    <t>01000000 02270F9F 00000001</t>
  </si>
  <si>
    <t>军队背心</t>
  </si>
  <si>
    <t>main+02270FA4</t>
  </si>
  <si>
    <t>01000000 02270FA4 00000001</t>
  </si>
  <si>
    <t>硬质束腰紧身衣</t>
  </si>
  <si>
    <t>main+02270FA5</t>
  </si>
  <si>
    <t>01000000 02270FA5 00000001</t>
  </si>
  <si>
    <t>闪亮围领</t>
  </si>
  <si>
    <t>main+02270FA7</t>
  </si>
  <si>
    <t>01000000 02270FA7 00000001</t>
  </si>
  <si>
    <t>老旧的皇家圣衣</t>
  </si>
  <si>
    <t>main+02270FA8</t>
  </si>
  <si>
    <t>01000000 02270FA8 00000001</t>
  </si>
  <si>
    <t>皇家圣衣</t>
  </si>
  <si>
    <t>main+02270FA9</t>
  </si>
  <si>
    <t>01000000 02270FA9 00000001</t>
  </si>
  <si>
    <t>老旧的秘密仪式袍</t>
  </si>
  <si>
    <t>main+02270FAA</t>
  </si>
  <si>
    <t>01000000 02270FAA 00000001</t>
  </si>
  <si>
    <t>秘密仪式袍</t>
  </si>
  <si>
    <t>main+02270FAB</t>
  </si>
  <si>
    <t>01000000 02270FAB 00000001</t>
  </si>
  <si>
    <t>老旧的蛇皮领巾</t>
  </si>
  <si>
    <t>main+02270FAC</t>
  </si>
  <si>
    <t>01000000 02270FAC 00000001</t>
  </si>
  <si>
    <t>蛇皮领巾</t>
  </si>
  <si>
    <t>main+02270FAD</t>
  </si>
  <si>
    <t>01000000 02270FAD 00000001</t>
  </si>
  <si>
    <t>妖精骑土的护胸</t>
  </si>
  <si>
    <t>main+02270FAE</t>
  </si>
  <si>
    <t>01000000 02270FAE 00000001</t>
  </si>
  <si>
    <t>幻魔的护胸</t>
  </si>
  <si>
    <t>main+02270FAF</t>
  </si>
  <si>
    <t>01000000 02270FAF 00000001</t>
  </si>
  <si>
    <t>凉爽背心</t>
  </si>
  <si>
    <t>main+02270FB0</t>
  </si>
  <si>
    <t>01000000 02270FB0 00000001</t>
  </si>
  <si>
    <t>钛金束腰紧身衣</t>
  </si>
  <si>
    <t>main+02270FB1</t>
  </si>
  <si>
    <t>01000000 02270FB1 00000001</t>
  </si>
  <si>
    <t>希望衬衫</t>
  </si>
  <si>
    <t>main+02270FB2</t>
  </si>
  <si>
    <t>01000000 02270FB2 00000001</t>
  </si>
  <si>
    <t>沉静项圈</t>
  </si>
  <si>
    <t>main+02270FB3</t>
  </si>
  <si>
    <t>01000000 02270FB3 00000001</t>
  </si>
  <si>
    <t>荒霸吐项链</t>
  </si>
  <si>
    <t>main+02270FB4</t>
  </si>
  <si>
    <t>01000000 02270FB4 00000001</t>
  </si>
  <si>
    <t>顶级荒霸吐项链</t>
  </si>
  <si>
    <t>main+02270FB5</t>
  </si>
  <si>
    <t>01000000 02270FB5 00000001</t>
  </si>
  <si>
    <t>巨人背心</t>
  </si>
  <si>
    <t>main+02270FB8</t>
  </si>
  <si>
    <t>01000000 02270FB8 00000001</t>
  </si>
  <si>
    <t>高叉内搭衣</t>
  </si>
  <si>
    <t>main+02270FB9</t>
  </si>
  <si>
    <t>01000000 02270FB9 00000001</t>
  </si>
  <si>
    <t>无敌围领</t>
  </si>
  <si>
    <t>main+02270FBB</t>
  </si>
  <si>
    <t>01000000 02270FBB 00000001</t>
  </si>
  <si>
    <t>老旧的小恶魔内搭衣</t>
  </si>
  <si>
    <t>main+02270FBC</t>
  </si>
  <si>
    <t>01000000 02270FBC 00000001</t>
  </si>
  <si>
    <t>小恶魔内搭衣</t>
  </si>
  <si>
    <t>main+02270FBD</t>
  </si>
  <si>
    <t>01000000 02270FBD 00000001</t>
  </si>
  <si>
    <t>老旧的带电领巾</t>
  </si>
  <si>
    <t>main+02270FBE</t>
  </si>
  <si>
    <t>01000000 02270FBE 00000001</t>
  </si>
  <si>
    <t>带电领巾</t>
  </si>
  <si>
    <t>main+02270FBF</t>
  </si>
  <si>
    <t>01000000 02270FBF 00000001</t>
  </si>
  <si>
    <t>老旧的吉利迷彩背心</t>
  </si>
  <si>
    <t>main+02270FC0</t>
  </si>
  <si>
    <t>01000000 02270FC0 00000001</t>
  </si>
  <si>
    <t>吉利迷彩背心</t>
  </si>
  <si>
    <t>main+02270FC1</t>
  </si>
  <si>
    <t>01000000 02270FC1 00000001</t>
  </si>
  <si>
    <t>刻露羽织</t>
  </si>
  <si>
    <t>main+02270FC4</t>
  </si>
  <si>
    <t>01000000 02270FC4 00000001</t>
  </si>
  <si>
    <t>邪马礼服</t>
  </si>
  <si>
    <t>main+02270FC5</t>
  </si>
  <si>
    <t>01000000 02270FC5 00000001</t>
  </si>
  <si>
    <t>卢恩符文背心</t>
  </si>
  <si>
    <t>main+02270FC6</t>
  </si>
  <si>
    <t>01000000 02270FC6 00000001</t>
  </si>
  <si>
    <t>勇气领巾</t>
  </si>
  <si>
    <t>main+02270FC7</t>
  </si>
  <si>
    <t>01000000 02270FC7 00000001</t>
  </si>
  <si>
    <t>幸运长袍</t>
  </si>
  <si>
    <t>main+02270FC8</t>
  </si>
  <si>
    <t>01000000 02270FC8 00000001</t>
  </si>
  <si>
    <t>超幸运长袍</t>
  </si>
  <si>
    <t>main+02270FC9</t>
  </si>
  <si>
    <t>01000000 02270FC9 00000001</t>
  </si>
  <si>
    <t>轻钢板护具</t>
  </si>
  <si>
    <t>main+02270FCC</t>
  </si>
  <si>
    <t>01000000 02270FCC 00000001</t>
  </si>
  <si>
    <t>装甲礼服</t>
  </si>
  <si>
    <t>main+02270FCD</t>
  </si>
  <si>
    <t>01000000 02270FCD 00000001</t>
  </si>
  <si>
    <t>鲁班尺项圈</t>
  </si>
  <si>
    <t>main+02270FCF</t>
  </si>
  <si>
    <t>01000000 02270FCF 00000001</t>
  </si>
  <si>
    <t>老旧的豹纹背心</t>
  </si>
  <si>
    <t>main+02270FD0</t>
  </si>
  <si>
    <t>01000000 02270FD0 00000001</t>
  </si>
  <si>
    <t>豹纹背心</t>
  </si>
  <si>
    <t>main+02270FD1</t>
  </si>
  <si>
    <t>01000000 02270FD1 00000001</t>
  </si>
  <si>
    <t>老旧的纯洁项圈</t>
  </si>
  <si>
    <t>main+02270FD2</t>
  </si>
  <si>
    <t>01000000 02270FD2 00000001</t>
  </si>
  <si>
    <t>纯洁项圈</t>
  </si>
  <si>
    <t>main+02270FD3</t>
  </si>
  <si>
    <t>01000000 02270FD3 00000001</t>
  </si>
  <si>
    <t>老旧的地母神黑裤袜</t>
  </si>
  <si>
    <t>main+02270FD4</t>
  </si>
  <si>
    <t>01000000 02270FD4 00000001</t>
  </si>
  <si>
    <t>地母神黑裤袜</t>
  </si>
  <si>
    <t>main+02270FD5</t>
  </si>
  <si>
    <t>01000000 02270FD5 00000001</t>
  </si>
  <si>
    <t>消防员的号衣</t>
  </si>
  <si>
    <t>main+02270FD8</t>
  </si>
  <si>
    <t>01000000 02270FD8 00000001</t>
  </si>
  <si>
    <t>锐光披肩</t>
  </si>
  <si>
    <t>main+02270FD9</t>
  </si>
  <si>
    <t>01000000 02270FD9 00000001</t>
  </si>
  <si>
    <t>自我主义内搭衣</t>
  </si>
  <si>
    <t>main+02270FDA</t>
  </si>
  <si>
    <t>01000000 02270FDA 00000001</t>
  </si>
  <si>
    <t>清水皇冠</t>
  </si>
  <si>
    <t>main+02270FDB</t>
  </si>
  <si>
    <t>01000000 02270FDB 00000001</t>
  </si>
  <si>
    <t>霜精之王斗篷</t>
  </si>
  <si>
    <t>main+02270FDC</t>
  </si>
  <si>
    <t>01000000 02270FDC 00000001</t>
  </si>
  <si>
    <t>超级霜精之王斗篷</t>
  </si>
  <si>
    <t>main+02270FDD</t>
  </si>
  <si>
    <t>01000000 02270FDD 00000001</t>
  </si>
  <si>
    <t>凯萨背心</t>
  </si>
  <si>
    <t>main+02270FE0</t>
  </si>
  <si>
    <t>01000000 02270FE0 00000001</t>
  </si>
  <si>
    <t>巴御前的甲胄</t>
  </si>
  <si>
    <t>main+02270FE1</t>
  </si>
  <si>
    <t>01000000 02270FE1 00000001</t>
  </si>
  <si>
    <t>战斗围领</t>
  </si>
  <si>
    <t>main+02270FE3</t>
  </si>
  <si>
    <t>01000000 02270FE3 00000001</t>
  </si>
  <si>
    <t>老旧的舞狮领巾</t>
  </si>
  <si>
    <t>main+02270FE4</t>
  </si>
  <si>
    <t>01000000 02270FE4 00000001</t>
  </si>
  <si>
    <t>舞狮领巾</t>
  </si>
  <si>
    <t>main+02270FE5</t>
  </si>
  <si>
    <t>01000000 02270FE5 00000001</t>
  </si>
  <si>
    <t>老旧的迦梨脚环</t>
  </si>
  <si>
    <t>main+02270FE6</t>
  </si>
  <si>
    <t>01000000 02270FE6 00000001</t>
  </si>
  <si>
    <t>迦梨脚环</t>
  </si>
  <si>
    <t>main+02270FE7</t>
  </si>
  <si>
    <t>01000000 02270FE7 00000001</t>
  </si>
  <si>
    <t>老旧的灵长背心</t>
  </si>
  <si>
    <t>main+02270FE8</t>
  </si>
  <si>
    <t>01000000 02270FE8 00000001</t>
  </si>
  <si>
    <t>灵长背心</t>
  </si>
  <si>
    <t>main+02270FE9</t>
  </si>
  <si>
    <t>01000000 02270FE9 00000001</t>
  </si>
  <si>
    <t>恶魔夹克</t>
  </si>
  <si>
    <t>main+02270FEC</t>
  </si>
  <si>
    <t>01000000 02270FEC 00000001</t>
  </si>
  <si>
    <t>燃火礼服</t>
  </si>
  <si>
    <t>main+02270FED</t>
  </si>
  <si>
    <t>01000000 02270FED 00000001</t>
  </si>
  <si>
    <t>阿卡西衬衫</t>
  </si>
  <si>
    <t>main+02270FEE</t>
  </si>
  <si>
    <t>01000000 02270FEE 00000001</t>
  </si>
  <si>
    <t>热情领巾</t>
  </si>
  <si>
    <t>main+02270FEF</t>
  </si>
  <si>
    <t>01000000 02270FEF 00000001</t>
  </si>
  <si>
    <t>迦尔纳的黄金甲</t>
  </si>
  <si>
    <t>main+02270FF4</t>
  </si>
  <si>
    <t>01000000 02270FF4 00000001</t>
  </si>
  <si>
    <t>破天薄衣</t>
  </si>
  <si>
    <t>main+02270FF5</t>
  </si>
  <si>
    <t>01000000 02270FF5 00000001</t>
  </si>
  <si>
    <t>辉煌围领</t>
  </si>
  <si>
    <t>main+02270FF7</t>
  </si>
  <si>
    <t>01000000 02270FF7 00000001</t>
  </si>
  <si>
    <t>老旧的陷罪比基尼</t>
  </si>
  <si>
    <t>main+02270FF8</t>
  </si>
  <si>
    <t>01000000 02270FF8 00000001</t>
  </si>
  <si>
    <t>陷罪比基尼</t>
  </si>
  <si>
    <t>main+02270FF9</t>
  </si>
  <si>
    <t>01000000 02270FF9 00000001</t>
  </si>
  <si>
    <t>老旧的破坏神决胜内裤</t>
  </si>
  <si>
    <t>main+02270FFA</t>
  </si>
  <si>
    <t>01000000 02270FFA 00000001</t>
  </si>
  <si>
    <t>破坏神决胜内衣</t>
  </si>
  <si>
    <t>main+02270FFB</t>
  </si>
  <si>
    <t>01000000 02270FFB 00000001</t>
  </si>
  <si>
    <t>老旧的无底洞领巾</t>
  </si>
  <si>
    <t>main+02270FFC</t>
  </si>
  <si>
    <t>01000000 02270FFC 00000001</t>
  </si>
  <si>
    <t>无底洞领巾</t>
  </si>
  <si>
    <t>main+02270FFD</t>
  </si>
  <si>
    <t>01000000 02270FFD 00000001</t>
  </si>
  <si>
    <t>慈悲领巾</t>
  </si>
  <si>
    <t>main+02271002</t>
  </si>
  <si>
    <t>01000000 02271002 00000001</t>
  </si>
  <si>
    <t>永生背心</t>
  </si>
  <si>
    <t>main+02271008</t>
  </si>
  <si>
    <t>01000000 02271008 00000001</t>
  </si>
  <si>
    <t>老旧的黑死裤袜</t>
  </si>
  <si>
    <t>main+0227100A</t>
  </si>
  <si>
    <t>01000000 0227100A 00000001</t>
  </si>
  <si>
    <t>黑死裤袜</t>
  </si>
  <si>
    <t>main+0227100B</t>
  </si>
  <si>
    <t>01000000 0227100B 00000001</t>
  </si>
  <si>
    <t>老旧的美魔女黑衣</t>
  </si>
  <si>
    <t>main+0227100C</t>
  </si>
  <si>
    <t>01000000 0227100C 00000001</t>
  </si>
  <si>
    <t>美魔女黑衣</t>
  </si>
  <si>
    <t>main+0227100D</t>
  </si>
  <si>
    <t>01000000 0227100D 00000001</t>
  </si>
  <si>
    <t>老旧的龙皮领巾</t>
  </si>
  <si>
    <t>main+0227100E</t>
  </si>
  <si>
    <t>01000000 0227100E 00000001</t>
  </si>
  <si>
    <t>龙皮领巾</t>
  </si>
  <si>
    <t>main+0227100F</t>
  </si>
  <si>
    <t>01000000 0227100F 00000001</t>
  </si>
  <si>
    <t>弘誓之铠</t>
  </si>
  <si>
    <t>main+02271014</t>
  </si>
  <si>
    <t>01000000 02271014 00000001</t>
  </si>
  <si>
    <t>黑夹克</t>
  </si>
  <si>
    <t>main+02271015</t>
  </si>
  <si>
    <t>01000000 02271015 00000001</t>
  </si>
  <si>
    <t>国造之衣</t>
  </si>
  <si>
    <t>main+02271016</t>
  </si>
  <si>
    <t>01000000 02271016 00000001</t>
  </si>
  <si>
    <t>弘誓之铠R</t>
  </si>
  <si>
    <t>main+02271017</t>
  </si>
  <si>
    <t>01000000 02271017 00000001</t>
  </si>
  <si>
    <t>大天使胸衣</t>
  </si>
  <si>
    <t>main+02271019</t>
  </si>
  <si>
    <t>01000000 02271019 00000001</t>
  </si>
  <si>
    <t>超天使胸衣</t>
  </si>
  <si>
    <t>main+0227101B</t>
  </si>
  <si>
    <t>01000000 0227101B 00000001</t>
  </si>
  <si>
    <t>黑羽之衣</t>
  </si>
  <si>
    <t>main+0227101D</t>
  </si>
  <si>
    <t>01000000 0227101D 00000001</t>
  </si>
  <si>
    <t>黑羽之衣R</t>
  </si>
  <si>
    <t>main+0227101E</t>
  </si>
  <si>
    <t>01000000 0227101E 00000001</t>
  </si>
  <si>
    <t>暗黑夹克</t>
  </si>
  <si>
    <t>main+0227101F</t>
  </si>
  <si>
    <t>01000000 0227101F 00000001</t>
  </si>
  <si>
    <t>国造之衣R</t>
  </si>
  <si>
    <t>main+02271021</t>
  </si>
  <si>
    <t>01000000 02271021 00000001</t>
  </si>
  <si>
    <t>黑布</t>
  </si>
  <si>
    <t>main+02271022</t>
  </si>
  <si>
    <t>01000000 02271022 00000001</t>
  </si>
  <si>
    <t>月光之衣</t>
  </si>
  <si>
    <t>main+02271024</t>
  </si>
  <si>
    <t>01000000 02271024 00000001</t>
  </si>
  <si>
    <t>笨拙的缠胸布</t>
  </si>
  <si>
    <t>main+02271025</t>
  </si>
  <si>
    <t>01000000 02271025 00000001</t>
  </si>
  <si>
    <t>月光之衣R</t>
  </si>
  <si>
    <t>main+02271026</t>
  </si>
  <si>
    <t>01000000 02271026 00000001</t>
  </si>
  <si>
    <t>明星之铠</t>
  </si>
  <si>
    <t>main+02271027</t>
  </si>
  <si>
    <t>01000000 02271027 00000001</t>
  </si>
  <si>
    <t>极・明星之铠</t>
  </si>
  <si>
    <t>main+02271028</t>
  </si>
  <si>
    <t>01000000 02271028 00000001</t>
  </si>
  <si>
    <t>神使的老旧防具</t>
  </si>
  <si>
    <t>main+02271029</t>
  </si>
  <si>
    <t>01000000 02271029 00000001</t>
  </si>
  <si>
    <t>靴子猫的老旧防具</t>
  </si>
  <si>
    <t>main+0227102A</t>
  </si>
  <si>
    <t>01000000 0227102A 00000001</t>
  </si>
  <si>
    <t>重骑土的老旧防具</t>
  </si>
  <si>
    <t>main+0227102B</t>
  </si>
  <si>
    <t>01000000 0227102B 00000001</t>
  </si>
  <si>
    <t>依附体的老旧防具</t>
  </si>
  <si>
    <t>main+0227102C</t>
  </si>
  <si>
    <t>01000000 0227102C 00000001</t>
  </si>
  <si>
    <t>长老的老旧防具</t>
  </si>
  <si>
    <t>main+0227102D</t>
  </si>
  <si>
    <t>01000000 0227102D 00000001</t>
  </si>
  <si>
    <t>花少女的老旧防具</t>
  </si>
  <si>
    <t>main+0227102E</t>
  </si>
  <si>
    <t>01000000 0227102E 00000001</t>
  </si>
  <si>
    <t>落败者的老旧防具</t>
  </si>
  <si>
    <t>main+0227102F</t>
  </si>
  <si>
    <t>01000000 0227102F 00000001</t>
  </si>
  <si>
    <t>老猫的老旧防具</t>
  </si>
  <si>
    <t>main+02271030</t>
  </si>
  <si>
    <t>01000000 02271030 00000001</t>
  </si>
  <si>
    <t>女鬼的老旧防具</t>
  </si>
  <si>
    <t>main+02271031</t>
  </si>
  <si>
    <t>01000000 02271031 00000001</t>
  </si>
  <si>
    <t>狼人的老旧防具</t>
  </si>
  <si>
    <t>main+02271032</t>
  </si>
  <si>
    <t>01000000 02271032 00000001</t>
  </si>
  <si>
    <t>女神的老旧防具</t>
  </si>
  <si>
    <t>main+02271033</t>
  </si>
  <si>
    <t>01000000 02271033 00000001</t>
  </si>
  <si>
    <t>蛇男的老旧防具</t>
  </si>
  <si>
    <t>main+02271034</t>
  </si>
  <si>
    <t>01000000 02271034 00000001</t>
  </si>
  <si>
    <t>恶女的老旧防具</t>
  </si>
  <si>
    <t>main+02271035</t>
  </si>
  <si>
    <t>01000000 02271035 00000001</t>
  </si>
  <si>
    <t>雷鸟的老旧防具</t>
  </si>
  <si>
    <t>main+02271036</t>
  </si>
  <si>
    <t>01000000 02271036 00000001</t>
  </si>
  <si>
    <t>黑象的老旧防具</t>
  </si>
  <si>
    <t>main+02271037</t>
  </si>
  <si>
    <t>01000000 02271037 00000001</t>
  </si>
  <si>
    <t>雄豹的老旧防具</t>
  </si>
  <si>
    <t>main+02271038</t>
  </si>
  <si>
    <t>01000000 02271038 00000001</t>
  </si>
  <si>
    <t>独角兽的老旧防具</t>
  </si>
  <si>
    <t>main+02271039</t>
  </si>
  <si>
    <t>01000000 02271039 00000001</t>
  </si>
  <si>
    <t>影女的老旧防具</t>
  </si>
  <si>
    <t>main+0227103A</t>
  </si>
  <si>
    <t>01000000 0227103A 00000001</t>
  </si>
  <si>
    <t>狮子的老旧防具</t>
  </si>
  <si>
    <t>main+0227103B</t>
  </si>
  <si>
    <t>01000000 0227103B 00000001</t>
  </si>
  <si>
    <t>猴王子的老旧防具</t>
  </si>
  <si>
    <t>main+0227103C</t>
  </si>
  <si>
    <t>01000000 0227103C 00000001</t>
  </si>
  <si>
    <t>黑女王的老旧防具</t>
  </si>
  <si>
    <t>main+0227103D</t>
  </si>
  <si>
    <t>01000000 0227103D 00000001</t>
  </si>
  <si>
    <t>大淫妇的老旧防具</t>
  </si>
  <si>
    <t>main+0227103E</t>
  </si>
  <si>
    <t>01000000 0227103E 00000001</t>
  </si>
  <si>
    <t>雷帝的老旧防具</t>
  </si>
  <si>
    <t>main+0227103F</t>
  </si>
  <si>
    <t>01000000 0227103F 00000001</t>
  </si>
  <si>
    <t>贪婪之王的老旧防具</t>
  </si>
  <si>
    <t>main+02271040</t>
  </si>
  <si>
    <t>01000000 02271040 00000001</t>
  </si>
  <si>
    <t>舞者的老旧防具</t>
  </si>
  <si>
    <t>main+02271041</t>
  </si>
  <si>
    <t>01000000 02271041 00000001</t>
  </si>
  <si>
    <t>咒术师的老旧防具</t>
  </si>
  <si>
    <t>main+02271042</t>
  </si>
  <si>
    <t>01000000 02271042 00000001</t>
  </si>
  <si>
    <t>邪龙的老旧防具</t>
  </si>
  <si>
    <t>main+02271043</t>
  </si>
  <si>
    <t>01000000 02271043 00000001</t>
  </si>
  <si>
    <t>光辉背心</t>
  </si>
  <si>
    <t>main+02271061</t>
  </si>
  <si>
    <t>01000000 02271061 00000001</t>
  </si>
  <si>
    <t>道教长袍</t>
  </si>
  <si>
    <t>main+02271062</t>
  </si>
  <si>
    <t>01000000 02271062 00000001</t>
  </si>
  <si>
    <t>理想领巾</t>
  </si>
  <si>
    <t>main+02271063</t>
  </si>
  <si>
    <t>01000000 02271063 00000001</t>
  </si>
  <si>
    <t>菩提羽织</t>
  </si>
  <si>
    <t>main+02271064</t>
  </si>
  <si>
    <t>01000000 02271064 00000001</t>
  </si>
  <si>
    <t>神圣护具</t>
  </si>
  <si>
    <t>main+02271065</t>
  </si>
  <si>
    <t>01000000 02271065 00000001</t>
  </si>
  <si>
    <t>纤合礼服</t>
  </si>
  <si>
    <t>main+02271066</t>
  </si>
  <si>
    <t>01000000 02271066 00000001</t>
  </si>
  <si>
    <t>完满围领</t>
  </si>
  <si>
    <t>main+02271067</t>
  </si>
  <si>
    <t>01000000 02271067 00000001</t>
  </si>
  <si>
    <t>赌徒的素色衬衫</t>
  </si>
  <si>
    <t>main+02271069</t>
  </si>
  <si>
    <t>01000000 02271069 00000001</t>
  </si>
  <si>
    <t>坚定衬衫</t>
  </si>
  <si>
    <t>main+0227106A</t>
  </si>
  <si>
    <t>01000000 0227106A 00000001</t>
  </si>
  <si>
    <t>生命背心</t>
  </si>
  <si>
    <t>main+0227106B</t>
  </si>
  <si>
    <t>01000000 0227106B 00000001</t>
  </si>
  <si>
    <t>夜哨的护胸</t>
  </si>
  <si>
    <t>main+0227106E</t>
  </si>
  <si>
    <t>01000000 0227106E 00000001</t>
  </si>
  <si>
    <t>金色防弹背心</t>
  </si>
  <si>
    <t>main+0227106F</t>
  </si>
  <si>
    <t>01000000 0227106F 00000001</t>
  </si>
  <si>
    <t>怨念长袍</t>
  </si>
  <si>
    <t>main+02271070</t>
  </si>
  <si>
    <t>01000000 02271070 00000001</t>
  </si>
  <si>
    <t>太空防护衣</t>
  </si>
  <si>
    <t>main+02271071</t>
  </si>
  <si>
    <t>01000000 02271071 00000001</t>
  </si>
  <si>
    <t>黄衣礼服</t>
  </si>
  <si>
    <t>main+02271072</t>
  </si>
  <si>
    <t>01000000 02271072 00000001</t>
  </si>
  <si>
    <t>星之智慧背心</t>
  </si>
  <si>
    <t>main+02271073</t>
  </si>
  <si>
    <t>01000000 02271073 00000001</t>
  </si>
  <si>
    <t>时尚眼镜</t>
  </si>
  <si>
    <t>main+02271355</t>
  </si>
  <si>
    <t>01000000 02271355 00000001</t>
  </si>
  <si>
    <t>吊带</t>
  </si>
  <si>
    <t>main+02271356</t>
  </si>
  <si>
    <t>01000000 02271356 00000001</t>
  </si>
  <si>
    <t>腰包</t>
  </si>
  <si>
    <t>main+02271357</t>
  </si>
  <si>
    <t>01000000 02271357 00000001</t>
  </si>
  <si>
    <t>发夹</t>
  </si>
  <si>
    <t>main+02271358</t>
  </si>
  <si>
    <t>01000000 02271358 00000001</t>
  </si>
  <si>
    <t>白银钥匙环</t>
  </si>
  <si>
    <t>main+02271359</t>
  </si>
  <si>
    <t>01000000 02271359 00000001</t>
  </si>
  <si>
    <t>黑色裤袜</t>
  </si>
  <si>
    <t>main+0227135A</t>
  </si>
  <si>
    <t>01000000 0227135A 00000001</t>
  </si>
  <si>
    <t>网点裤袜</t>
  </si>
  <si>
    <t>main+0227135B</t>
  </si>
  <si>
    <t>01000000 0227135B 00000001</t>
  </si>
  <si>
    <t>耳机</t>
  </si>
  <si>
    <t>main+0227135C</t>
  </si>
  <si>
    <t>01000000 0227135C 00000001</t>
  </si>
  <si>
    <t>正装领带</t>
  </si>
  <si>
    <t>main+0227135D</t>
  </si>
  <si>
    <t>01000000 0227135D 00000001</t>
  </si>
  <si>
    <t>气息戒指</t>
  </si>
  <si>
    <t>main+0227135F</t>
  </si>
  <si>
    <t>01000000 0227135F 00000001</t>
  </si>
  <si>
    <t>毅力戒指</t>
  </si>
  <si>
    <t>main+02271360</t>
  </si>
  <si>
    <t>01000000 02271360 00000001</t>
  </si>
  <si>
    <t>活力戒指</t>
  </si>
  <si>
    <t>main+02271361</t>
  </si>
  <si>
    <t>01000000 02271361 00000001</t>
  </si>
  <si>
    <t>脉轮项圈</t>
  </si>
  <si>
    <t>main+02271365</t>
  </si>
  <si>
    <t>01000000 02271365 00000001</t>
  </si>
  <si>
    <t>思维项圈</t>
  </si>
  <si>
    <t>main+02271366</t>
  </si>
  <si>
    <t>01000000 02271366 00000001</t>
  </si>
  <si>
    <t>灵魂项圈</t>
  </si>
  <si>
    <t>main+02271367</t>
  </si>
  <si>
    <t>01000000 02271367 00000001</t>
  </si>
  <si>
    <t>朱色手链</t>
  </si>
  <si>
    <t>main+0227136B</t>
  </si>
  <si>
    <t>01000000 0227136B 00000001</t>
  </si>
  <si>
    <t>苍色手链</t>
  </si>
  <si>
    <t>main+0227136C</t>
  </si>
  <si>
    <t>01000000 0227136C 00000001</t>
  </si>
  <si>
    <t>绿色手链</t>
  </si>
  <si>
    <t>main+0227136D</t>
  </si>
  <si>
    <t>01000000 0227136D 00000001</t>
  </si>
  <si>
    <t>黄色手链</t>
  </si>
  <si>
    <t>main+0227136E</t>
  </si>
  <si>
    <t>01000000 0227136E 00000001</t>
  </si>
  <si>
    <t>提灯项链</t>
  </si>
  <si>
    <t>main+0227136F</t>
  </si>
  <si>
    <t>01000000 0227136F 00000001</t>
  </si>
  <si>
    <t>星型手链</t>
  </si>
  <si>
    <t>main+02271373</t>
  </si>
  <si>
    <t>01000000 02271373 00000001</t>
  </si>
  <si>
    <t>圆形手链</t>
  </si>
  <si>
    <t>main+02271374</t>
  </si>
  <si>
    <t>01000000 02271374 00000001</t>
  </si>
  <si>
    <t>纯白手链</t>
  </si>
  <si>
    <t>main+02271375</t>
  </si>
  <si>
    <t>01000000 02271375 00000001</t>
  </si>
  <si>
    <t>漆黑手链</t>
  </si>
  <si>
    <t>main+02271376</t>
  </si>
  <si>
    <t>01000000 02271376 00000001</t>
  </si>
  <si>
    <t>怒火腕带</t>
  </si>
  <si>
    <t>main+0227137B</t>
  </si>
  <si>
    <t>01000000 0227137B 00000001</t>
  </si>
  <si>
    <t>破天荒腰带</t>
  </si>
  <si>
    <t>main+0227137C</t>
  </si>
  <si>
    <t>01000000 0227137C 00000001</t>
  </si>
  <si>
    <t>main+0227137D</t>
  </si>
  <si>
    <t>01000000 0227137D 00000001</t>
  </si>
  <si>
    <t>休息磁气项链</t>
  </si>
  <si>
    <t>main+0227137E</t>
  </si>
  <si>
    <t>01000000 0227137E 00000001</t>
  </si>
  <si>
    <t>不屈不挠领带</t>
  </si>
  <si>
    <t>main+0227137F</t>
  </si>
  <si>
    <t>01000000 0227137F 00000001</t>
  </si>
  <si>
    <t>不动吊带</t>
  </si>
  <si>
    <t>main+02271380</t>
  </si>
  <si>
    <t>01000000 02271380 00000001</t>
  </si>
  <si>
    <t>顽强腰带</t>
  </si>
  <si>
    <t>main+02271381</t>
  </si>
  <si>
    <t>01000000 02271381 00000001</t>
  </si>
  <si>
    <t>梆子</t>
  </si>
  <si>
    <t>main+02271382</t>
  </si>
  <si>
    <t>01000000 02271382 00000001</t>
  </si>
  <si>
    <t>肩颈热水袋</t>
  </si>
  <si>
    <t>main+02271383</t>
  </si>
  <si>
    <t>01000000 02271383 00000001</t>
  </si>
  <si>
    <t>橡胶手套</t>
  </si>
  <si>
    <t>main+02271384</t>
  </si>
  <si>
    <t>01000000 02271384 00000001</t>
  </si>
  <si>
    <t>护目镜</t>
  </si>
  <si>
    <t>main+02271385</t>
  </si>
  <si>
    <t>01000000 02271385 00000001</t>
  </si>
  <si>
    <t>镇定口罩</t>
  </si>
  <si>
    <t>main+02271386</t>
  </si>
  <si>
    <t>01000000 02271386 00000001</t>
  </si>
  <si>
    <t>粗犷的木屐</t>
  </si>
  <si>
    <t>main+02271387</t>
  </si>
  <si>
    <t>01000000 02271387 00000001</t>
  </si>
  <si>
    <t>备忘录</t>
  </si>
  <si>
    <t>main+02271388</t>
  </si>
  <si>
    <t>01000000 02271388 00000001</t>
  </si>
  <si>
    <t>饱腹斗篷</t>
  </si>
  <si>
    <t>main+02271389</t>
  </si>
  <si>
    <t>01000000 02271389 00000001</t>
  </si>
  <si>
    <t>觉醒紫水晶</t>
  </si>
  <si>
    <t>main+0227138A</t>
  </si>
  <si>
    <t>01000000 0227138A 00000001</t>
  </si>
  <si>
    <t>息怒斗篷</t>
  </si>
  <si>
    <t>main+0227138B</t>
  </si>
  <si>
    <t>01000000 0227138B 00000001</t>
  </si>
  <si>
    <t>希望斗篷</t>
  </si>
  <si>
    <t>main+0227138C</t>
  </si>
  <si>
    <t>01000000 0227138C 00000001</t>
  </si>
  <si>
    <t>main+0227138D</t>
  </si>
  <si>
    <t>01000000 0227138D 00000001</t>
  </si>
  <si>
    <t>护脑器</t>
  </si>
  <si>
    <t>main+0227138E</t>
  </si>
  <si>
    <t>01000000 0227138E 00000001</t>
  </si>
  <si>
    <t>避火护身符</t>
  </si>
  <si>
    <t>main+0227138F</t>
  </si>
  <si>
    <t>01000000 0227138F 00000001</t>
  </si>
  <si>
    <t>祛寒护身符</t>
  </si>
  <si>
    <t>main+02271390</t>
  </si>
  <si>
    <t>01000000 02271390 00000001</t>
  </si>
  <si>
    <t>强打护身符</t>
  </si>
  <si>
    <t>main+02271391</t>
  </si>
  <si>
    <t>01000000 02271391 00000001</t>
  </si>
  <si>
    <t>防麻护身符</t>
  </si>
  <si>
    <t>main+02271392</t>
  </si>
  <si>
    <t>01000000 02271392 00000001</t>
  </si>
  <si>
    <t>无畏斗篷</t>
  </si>
  <si>
    <t>main+02271394</t>
  </si>
  <si>
    <t>01000000 02271394 00000001</t>
  </si>
  <si>
    <t>希望护身符</t>
  </si>
  <si>
    <t>main+02271399</t>
  </si>
  <si>
    <t>01000000 02271399 00000001</t>
  </si>
  <si>
    <t>报复的镜子</t>
  </si>
  <si>
    <t>main+0227139C</t>
  </si>
  <si>
    <t>01000000 0227139C 00000001</t>
  </si>
  <si>
    <t>复仇的镜子</t>
  </si>
  <si>
    <t>main+0227139D</t>
  </si>
  <si>
    <t>01000000 0227139D 00000001</t>
  </si>
  <si>
    <t>天罚的镜子</t>
  </si>
  <si>
    <t>main+0227139E</t>
  </si>
  <si>
    <t>01000000 0227139E 00000001</t>
  </si>
  <si>
    <t>咖啡因贴片</t>
  </si>
  <si>
    <t>main+0227139F</t>
  </si>
  <si>
    <t>01000000 0227139F 00000001</t>
  </si>
  <si>
    <t>薰衣草百花香</t>
  </si>
  <si>
    <t>main+022713A0</t>
  </si>
  <si>
    <t>01000000 022713A0 00000001</t>
  </si>
  <si>
    <t>积极日历</t>
  </si>
  <si>
    <t>main+022713A1</t>
  </si>
  <si>
    <t>01000000 022713A1 00000001</t>
  </si>
  <si>
    <t>高级墨镜</t>
  </si>
  <si>
    <t>main+022713A2</t>
  </si>
  <si>
    <t>01000000 022713A2 00000001</t>
  </si>
  <si>
    <t>不乱斗篷</t>
  </si>
  <si>
    <t>main+022713A3</t>
  </si>
  <si>
    <t>01000000 022713A3 00000001</t>
  </si>
  <si>
    <t>燃烧油包</t>
  </si>
  <si>
    <t>main+022713A4</t>
  </si>
  <si>
    <t>01000000 022713A4 00000001</t>
  </si>
  <si>
    <t>保冷袋</t>
  </si>
  <si>
    <t>main+022713A5</t>
  </si>
  <si>
    <t>01000000 022713A5 00000001</t>
  </si>
  <si>
    <t>电池组</t>
  </si>
  <si>
    <t>main+022713A6</t>
  </si>
  <si>
    <t>01000000 022713A6 00000001</t>
  </si>
  <si>
    <t>眩目面具</t>
  </si>
  <si>
    <t>main+022713A7</t>
  </si>
  <si>
    <t>01000000 022713A7 00000001</t>
  </si>
  <si>
    <t>乱心面具</t>
  </si>
  <si>
    <t>main+022713A8</t>
  </si>
  <si>
    <t>01000000 022713A8 00000001</t>
  </si>
  <si>
    <t>惊悚面具</t>
  </si>
  <si>
    <t>main+022713A9</t>
  </si>
  <si>
    <t>01000000 022713A9 00000001</t>
  </si>
  <si>
    <t>遗忘面具</t>
  </si>
  <si>
    <t>main+022713AA</t>
  </si>
  <si>
    <t>01000000 022713AA 00000001</t>
  </si>
  <si>
    <t>催眠面具</t>
  </si>
  <si>
    <t>main+022713AB</t>
  </si>
  <si>
    <t>01000000 022713AB 00000001</t>
  </si>
  <si>
    <t>小丑面具</t>
  </si>
  <si>
    <t>main+022713AC</t>
  </si>
  <si>
    <t>01000000 022713AC 00000001</t>
  </si>
  <si>
    <t>世纪未面具</t>
  </si>
  <si>
    <t>main+022713AD</t>
  </si>
  <si>
    <t>01000000 022713AD 00000001</t>
  </si>
  <si>
    <t>教祖面具</t>
  </si>
  <si>
    <t>main+022713AE</t>
  </si>
  <si>
    <t>01000000 022713AE 00000001</t>
  </si>
  <si>
    <t>色欲的戒指</t>
  </si>
  <si>
    <t>main+022713AF</t>
  </si>
  <si>
    <t>01000000 022713AF 00000001</t>
  </si>
  <si>
    <t>虚荣的戒指</t>
  </si>
  <si>
    <t>main+022713B0</t>
  </si>
  <si>
    <t>01000000 022713B0 00000001</t>
  </si>
  <si>
    <t>暴食的戒指</t>
  </si>
  <si>
    <t>main+022713B1</t>
  </si>
  <si>
    <t>01000000 022713B1 00000001</t>
  </si>
  <si>
    <t>愤怒的戒指</t>
  </si>
  <si>
    <t>main+022713B2</t>
  </si>
  <si>
    <t>01000000 022713B2 00000001</t>
  </si>
  <si>
    <t>贪婪的戒指</t>
  </si>
  <si>
    <t>main+022713B3</t>
  </si>
  <si>
    <t>01000000 022713B3 00000001</t>
  </si>
  <si>
    <t>嫉妒的戒指</t>
  </si>
  <si>
    <t>main+022713B4</t>
  </si>
  <si>
    <t>01000000 022713B4 00000001</t>
  </si>
  <si>
    <t>傲慢的戒指</t>
  </si>
  <si>
    <t>main+022713B5</t>
  </si>
  <si>
    <t>01000000 022713B5 00000001</t>
  </si>
  <si>
    <t>悲叹的戒指</t>
  </si>
  <si>
    <t>main+022713B6</t>
  </si>
  <si>
    <t>01000000 022713B6 00000001</t>
  </si>
  <si>
    <t>main+022713B7</t>
  </si>
  <si>
    <t>01000000 022713B7 00000001</t>
  </si>
  <si>
    <t>色欲的结晶</t>
  </si>
  <si>
    <t>main+022713B8</t>
  </si>
  <si>
    <t>01000000 022713B8 00000001</t>
  </si>
  <si>
    <t>暴食的结晶</t>
  </si>
  <si>
    <t>main+022713B9</t>
  </si>
  <si>
    <t>01000000 022713B9 00000001</t>
  </si>
  <si>
    <t>愤怒的结晶</t>
  </si>
  <si>
    <t>main+022713BA</t>
  </si>
  <si>
    <t>01000000 022713BA 00000001</t>
  </si>
  <si>
    <t>贪婪的结晶</t>
  </si>
  <si>
    <t>main+022713BB</t>
  </si>
  <si>
    <t>01000000 022713BB 00000001</t>
  </si>
  <si>
    <t>嫉妒的结晶</t>
  </si>
  <si>
    <t>main+022713BC</t>
  </si>
  <si>
    <t>01000000 022713BC 00000001</t>
  </si>
  <si>
    <t>傲慢的结晶</t>
  </si>
  <si>
    <t>main+022713BD</t>
  </si>
  <si>
    <t>01000000 022713BD 00000001</t>
  </si>
  <si>
    <t>悲叹的结晶</t>
  </si>
  <si>
    <t>main+022713BE</t>
  </si>
  <si>
    <t>01000000 022713BE 00000001</t>
  </si>
  <si>
    <t>罗刹衣带</t>
  </si>
  <si>
    <t>main+022713C3</t>
  </si>
  <si>
    <t>01000000 022713C3 00000001</t>
  </si>
  <si>
    <t>金刚衣带</t>
  </si>
  <si>
    <t>main+022713C4</t>
  </si>
  <si>
    <t>01000000 022713C4 00000001</t>
  </si>
  <si>
    <t>韦驮天衣带</t>
  </si>
  <si>
    <t>main+022713C5</t>
  </si>
  <si>
    <t>01000000 022713C5 00000001</t>
  </si>
  <si>
    <t>王牌棒球帽</t>
  </si>
  <si>
    <t>main+022713C6</t>
  </si>
  <si>
    <t>01000000 022713C6 00000001</t>
  </si>
  <si>
    <t>顽强的缠腰</t>
  </si>
  <si>
    <t>main+022713C7</t>
  </si>
  <si>
    <t>01000000 022713C7 00000001</t>
  </si>
  <si>
    <t>鱼饵钥匙圈</t>
  </si>
  <si>
    <t>main+022713C8</t>
  </si>
  <si>
    <t>01000000 022713C8 00000001</t>
  </si>
  <si>
    <t>英勇背带</t>
  </si>
  <si>
    <t>main+022713C9</t>
  </si>
  <si>
    <t>01000000 022713C9 00000001</t>
  </si>
  <si>
    <t>魔导幸运手环</t>
  </si>
  <si>
    <t>main+022713CA</t>
  </si>
  <si>
    <t>01000000 022713CA 00000001</t>
  </si>
  <si>
    <t>冥府的竖琴</t>
  </si>
  <si>
    <t>main+022713CB</t>
  </si>
  <si>
    <t>01000000 022713CB 00000001</t>
  </si>
  <si>
    <t>冥府的竖琴R</t>
  </si>
  <si>
    <t>main+022713CC</t>
  </si>
  <si>
    <t>01000000 022713CC 00000001</t>
  </si>
  <si>
    <t>黑暗之轮</t>
  </si>
  <si>
    <t>main+022713CD</t>
  </si>
  <si>
    <t>01000000 022713CD 00000001</t>
  </si>
  <si>
    <t>黑暗之轮R</t>
  </si>
  <si>
    <t>main+022713CE</t>
  </si>
  <si>
    <t>01000000 022713CE 00000001</t>
  </si>
  <si>
    <t>纯白的头带</t>
  </si>
  <si>
    <t>main+022713CF</t>
  </si>
  <si>
    <t>01000000 022713CF 00000001</t>
  </si>
  <si>
    <t>纯白的头带R</t>
  </si>
  <si>
    <t>main+022713D0</t>
  </si>
  <si>
    <t>01000000 022713D0 00000001</t>
  </si>
  <si>
    <t>漆黑的头带</t>
  </si>
  <si>
    <t>main+022713D1</t>
  </si>
  <si>
    <t>01000000 022713D1 00000001</t>
  </si>
  <si>
    <t>漆黑的头带R</t>
  </si>
  <si>
    <t>main+022713D2</t>
  </si>
  <si>
    <t>01000000 022713D2 00000001</t>
  </si>
  <si>
    <t>红丝线球</t>
  </si>
  <si>
    <t>main+022713D3</t>
  </si>
  <si>
    <t>01000000 022713D3 00000001</t>
  </si>
  <si>
    <t>红丝线球R</t>
  </si>
  <si>
    <t>main+022713D4</t>
  </si>
  <si>
    <t>01000000 022713D4 00000001</t>
  </si>
  <si>
    <t>雷光角</t>
  </si>
  <si>
    <t>main+022713D5</t>
  </si>
  <si>
    <t>01000000 022713D5 00000001</t>
  </si>
  <si>
    <t>雷光角R</t>
  </si>
  <si>
    <t>main+022713D6</t>
  </si>
  <si>
    <t>01000000 022713D6 00000001</t>
  </si>
  <si>
    <t>黑月</t>
  </si>
  <si>
    <t>main+022713D7</t>
  </si>
  <si>
    <t>01000000 022713D7 00000001</t>
  </si>
  <si>
    <t>黑月R</t>
  </si>
  <si>
    <t>main+022713D8</t>
  </si>
  <si>
    <t>01000000 022713D8 00000001</t>
  </si>
  <si>
    <t>优美的竖琴</t>
  </si>
  <si>
    <t>main+022713DA</t>
  </si>
  <si>
    <t>01000000 022713DA 00000001</t>
  </si>
  <si>
    <t>优美的竖琴R</t>
  </si>
  <si>
    <t>main+022713DB</t>
  </si>
  <si>
    <t>01000000 022713DB 00000001</t>
  </si>
  <si>
    <t>子弹鞋</t>
  </si>
  <si>
    <t>main+022713DC</t>
  </si>
  <si>
    <t>01000000 022713DC 00000001</t>
  </si>
  <si>
    <t>子弹鞋R</t>
  </si>
  <si>
    <t>main+022713DD</t>
  </si>
  <si>
    <t>01000000 022713DD 00000001</t>
  </si>
  <si>
    <t>光明的头带</t>
  </si>
  <si>
    <t>main+022713DE</t>
  </si>
  <si>
    <t>01000000 022713DE 00000001</t>
  </si>
  <si>
    <t>光明的头带R</t>
  </si>
  <si>
    <t>main+022713DF</t>
  </si>
  <si>
    <t>01000000 022713DF 00000001</t>
  </si>
  <si>
    <t>怪盗绅士礼帽</t>
  </si>
  <si>
    <t>main+022713E0</t>
  </si>
  <si>
    <t>01000000 022713E0 00000001</t>
  </si>
  <si>
    <t>大怪盗礼帽</t>
  </si>
  <si>
    <t>main+022713E1</t>
  </si>
  <si>
    <t>01000000 022713E1 00000001</t>
  </si>
  <si>
    <t>武士眼罩</t>
  </si>
  <si>
    <t>main+022713E4</t>
  </si>
  <si>
    <t>01000000 022713E4 00000001</t>
  </si>
  <si>
    <t>高级・压力袜</t>
  </si>
  <si>
    <t>main+022713E5</t>
  </si>
  <si>
    <t>01000000 022713E5 00000001</t>
  </si>
  <si>
    <t>防火项圈</t>
  </si>
  <si>
    <t>main+022713E7</t>
  </si>
  <si>
    <t>01000000 022713E7 00000001</t>
  </si>
  <si>
    <t>防焰手镯</t>
  </si>
  <si>
    <t>main+022713E8</t>
  </si>
  <si>
    <t>01000000 022713E8 00000001</t>
  </si>
  <si>
    <t>防冰项圈</t>
  </si>
  <si>
    <t>main+022713EA</t>
  </si>
  <si>
    <t>01000000 022713EA 00000001</t>
  </si>
  <si>
    <t>防冰雪手镯</t>
  </si>
  <si>
    <t>main+022713EB</t>
  </si>
  <si>
    <t>01000000 022713EB 00000001</t>
  </si>
  <si>
    <t>雷神护符</t>
  </si>
  <si>
    <t>main+022713ED</t>
  </si>
  <si>
    <t>01000000 022713ED 00000001</t>
  </si>
  <si>
    <t>防紫电手镯</t>
  </si>
  <si>
    <t>main+022713EE</t>
  </si>
  <si>
    <t>01000000 022713EE 00000001</t>
  </si>
  <si>
    <t>风神护符</t>
  </si>
  <si>
    <t>main+022713F0</t>
  </si>
  <si>
    <t>01000000 022713F0 00000001</t>
  </si>
  <si>
    <t>防强风手镯</t>
  </si>
  <si>
    <t>main+022713F1</t>
  </si>
  <si>
    <t>01000000 022713F1 00000001</t>
  </si>
  <si>
    <t>防热项圈</t>
  </si>
  <si>
    <t>main+022713F3</t>
  </si>
  <si>
    <t>01000000 022713F3 00000001</t>
  </si>
  <si>
    <t>防热浪手镯</t>
  </si>
  <si>
    <t>main+022713F4</t>
  </si>
  <si>
    <t>01000000 022713F4 00000001</t>
  </si>
  <si>
    <t>防精神力项圈</t>
  </si>
  <si>
    <t>main+022713F6</t>
  </si>
  <si>
    <t>01000000 022713F6 00000001</t>
  </si>
  <si>
    <t>防念力手镯</t>
  </si>
  <si>
    <t>main+022713F7</t>
  </si>
  <si>
    <t>01000000 022713F7 00000001</t>
  </si>
  <si>
    <t>防光项圈</t>
  </si>
  <si>
    <t>main+022713F9</t>
  </si>
  <si>
    <t>01000000 022713F9 00000001</t>
  </si>
  <si>
    <t>防威严手镯</t>
  </si>
  <si>
    <t>main+022713FA</t>
  </si>
  <si>
    <t>01000000 022713FA 00000001</t>
  </si>
  <si>
    <t>防诅咒项圈</t>
  </si>
  <si>
    <t>main+022713FC</t>
  </si>
  <si>
    <t>01000000 022713FC 00000001</t>
  </si>
  <si>
    <t>消灾发簪</t>
  </si>
  <si>
    <t>main+022713FD</t>
  </si>
  <si>
    <t>01000000 022713FD 00000001</t>
  </si>
  <si>
    <t>大天使纹章</t>
  </si>
  <si>
    <t>main+022713FF</t>
  </si>
  <si>
    <t>01000000 022713FF 00000001</t>
  </si>
  <si>
    <t>缩时戒指</t>
  </si>
  <si>
    <t>main+02271402</t>
  </si>
  <si>
    <t>01000000 02271402 00000001</t>
  </si>
  <si>
    <t>main+0227140B</t>
  </si>
  <si>
    <t>01000000 0227140B 00000001</t>
  </si>
  <si>
    <t>main+0227140C</t>
  </si>
  <si>
    <t>01000000 0227140C 00000001</t>
  </si>
  <si>
    <t>main+0227140D</t>
  </si>
  <si>
    <t>01000000 0227140D 00000001</t>
  </si>
  <si>
    <t>main+0227140E</t>
  </si>
  <si>
    <t>01000000 0227140E 00000001</t>
  </si>
  <si>
    <t>main+0227140F</t>
  </si>
  <si>
    <t>01000000 0227140F 00000001</t>
  </si>
  <si>
    <t>main+02271410</t>
  </si>
  <si>
    <t>01000000 02271410 00000001</t>
  </si>
  <si>
    <t>main+02271411</t>
  </si>
  <si>
    <t>01000000 02271411 00000001</t>
  </si>
  <si>
    <t>main+02271412</t>
  </si>
  <si>
    <t>01000000 02271412 00000001</t>
  </si>
  <si>
    <t>十字架吊饰</t>
  </si>
  <si>
    <t>main+02271413</t>
  </si>
  <si>
    <t>01000000 02271413 00000001</t>
  </si>
  <si>
    <t>海幸彦腰带</t>
  </si>
  <si>
    <t>main+02271414</t>
  </si>
  <si>
    <t>01000000 02271414 00000001</t>
  </si>
  <si>
    <t>韦驮天腰带</t>
  </si>
  <si>
    <t>main+02271415</t>
  </si>
  <si>
    <t>01000000 02271415 00000001</t>
  </si>
  <si>
    <t>殿堂腰带</t>
  </si>
  <si>
    <t>main+02271416</t>
  </si>
  <si>
    <t>01000000 02271416 00000001</t>
  </si>
  <si>
    <t>怪盗面具</t>
  </si>
  <si>
    <t>main+02271417</t>
  </si>
  <si>
    <t>01000000 02271417 00000001</t>
  </si>
  <si>
    <t>黑之石</t>
  </si>
  <si>
    <t>main+02271418</t>
  </si>
  <si>
    <t>01000000 02271418 00000001</t>
  </si>
  <si>
    <t>骷髅吊饰</t>
  </si>
  <si>
    <t>main+02271419</t>
  </si>
  <si>
    <t>01000000 02271419 00000001</t>
  </si>
  <si>
    <t>红莲项链</t>
  </si>
  <si>
    <t>main+0227141A</t>
  </si>
  <si>
    <t>01000000 0227141A 00000001</t>
  </si>
  <si>
    <t>银冰项链</t>
  </si>
  <si>
    <t>main+0227141B</t>
  </si>
  <si>
    <t>01000000 0227141B 00000001</t>
  </si>
  <si>
    <t>绿风项链</t>
  </si>
  <si>
    <t>main+0227141C</t>
  </si>
  <si>
    <t>01000000 0227141C 00000001</t>
  </si>
  <si>
    <t>紫电项链</t>
  </si>
  <si>
    <t>main+0227141D</t>
  </si>
  <si>
    <t>01000000 0227141D 00000001</t>
  </si>
  <si>
    <t>原子项链</t>
  </si>
  <si>
    <t>main+0227141E</t>
  </si>
  <si>
    <t>01000000 0227141E 00000001</t>
  </si>
  <si>
    <t>念波项链</t>
  </si>
  <si>
    <t>main+0227141F</t>
  </si>
  <si>
    <t>01000000 0227141F 00000001</t>
  </si>
  <si>
    <t>圣天项链</t>
  </si>
  <si>
    <t>main+02271420</t>
  </si>
  <si>
    <t>01000000 02271420 00000001</t>
  </si>
  <si>
    <t>暗夜项链</t>
  </si>
  <si>
    <t>main+02271421</t>
  </si>
  <si>
    <t>01000000 02271421 00000001</t>
  </si>
  <si>
    <t>梅内胡内链子</t>
  </si>
  <si>
    <t>main+02271423</t>
  </si>
  <si>
    <t>01000000 02271423 00000001</t>
  </si>
  <si>
    <t>夏威夷鲜花戒指</t>
  </si>
  <si>
    <t>main+02271424</t>
  </si>
  <si>
    <t>01000000 02271424 00000001</t>
  </si>
  <si>
    <t>佛钮司徽章</t>
  </si>
  <si>
    <t>main+02271425</t>
  </si>
  <si>
    <t>01000000 02271425 00000001</t>
  </si>
  <si>
    <t>垢铁徽章</t>
  </si>
  <si>
    <t>main+02271426</t>
  </si>
  <si>
    <t>01000000 02271426 00000001</t>
  </si>
  <si>
    <t>豪血寺徽章</t>
  </si>
  <si>
    <t>main+02271427</t>
  </si>
  <si>
    <t>01000000 02271427 00000001</t>
  </si>
  <si>
    <t>神拳de徽章</t>
  </si>
  <si>
    <t>main+02271428</t>
  </si>
  <si>
    <t>01000000 02271428 00000001</t>
  </si>
  <si>
    <t>招摇撞骗徽章</t>
  </si>
  <si>
    <t>main+02271429</t>
  </si>
  <si>
    <t>01000000 02271429 00000001</t>
  </si>
  <si>
    <t>高尔夫徽章</t>
  </si>
  <si>
    <t>main+0227142A</t>
  </si>
  <si>
    <t>01000000 0227142A 00000001</t>
  </si>
  <si>
    <t>铁人腰带</t>
  </si>
  <si>
    <t>main+0227142B</t>
  </si>
  <si>
    <t>01000000 0227142B 00000001</t>
  </si>
  <si>
    <t>帅哥手镜</t>
  </si>
  <si>
    <t>main+0227142C</t>
  </si>
  <si>
    <t>01000000 0227142C 00000001</t>
  </si>
  <si>
    <t>卢布朗的护身符</t>
  </si>
  <si>
    <t>main+0227142D</t>
  </si>
  <si>
    <t>01000000 0227142D 00000001</t>
  </si>
  <si>
    <t>老板严选内裤</t>
  </si>
  <si>
    <t>main+0227142E</t>
  </si>
  <si>
    <t>01000000 0227142E 00000001</t>
  </si>
  <si>
    <t>二等海员徽章</t>
  </si>
  <si>
    <t>main+0227142F</t>
  </si>
  <si>
    <t>01000000 0227142F 00000001</t>
  </si>
  <si>
    <t>等海员徽章</t>
  </si>
  <si>
    <t>main+02271430</t>
  </si>
  <si>
    <t>01000000 02271430 00000001</t>
  </si>
  <si>
    <t>船长徽章</t>
  </si>
  <si>
    <t>main+02271431</t>
  </si>
  <si>
    <t>01000000 02271431 00000001</t>
  </si>
  <si>
    <t>小治愈促进贴片</t>
  </si>
  <si>
    <t>main+02271432</t>
  </si>
  <si>
    <t>01000000 02271432 00000001</t>
  </si>
  <si>
    <t>中治愈促进贴片</t>
  </si>
  <si>
    <t>main+02271433</t>
  </si>
  <si>
    <t>01000000 02271433 00000001</t>
  </si>
  <si>
    <t>大治愈促进贴片</t>
  </si>
  <si>
    <t>main+02271434</t>
  </si>
  <si>
    <t>01000000 02271434 00000001</t>
  </si>
  <si>
    <t>贴贴小气功</t>
  </si>
  <si>
    <t>main+02271435</t>
  </si>
  <si>
    <t>01000000 02271435 00000001</t>
  </si>
  <si>
    <t>贴贴中气功</t>
  </si>
  <si>
    <t>main+02271436</t>
  </si>
  <si>
    <t>01000000 02271436 00000001</t>
  </si>
  <si>
    <t>贴贴大气功</t>
  </si>
  <si>
    <t>main+02271437</t>
  </si>
  <si>
    <t>01000000 02271437 00000001</t>
  </si>
  <si>
    <t>胜利的祝酒杯</t>
  </si>
  <si>
    <t>main+0227143A</t>
  </si>
  <si>
    <t>01000000 0227143A 00000001</t>
  </si>
  <si>
    <t>鱼神徽章</t>
  </si>
  <si>
    <t>main+0227143B</t>
  </si>
  <si>
    <t>01000000 0227143B 00000001</t>
  </si>
  <si>
    <t>全能真球</t>
  </si>
  <si>
    <t>main+0227143C</t>
  </si>
  <si>
    <t>01000000 0227143C 00000001</t>
  </si>
  <si>
    <t>完全神柱</t>
  </si>
  <si>
    <t>main+0227143D</t>
  </si>
  <si>
    <t>01000000 0227143D 00000001</t>
  </si>
  <si>
    <t>看不见的面纱</t>
  </si>
  <si>
    <t>main+0227143E</t>
  </si>
  <si>
    <t>01000000 0227143E 00000001</t>
  </si>
  <si>
    <t>执着珍珠</t>
  </si>
  <si>
    <t>main+02271440</t>
  </si>
  <si>
    <t>01000000 02271440 00000001</t>
  </si>
  <si>
    <t>扩灾束腰</t>
  </si>
  <si>
    <t>main+02271441</t>
  </si>
  <si>
    <t>01000000 02271441 00000001</t>
  </si>
  <si>
    <t>神圣之石</t>
  </si>
  <si>
    <t>main+02271445</t>
  </si>
  <si>
    <t>01000000 02271445 00000001</t>
  </si>
  <si>
    <t>自称特别搜查队眼镜</t>
  </si>
  <si>
    <t>main+02271446</t>
  </si>
  <si>
    <t>01000000 02271446 00000001</t>
  </si>
  <si>
    <t>特别课外活动部臂章</t>
  </si>
  <si>
    <t>main+02271447</t>
  </si>
  <si>
    <t>01000000 02271447 00000001</t>
  </si>
  <si>
    <t>七姐妹纹章</t>
  </si>
  <si>
    <t>main+02271448</t>
  </si>
  <si>
    <t>01000000 02271448 00000001</t>
  </si>
  <si>
    <t>圣艾尔敏学园校徽</t>
  </si>
  <si>
    <t>main+02271449</t>
  </si>
  <si>
    <t>01000000 02271449 00000001</t>
  </si>
  <si>
    <t>携带型计算机</t>
  </si>
  <si>
    <t>main+0227144A</t>
  </si>
  <si>
    <t>01000000 0227144A 00000001</t>
  </si>
  <si>
    <t>深夜头巾</t>
  </si>
  <si>
    <t>main+0227144B</t>
  </si>
  <si>
    <t>01000000 0227144B 00000001</t>
  </si>
  <si>
    <t>携带用・召唤枪</t>
  </si>
  <si>
    <t>main+0227144C</t>
  </si>
  <si>
    <t>01000000 0227144C 00000001</t>
  </si>
  <si>
    <t>海龟吊饰</t>
  </si>
  <si>
    <t>main+0227144D</t>
  </si>
  <si>
    <t>01000000 0227144D 00000001</t>
  </si>
  <si>
    <t>堤基钥匙圈</t>
  </si>
  <si>
    <t>main+0227144E</t>
  </si>
  <si>
    <t>01000000 0227144E 00000001</t>
  </si>
  <si>
    <t>beast耳机</t>
  </si>
  <si>
    <t>main+0227144F</t>
  </si>
  <si>
    <t>01000000 0227144F 00000001</t>
  </si>
  <si>
    <t>巴别耳机</t>
  </si>
  <si>
    <t>main+02271450</t>
  </si>
  <si>
    <t>01000000 02271450 00000001</t>
  </si>
  <si>
    <t>小羊枕头</t>
  </si>
  <si>
    <t>main+02271451</t>
  </si>
  <si>
    <t>01000000 02271451 00000001</t>
  </si>
  <si>
    <t>仪式护手</t>
  </si>
  <si>
    <t>main+02271452</t>
  </si>
  <si>
    <t>01000000 02271452 00000001</t>
  </si>
  <si>
    <t>葛叶的封魔管</t>
  </si>
  <si>
    <t>main+02271453</t>
  </si>
  <si>
    <t>01000000 02271453 00000001</t>
  </si>
  <si>
    <t>翔羽侠徽章</t>
  </si>
  <si>
    <t>main+02271454</t>
  </si>
  <si>
    <t>01000000 02271454 00000001</t>
  </si>
  <si>
    <t>火纹辉石</t>
  </si>
  <si>
    <t>main+02271455</t>
  </si>
  <si>
    <t>01000000 02271455 00000001</t>
  </si>
  <si>
    <t>冰纹辉石</t>
  </si>
  <si>
    <t>main+02271456</t>
  </si>
  <si>
    <t>01000000 02271456 00000001</t>
  </si>
  <si>
    <t>雷纹辉石</t>
  </si>
  <si>
    <t>main+02271457</t>
  </si>
  <si>
    <t>01000000 02271457 00000001</t>
  </si>
  <si>
    <t>风纹辉石</t>
  </si>
  <si>
    <t>main+02271458</t>
  </si>
  <si>
    <t>01000000 02271458 00000001</t>
  </si>
  <si>
    <t>念纹辉石</t>
  </si>
  <si>
    <t>main+02271459</t>
  </si>
  <si>
    <t>01000000 02271459 00000001</t>
  </si>
  <si>
    <t>核纹辉石</t>
  </si>
  <si>
    <t>main+0227145A</t>
  </si>
  <si>
    <t>01000000 0227145A 00000001</t>
  </si>
  <si>
    <t>圣十字辉石</t>
  </si>
  <si>
    <t>main+0227145B</t>
  </si>
  <si>
    <t>01000000 0227145B 00000001</t>
  </si>
  <si>
    <t>骸骨纹辉石</t>
  </si>
  <si>
    <t>main+0227145C</t>
  </si>
  <si>
    <t>01000000 0227145C 00000001</t>
  </si>
  <si>
    <t>疗愈辉石</t>
  </si>
  <si>
    <t>main+0227145D</t>
  </si>
  <si>
    <t>01000000 0227145D 00000001</t>
  </si>
  <si>
    <t>究极辉石</t>
  </si>
  <si>
    <t>main+0227145F</t>
  </si>
  <si>
    <t>01000000 0227145F 00000001</t>
  </si>
  <si>
    <t>羽翼戒指</t>
  </si>
  <si>
    <t>main+02271461</t>
  </si>
  <si>
    <t>01000000 02271461 00000001</t>
  </si>
  <si>
    <t>高手的狗牌</t>
  </si>
  <si>
    <t>main+02271462</t>
  </si>
  <si>
    <t>01000000 02271462 00000001</t>
  </si>
  <si>
    <t>红色缎带</t>
  </si>
  <si>
    <t>main+02271463</t>
  </si>
  <si>
    <t>01000000 02271463 00000001</t>
  </si>
  <si>
    <t>星火戒指</t>
  </si>
  <si>
    <t>main+02271464</t>
  </si>
  <si>
    <t>01000000 02271464 00000001</t>
  </si>
  <si>
    <t>红莲戒指</t>
  </si>
  <si>
    <t>main+02271465</t>
  </si>
  <si>
    <t>01000000 02271465 00000001</t>
  </si>
  <si>
    <t>大红莲戒指</t>
  </si>
  <si>
    <t>main+02271466</t>
  </si>
  <si>
    <t>01000000 02271466 00000001</t>
  </si>
  <si>
    <t>星火螺旋戒指</t>
  </si>
  <si>
    <t>main+02271467</t>
  </si>
  <si>
    <t>01000000 02271467 00000001</t>
  </si>
  <si>
    <t>红莲螺旋戒指</t>
  </si>
  <si>
    <t>main+02271468</t>
  </si>
  <si>
    <t>01000000 02271468 00000001</t>
  </si>
  <si>
    <t>大红莲螺旋戒指</t>
  </si>
  <si>
    <t>main+02271469</t>
  </si>
  <si>
    <t>01000000 02271469 00000001</t>
  </si>
  <si>
    <t>细雪戒指</t>
  </si>
  <si>
    <t>main+0227146A</t>
  </si>
  <si>
    <t>01000000 0227146A 00000001</t>
  </si>
  <si>
    <t>零度戒指</t>
  </si>
  <si>
    <t>main+0227146B</t>
  </si>
  <si>
    <t>01000000 0227146B 00000001</t>
  </si>
  <si>
    <t>绝对零度戒指</t>
  </si>
  <si>
    <t>main+0227146C</t>
  </si>
  <si>
    <t>01000000 0227146C 00000001</t>
  </si>
  <si>
    <t>细雪螺旋戒指</t>
  </si>
  <si>
    <t>main+0227146D</t>
  </si>
  <si>
    <t>01000000 0227146D 00000001</t>
  </si>
  <si>
    <t>零度螺旋戒指</t>
  </si>
  <si>
    <t>main+0227146E</t>
  </si>
  <si>
    <t>01000000 0227146E 00000001</t>
  </si>
  <si>
    <t>绝对零度螺旋戒指</t>
  </si>
  <si>
    <t>main+0227146F</t>
  </si>
  <si>
    <t>01000000 0227146F 00000001</t>
  </si>
  <si>
    <t>微风戒指</t>
  </si>
  <si>
    <t>main+02271470</t>
  </si>
  <si>
    <t>01000000 02271470 00000001</t>
  </si>
  <si>
    <t>暴风戒指</t>
  </si>
  <si>
    <t>main+02271471</t>
  </si>
  <si>
    <t>01000000 02271471 00000001</t>
  </si>
  <si>
    <t>大暴风戒指</t>
  </si>
  <si>
    <t>main+02271472</t>
  </si>
  <si>
    <t>01000000 02271472 00000001</t>
  </si>
  <si>
    <t>微风螺旋戒指</t>
  </si>
  <si>
    <t>main+02271473</t>
  </si>
  <si>
    <t>01000000 02271473 00000001</t>
  </si>
  <si>
    <t>暴风螺旋戒指</t>
  </si>
  <si>
    <t>main+02271474</t>
  </si>
  <si>
    <t>01000000 02271474 00000001</t>
  </si>
  <si>
    <t>大暴风螺旋戒指</t>
  </si>
  <si>
    <t>main+02271475</t>
  </si>
  <si>
    <t>01000000 02271475 00000001</t>
  </si>
  <si>
    <t>带电戒指</t>
  </si>
  <si>
    <t>main+02271476</t>
  </si>
  <si>
    <t>01000000 02271476 00000001</t>
  </si>
  <si>
    <t>雷电戒指</t>
  </si>
  <si>
    <t>main+02271477</t>
  </si>
  <si>
    <t>01000000 02271477 00000001</t>
  </si>
  <si>
    <t>大雷电戒指</t>
  </si>
  <si>
    <t>main+02271478</t>
  </si>
  <si>
    <t>01000000 02271478 00000001</t>
  </si>
  <si>
    <t>带电螺旋戒指</t>
  </si>
  <si>
    <t>main+02271479</t>
  </si>
  <si>
    <t>01000000 02271479 00000001</t>
  </si>
  <si>
    <t>雷电螺旋戒指</t>
  </si>
  <si>
    <t>main+0227147A</t>
  </si>
  <si>
    <t>01000000 0227147A 00000001</t>
  </si>
  <si>
    <t>大雷电螺旋戒指</t>
  </si>
  <si>
    <t>main+0227147B</t>
  </si>
  <si>
    <t>01000000 0227147B 00000001</t>
  </si>
  <si>
    <t>升天戒指</t>
  </si>
  <si>
    <t>main+0227147C</t>
  </si>
  <si>
    <t>01000000 0227147C 00000001</t>
  </si>
  <si>
    <t>超升天戒指</t>
  </si>
  <si>
    <t>main+0227147D</t>
  </si>
  <si>
    <t>01000000 0227147D 00000001</t>
  </si>
  <si>
    <t>升天螺旋戒指</t>
  </si>
  <si>
    <t>main+0227147E</t>
  </si>
  <si>
    <t>01000000 0227147E 00000001</t>
  </si>
  <si>
    <t>超升天螺旋戒指</t>
  </si>
  <si>
    <t>main+0227147F</t>
  </si>
  <si>
    <t>01000000 0227147F 00000001</t>
  </si>
  <si>
    <t>祝福戒指</t>
  </si>
  <si>
    <t>main+02271480</t>
  </si>
  <si>
    <t>01000000 02271480 00000001</t>
  </si>
  <si>
    <t>祝贺戒指</t>
  </si>
  <si>
    <t>main+02271481</t>
  </si>
  <si>
    <t>01000000 02271481 00000001</t>
  </si>
  <si>
    <t>大祝贺戒指</t>
  </si>
  <si>
    <t>main+02271482</t>
  </si>
  <si>
    <t>01000000 02271482 00000001</t>
  </si>
  <si>
    <t>祝福螺旋戒指</t>
  </si>
  <si>
    <t>main+02271483</t>
  </si>
  <si>
    <t>01000000 02271483 00000001</t>
  </si>
  <si>
    <t>祝贺螺旋戒指</t>
  </si>
  <si>
    <t>main+02271484</t>
  </si>
  <si>
    <t>01000000 02271484 00000001</t>
  </si>
  <si>
    <t>大祝贺螺旋戒指</t>
  </si>
  <si>
    <t>main+02271485</t>
  </si>
  <si>
    <t>01000000 02271485 00000001</t>
  </si>
  <si>
    <t>咒杀戒指</t>
  </si>
  <si>
    <t>main+02271486</t>
  </si>
  <si>
    <t>01000000 02271486 00000001</t>
  </si>
  <si>
    <t>大咒杀戒指</t>
  </si>
  <si>
    <t>main+02271487</t>
  </si>
  <si>
    <t>01000000 02271487 00000001</t>
  </si>
  <si>
    <t>咒杀螺旋戒指</t>
  </si>
  <si>
    <t>main+02271488</t>
  </si>
  <si>
    <t>01000000 02271488 00000001</t>
  </si>
  <si>
    <t>大咒杀螺旋戒指</t>
  </si>
  <si>
    <t>main+02271489</t>
  </si>
  <si>
    <t>01000000 02271489 00000001</t>
  </si>
  <si>
    <t>诅咒戒指</t>
  </si>
  <si>
    <t>main+0227148A</t>
  </si>
  <si>
    <t>01000000 0227148A 00000001</t>
  </si>
  <si>
    <t>咒缚戒指</t>
  </si>
  <si>
    <t>main+0227148B</t>
  </si>
  <si>
    <t>01000000 0227148B 00000001</t>
  </si>
  <si>
    <t>大咒缚戒指</t>
  </si>
  <si>
    <t>main+0227148C</t>
  </si>
  <si>
    <t>01000000 0227148C 00000001</t>
  </si>
  <si>
    <t>诅咒螺旋戒指</t>
  </si>
  <si>
    <t>main+0227148D</t>
  </si>
  <si>
    <t>01000000 0227148D 00000001</t>
  </si>
  <si>
    <t>咒缚螺旋戒指</t>
  </si>
  <si>
    <t>main+0227148E</t>
  </si>
  <si>
    <t>01000000 0227148E 00000001</t>
  </si>
  <si>
    <t>大咒缚螺旋戒指</t>
  </si>
  <si>
    <t>main+0227148F</t>
  </si>
  <si>
    <t>01000000 0227148F 00000001</t>
  </si>
  <si>
    <t>万能戒指</t>
  </si>
  <si>
    <t>main+02271490</t>
  </si>
  <si>
    <t>01000000 02271490 00000001</t>
  </si>
  <si>
    <t>大万能戒指</t>
  </si>
  <si>
    <t>main+02271491</t>
  </si>
  <si>
    <t>01000000 02271491 00000001</t>
  </si>
  <si>
    <t>极大万能戒指</t>
  </si>
  <si>
    <t>main+02271492</t>
  </si>
  <si>
    <t>01000000 02271492 00000001</t>
  </si>
  <si>
    <t>核热戒指</t>
  </si>
  <si>
    <t>main+02271493</t>
  </si>
  <si>
    <t>01000000 02271493 00000001</t>
  </si>
  <si>
    <t>极热戒指</t>
  </si>
  <si>
    <t>main+02271494</t>
  </si>
  <si>
    <t>01000000 02271494 00000001</t>
  </si>
  <si>
    <t>大极热戒指</t>
  </si>
  <si>
    <t>main+02271495</t>
  </si>
  <si>
    <t>01000000 02271495 00000001</t>
  </si>
  <si>
    <t>核热螺旋戒指</t>
  </si>
  <si>
    <t>main+02271496</t>
  </si>
  <si>
    <t>01000000 02271496 00000001</t>
  </si>
  <si>
    <t>极热螺旋戒指</t>
  </si>
  <si>
    <t>main+02271497</t>
  </si>
  <si>
    <t>01000000 02271497 00000001</t>
  </si>
  <si>
    <t>大极热螺旋戒指</t>
  </si>
  <si>
    <t>main+02271498</t>
  </si>
  <si>
    <t>01000000 02271498 00000001</t>
  </si>
  <si>
    <t>眩晕手环</t>
  </si>
  <si>
    <t>main+02271499</t>
  </si>
  <si>
    <t>01000000 02271499 00000001</t>
  </si>
  <si>
    <t>眩晕螺旋手环</t>
  </si>
  <si>
    <t>main+0227149A</t>
  </si>
  <si>
    <t>01000000 0227149A 00000001</t>
  </si>
  <si>
    <t>混乱手环</t>
  </si>
  <si>
    <t>main+0227149B</t>
  </si>
  <si>
    <t>01000000 0227149B 00000001</t>
  </si>
  <si>
    <t>混乱螺旋手环</t>
  </si>
  <si>
    <t>main+0227149C</t>
  </si>
  <si>
    <t>01000000 0227149C 00000001</t>
  </si>
  <si>
    <t>恐惧手环</t>
  </si>
  <si>
    <t>main+0227149D</t>
  </si>
  <si>
    <t>01000000 0227149D 00000001</t>
  </si>
  <si>
    <t>陪笑面具</t>
  </si>
  <si>
    <t>main+0227149E</t>
  </si>
  <si>
    <t>01000000 0227149E 00000001</t>
  </si>
  <si>
    <t>遗忘手环</t>
  </si>
  <si>
    <t>main+0227149F</t>
  </si>
  <si>
    <t>01000000 0227149F 00000001</t>
  </si>
  <si>
    <t>遗忘螺旋手环</t>
  </si>
  <si>
    <t>main+022714A0</t>
  </si>
  <si>
    <t>01000000 022714A0 00000001</t>
  </si>
  <si>
    <t>睡眠手环</t>
  </si>
  <si>
    <t>main+022714A1</t>
  </si>
  <si>
    <t>01000000 022714A1 00000001</t>
  </si>
  <si>
    <t>睡眠螺旋手环</t>
  </si>
  <si>
    <t>main+022714A2</t>
  </si>
  <si>
    <t>01000000 022714A2 00000001</t>
  </si>
  <si>
    <t>狂怒手环</t>
  </si>
  <si>
    <t>main+022714A3</t>
  </si>
  <si>
    <t>01000000 022714A3 00000001</t>
  </si>
  <si>
    <t>狂怒螺旋手环</t>
  </si>
  <si>
    <t>main+022714A4</t>
  </si>
  <si>
    <t>01000000 022714A4 00000001</t>
  </si>
  <si>
    <t>绝望手环</t>
  </si>
  <si>
    <t>main+022714A5</t>
  </si>
  <si>
    <t>01000000 022714A5 00000001</t>
  </si>
  <si>
    <t>绝望螺旋手环</t>
  </si>
  <si>
    <t>main+022714A6</t>
  </si>
  <si>
    <t>01000000 022714A6 00000001</t>
  </si>
  <si>
    <t>洗脑手环</t>
  </si>
  <si>
    <t>main+022714A7</t>
  </si>
  <si>
    <t>01000000 022714A7 00000001</t>
  </si>
  <si>
    <t>煽动之冠</t>
  </si>
  <si>
    <t>main+022714A8</t>
  </si>
  <si>
    <t>01000000 022714A8 00000001</t>
  </si>
  <si>
    <t>吸血面具</t>
  </si>
  <si>
    <t>main+022714A9</t>
  </si>
  <si>
    <t>01000000 022714A9 00000001</t>
  </si>
  <si>
    <t>吸魔面具</t>
  </si>
  <si>
    <t>main+022714AA</t>
  </si>
  <si>
    <t>01000000 022714AA 00000001</t>
  </si>
  <si>
    <t>灵异手镜</t>
  </si>
  <si>
    <t>main+022714AB</t>
  </si>
  <si>
    <t>01000000 022714AB 00000001</t>
  </si>
  <si>
    <t>邪灵手镜</t>
  </si>
  <si>
    <t>main+022714AC</t>
  </si>
  <si>
    <t>01000000 022714AC 00000001</t>
  </si>
  <si>
    <t>灵异相机</t>
  </si>
  <si>
    <t>main+022714AD</t>
  </si>
  <si>
    <t>01000000 022714AD 00000001</t>
  </si>
  <si>
    <t>大邪炎项圈</t>
  </si>
  <si>
    <t>main+022714AE</t>
  </si>
  <si>
    <t>01000000 022714AE 00000001</t>
  </si>
  <si>
    <t>阿尔达手镯</t>
  </si>
  <si>
    <t>main+022714AF</t>
  </si>
  <si>
    <t>01000000 022714AF 00000001</t>
  </si>
  <si>
    <t>碎冰百合</t>
  </si>
  <si>
    <t>main+022714B0</t>
  </si>
  <si>
    <t>01000000 022714B0 00000001</t>
  </si>
  <si>
    <t>冰河之冠</t>
  </si>
  <si>
    <t>main+022714B1</t>
  </si>
  <si>
    <t>01000000 022714B1 00000001</t>
  </si>
  <si>
    <t>暴风邪神像</t>
  </si>
  <si>
    <t>main+022714B2</t>
  </si>
  <si>
    <t>01000000 022714B2 00000001</t>
  </si>
  <si>
    <t>真空波之冠</t>
  </si>
  <si>
    <t>main+022714B3</t>
  </si>
  <si>
    <t>01000000 022714B3 00000001</t>
  </si>
  <si>
    <t>女神的大雷角</t>
  </si>
  <si>
    <t>main+022714B4</t>
  </si>
  <si>
    <t>01000000 022714B4 00000001</t>
  </si>
  <si>
    <t>雷神的誓愿</t>
  </si>
  <si>
    <t>main+022714B5</t>
  </si>
  <si>
    <t>01000000 022714B5 00000001</t>
  </si>
  <si>
    <t>审判十字架</t>
  </si>
  <si>
    <t>main+022714B6</t>
  </si>
  <si>
    <t>01000000 022714B6 00000001</t>
  </si>
  <si>
    <t>回转讲道之冠</t>
  </si>
  <si>
    <t>main+022714B7</t>
  </si>
  <si>
    <t>01000000 022714B7 00000001</t>
  </si>
  <si>
    <t>被诅咒的白缎带</t>
  </si>
  <si>
    <t>main+022714B8</t>
  </si>
  <si>
    <t>01000000 022714B8 00000001</t>
  </si>
  <si>
    <t>可以为我而死吗?之冠</t>
  </si>
  <si>
    <t>main+022714B9</t>
  </si>
  <si>
    <t>01000000 022714B9 00000001</t>
  </si>
  <si>
    <t>灼热龙角</t>
  </si>
  <si>
    <t>main+022714BA</t>
  </si>
  <si>
    <t>01000000 022714BA 00000001</t>
  </si>
  <si>
    <t>宇宙火焰之冠</t>
  </si>
  <si>
    <t>main+022714BB</t>
  </si>
  <si>
    <t>01000000 022714BB 00000001</t>
  </si>
  <si>
    <t>漆黑之蛇冠</t>
  </si>
  <si>
    <t>main+022714BC</t>
  </si>
  <si>
    <t>01000000 022714BC 00000001</t>
  </si>
  <si>
    <t>拂晓明星之冠</t>
  </si>
  <si>
    <t>main+022714BD</t>
  </si>
  <si>
    <t>01000000 022714BD 00000001</t>
  </si>
  <si>
    <t>念力戒指</t>
  </si>
  <si>
    <t>main+022714BE</t>
  </si>
  <si>
    <t>01000000 022714BE 00000001</t>
  </si>
  <si>
    <t>业念戒指</t>
  </si>
  <si>
    <t>main+022714BF</t>
  </si>
  <si>
    <t>01000000 022714BF 00000001</t>
  </si>
  <si>
    <t>大业念戒指</t>
  </si>
  <si>
    <t>main+022714C0</t>
  </si>
  <si>
    <t>01000000 022714C0 00000001</t>
  </si>
  <si>
    <t>念力螺旋戒指</t>
  </si>
  <si>
    <t>main+022714C1</t>
  </si>
  <si>
    <t>01000000 022714C1 00000001</t>
  </si>
  <si>
    <t>业念螺旋戒指</t>
  </si>
  <si>
    <t>main+022714C2</t>
  </si>
  <si>
    <t>01000000 022714C2 00000001</t>
  </si>
  <si>
    <t>大业念螺旋戒指</t>
  </si>
  <si>
    <t>main+022714C3</t>
  </si>
  <si>
    <t>01000000 022714C3 00000001</t>
  </si>
  <si>
    <t>龙神的念动石</t>
  </si>
  <si>
    <t>main+022714C5</t>
  </si>
  <si>
    <t>01000000 022714C5 00000001</t>
  </si>
  <si>
    <t>念动力之冠</t>
  </si>
  <si>
    <t>main+022714C6</t>
  </si>
  <si>
    <t>01000000 022714C6 00000001</t>
  </si>
  <si>
    <t>突击腰带</t>
  </si>
  <si>
    <t>main+022714C7</t>
  </si>
  <si>
    <t>01000000 022714C7 00000001</t>
  </si>
  <si>
    <t>冲锋腰带</t>
  </si>
  <si>
    <t>main+022714C8</t>
  </si>
  <si>
    <t>01000000 022714C8 00000001</t>
  </si>
  <si>
    <t>百万吨腰带</t>
  </si>
  <si>
    <t>main+022714C9</t>
  </si>
  <si>
    <t>01000000 022714C9 00000001</t>
  </si>
  <si>
    <t>神手腰带</t>
  </si>
  <si>
    <t>main+022714CA</t>
  </si>
  <si>
    <t>01000000 022714CA 00000001</t>
  </si>
  <si>
    <t>幸运腰带</t>
  </si>
  <si>
    <t>main+022714CB</t>
  </si>
  <si>
    <t>01000000 022714CB 00000001</t>
  </si>
  <si>
    <t>奇迹腰带</t>
  </si>
  <si>
    <t>main+022714CC</t>
  </si>
  <si>
    <t>01000000 022714CC 00000001</t>
  </si>
  <si>
    <t>突袭腰带</t>
  </si>
  <si>
    <t>main+022714CD</t>
  </si>
  <si>
    <t>01000000 022714CD 00000001</t>
  </si>
  <si>
    <t>加特林腰带</t>
  </si>
  <si>
    <t>main+022714CE</t>
  </si>
  <si>
    <t>01000000 022714CE 00000001</t>
  </si>
  <si>
    <t>main+022714CF</t>
  </si>
  <si>
    <t>01000000 022714CF 00000001</t>
  </si>
  <si>
    <t>大斩断腰带</t>
  </si>
  <si>
    <t>main+022714D0</t>
  </si>
  <si>
    <t>01000000 022714D0 00000001</t>
  </si>
  <si>
    <t>勇气腰带</t>
  </si>
  <si>
    <t>main+022714D1</t>
  </si>
  <si>
    <t>01000000 022714D1 00000001</t>
  </si>
  <si>
    <t>剑舞腰带</t>
  </si>
  <si>
    <t>main+022714D2</t>
  </si>
  <si>
    <t>01000000 022714D2 00000001</t>
  </si>
  <si>
    <t>八艘跳跃腰带</t>
  </si>
  <si>
    <t>main+022714D3</t>
  </si>
  <si>
    <t>01000000 022714D3 00000001</t>
  </si>
  <si>
    <t>巴力神矛腰带</t>
  </si>
  <si>
    <t>main+022714D4</t>
  </si>
  <si>
    <t>01000000 022714D4 00000001</t>
  </si>
  <si>
    <t>穷鼠腰带</t>
  </si>
  <si>
    <t>main+022714D5</t>
  </si>
  <si>
    <t>01000000 022714D5 00000001</t>
  </si>
  <si>
    <t>加倍腰带</t>
  </si>
  <si>
    <t>main+022714D6</t>
  </si>
  <si>
    <t>01000000 022714D6 00000001</t>
  </si>
  <si>
    <t>死亡游戏腰带</t>
  </si>
  <si>
    <t>main+022714D7</t>
  </si>
  <si>
    <t>01000000 022714D7 00000001</t>
  </si>
  <si>
    <t>指弹腰带</t>
  </si>
  <si>
    <t>main+022714D8</t>
  </si>
  <si>
    <t>01000000 022714D8 00000001</t>
  </si>
  <si>
    <t>三连弹腰带</t>
  </si>
  <si>
    <t>main+022714D9</t>
  </si>
  <si>
    <t>01000000 022714D9 00000001</t>
  </si>
  <si>
    <t>必杀弹腰带</t>
  </si>
  <si>
    <t>main+022714DA</t>
  </si>
  <si>
    <t>01000000 022714DA 00000001</t>
  </si>
  <si>
    <t>魔弹腰带</t>
  </si>
  <si>
    <t>main+022714DB</t>
  </si>
  <si>
    <t>01000000 022714DB 00000001</t>
  </si>
  <si>
    <t>二连弹腰带</t>
  </si>
  <si>
    <t>main+022714DC</t>
  </si>
  <si>
    <t>01000000 022714DC 00000001</t>
  </si>
  <si>
    <t>金刚发破腰带</t>
  </si>
  <si>
    <t>main+022714DD</t>
  </si>
  <si>
    <t>01000000 022714DD 00000001</t>
  </si>
  <si>
    <t>空间杀法腰带</t>
  </si>
  <si>
    <t>main+022714DE</t>
  </si>
  <si>
    <t>01000000 022714DE 00000001</t>
  </si>
  <si>
    <t>烈风腰带</t>
  </si>
  <si>
    <t>main+022714DF</t>
  </si>
  <si>
    <t>01000000 022714DF 00000001</t>
  </si>
  <si>
    <t>灼热腰带</t>
  </si>
  <si>
    <t>main+022714E0</t>
  </si>
  <si>
    <t>01000000 022714E0 00000001</t>
  </si>
  <si>
    <t>巨人腰带</t>
  </si>
  <si>
    <t>main+022714E1</t>
  </si>
  <si>
    <t>01000000 022714E1 00000001</t>
  </si>
  <si>
    <t>狂暴腰带</t>
  </si>
  <si>
    <t>main+022714E2</t>
  </si>
  <si>
    <t>01000000 022714E2 00000001</t>
  </si>
  <si>
    <t>电光石火腰带</t>
  </si>
  <si>
    <t>main+022714E3</t>
  </si>
  <si>
    <t>01000000 022714E3 00000001</t>
  </si>
  <si>
    <t>界限腰带</t>
  </si>
  <si>
    <t>main+022714E4</t>
  </si>
  <si>
    <t>01000000 022714E4 00000001</t>
  </si>
  <si>
    <t>火神腰带</t>
  </si>
  <si>
    <t>main+022714E5</t>
  </si>
  <si>
    <t>01000000 022714E5 00000001</t>
  </si>
  <si>
    <t>二连牙腰带</t>
  </si>
  <si>
    <t>main+022714E6</t>
  </si>
  <si>
    <t>01000000 022714E6 00000001</t>
  </si>
  <si>
    <t>力量腰带</t>
  </si>
  <si>
    <t>main+022714E7</t>
  </si>
  <si>
    <t>01000000 022714E7 00000001</t>
  </si>
  <si>
    <t>五月雨腰带</t>
  </si>
  <si>
    <t>main+022714E8</t>
  </si>
  <si>
    <t>01000000 022714E8 00000001</t>
  </si>
  <si>
    <t>刹那五月雨腰带</t>
  </si>
  <si>
    <t>main+022714E9</t>
  </si>
  <si>
    <t>01000000 022714E9 00000001</t>
  </si>
  <si>
    <t>战锤腰带</t>
  </si>
  <si>
    <t>main+022714EA</t>
  </si>
  <si>
    <t>01000000 022714EA 00000001</t>
  </si>
  <si>
    <t>倒栽腰带</t>
  </si>
  <si>
    <t>main+022714EB</t>
  </si>
  <si>
    <t>01000000 022714EB 00000001</t>
  </si>
  <si>
    <t>恐惧腰带</t>
  </si>
  <si>
    <t>main+022714EC</t>
  </si>
  <si>
    <t>01000000 022714EC 00000001</t>
  </si>
  <si>
    <t>失忆腰带</t>
  </si>
  <si>
    <t>main+022714ED</t>
  </si>
  <si>
    <t>01000000 022714ED 00000001</t>
  </si>
  <si>
    <t>织梦腰带</t>
  </si>
  <si>
    <t>main+022714EF</t>
  </si>
  <si>
    <t>01000000 022714EF 00000001</t>
  </si>
  <si>
    <t>歇斯底里腰带</t>
  </si>
  <si>
    <t>main+022714F0</t>
  </si>
  <si>
    <t>01000000 022714F0 00000001</t>
  </si>
  <si>
    <t>消极腰带</t>
  </si>
  <si>
    <t>main+022714F1</t>
  </si>
  <si>
    <t>01000000 022714F1 00000001</t>
  </si>
  <si>
    <t>脑髓腰带</t>
  </si>
  <si>
    <t>main+022714F2</t>
  </si>
  <si>
    <t>01000000 022714F2 00000001</t>
  </si>
  <si>
    <t>闪光腰带</t>
  </si>
  <si>
    <t>main+022714F3</t>
  </si>
  <si>
    <t>01000000 022714F3 00000001</t>
  </si>
  <si>
    <t>乱心腰带</t>
  </si>
  <si>
    <t>main+022714F4</t>
  </si>
  <si>
    <t>01000000 022714F4 00000001</t>
  </si>
  <si>
    <t>血祭腰带</t>
  </si>
  <si>
    <t>main+022714F5</t>
  </si>
  <si>
    <t>01000000 022714F5 00000001</t>
  </si>
  <si>
    <t>忘杀腰带</t>
  </si>
  <si>
    <t>main+022714F6</t>
  </si>
  <si>
    <t>01000000 022714F6 00000001</t>
  </si>
  <si>
    <t>昏睡腰带</t>
  </si>
  <si>
    <t>main+022714F8</t>
  </si>
  <si>
    <t>01000000 022714F8 00000001</t>
  </si>
  <si>
    <t>神乐腰带</t>
  </si>
  <si>
    <t>main+022714F9</t>
  </si>
  <si>
    <t>01000000 022714F9 00000001</t>
  </si>
  <si>
    <t>绝望敲打腰带</t>
  </si>
  <si>
    <t>main+022714FA</t>
  </si>
  <si>
    <t>01000000 022714FA 00000001</t>
  </si>
  <si>
    <t>大脑髓腰带</t>
  </si>
  <si>
    <t>main+022714FB</t>
  </si>
  <si>
    <t>01000000 022714FB 00000001</t>
  </si>
  <si>
    <t>疗愈吊饰</t>
  </si>
  <si>
    <t>main+022714FC</t>
  </si>
  <si>
    <t>01000000 022714FC 00000001</t>
  </si>
  <si>
    <t>治愈吊饰</t>
  </si>
  <si>
    <t>main+022714FD</t>
  </si>
  <si>
    <t>01000000 022714FD 00000001</t>
  </si>
  <si>
    <t>痊愈吊饰</t>
  </si>
  <si>
    <t>main+022714FE</t>
  </si>
  <si>
    <t>01000000 022714FE 00000001</t>
  </si>
  <si>
    <t>疗愈螺旋吊饰</t>
  </si>
  <si>
    <t>main+022714FF</t>
  </si>
  <si>
    <t>01000000 022714FF 00000001</t>
  </si>
  <si>
    <t>治愈螺旋吊饰</t>
  </si>
  <si>
    <t>main+02271500</t>
  </si>
  <si>
    <t>01000000 02271500 00000001</t>
  </si>
  <si>
    <t>痊愈螺旋吊饰</t>
  </si>
  <si>
    <t>main+02271501</t>
  </si>
  <si>
    <t>01000000 02271501 00000001</t>
  </si>
  <si>
    <t>复苏吊饰</t>
  </si>
  <si>
    <t>main+02271502</t>
  </si>
  <si>
    <t>01000000 02271502 00000001</t>
  </si>
  <si>
    <t>大复苏吊饰</t>
  </si>
  <si>
    <t>main+02271503</t>
  </si>
  <si>
    <t>01000000 02271503 00000001</t>
  </si>
  <si>
    <t>纯洁的玫瑰念珠</t>
  </si>
  <si>
    <t>main+02271504</t>
  </si>
  <si>
    <t>01000000 02271504 00000001</t>
  </si>
  <si>
    <t>甘露吊饰</t>
  </si>
  <si>
    <t>main+02271505</t>
  </si>
  <si>
    <t>01000000 02271505 00000001</t>
  </si>
  <si>
    <t>甘露螺旋吊饰</t>
  </si>
  <si>
    <t>main+02271506</t>
  </si>
  <si>
    <t>01000000 02271506 00000001</t>
  </si>
  <si>
    <t>救世之冠</t>
  </si>
  <si>
    <t>main+02271507</t>
  </si>
  <si>
    <t>01000000 02271507 00000001</t>
  </si>
  <si>
    <t>注目戒指</t>
  </si>
  <si>
    <t>main+02271508</t>
  </si>
  <si>
    <t>01000000 02271508 00000001</t>
  </si>
  <si>
    <t>潜伏戒指</t>
  </si>
  <si>
    <t>main+02271509</t>
  </si>
  <si>
    <t>01000000 02271509 00000001</t>
  </si>
  <si>
    <t>觉醒吊饰</t>
  </si>
  <si>
    <t>main+0227150A</t>
  </si>
  <si>
    <t>01000000 0227150A 00000001</t>
  </si>
  <si>
    <t>能量螺旋吊饰</t>
  </si>
  <si>
    <t>main+0227150B</t>
  </si>
  <si>
    <t>01000000 0227150B 00000001</t>
  </si>
  <si>
    <t>能量吊饰</t>
  </si>
  <si>
    <t>main+0227150C</t>
  </si>
  <si>
    <t>01000000 0227150C 00000001</t>
  </si>
  <si>
    <t>宁息吊饰</t>
  </si>
  <si>
    <t>main+0227150D</t>
  </si>
  <si>
    <t>01000000 0227150D 00000001</t>
  </si>
  <si>
    <t>觉醒螺旋吊饰</t>
  </si>
  <si>
    <t>main+0227150E</t>
  </si>
  <si>
    <t>01000000 0227150E 00000001</t>
  </si>
  <si>
    <t>宁息螺旋吊饰</t>
  </si>
  <si>
    <t>main+0227150F</t>
  </si>
  <si>
    <t>01000000 0227150F 00000001</t>
  </si>
  <si>
    <t>罗刹脚环</t>
  </si>
  <si>
    <t>main+02271510</t>
  </si>
  <si>
    <t>01000000 02271510 00000001</t>
  </si>
  <si>
    <t>金刚脚环</t>
  </si>
  <si>
    <t>main+02271511</t>
  </si>
  <si>
    <t>01000000 02271511 00000001</t>
  </si>
  <si>
    <t>猫胸针</t>
  </si>
  <si>
    <t>main+02271512</t>
  </si>
  <si>
    <t>01000000 02271512 00000001</t>
  </si>
  <si>
    <t>激昂脚环</t>
  </si>
  <si>
    <t>main+02271513</t>
  </si>
  <si>
    <t>01000000 02271513 00000001</t>
  </si>
  <si>
    <t>罗刹螺旋脚环</t>
  </si>
  <si>
    <t>main+02271514</t>
  </si>
  <si>
    <t>01000000 02271514 00000001</t>
  </si>
  <si>
    <t>金刚螺旋脚环</t>
  </si>
  <si>
    <t>main+02271515</t>
  </si>
  <si>
    <t>01000000 02271515 00000001</t>
  </si>
  <si>
    <t>韦驮天螺旋脚环</t>
  </si>
  <si>
    <t>main+02271516</t>
  </si>
  <si>
    <t>01000000 02271516 00000001</t>
  </si>
  <si>
    <t>绝路胸针</t>
  </si>
  <si>
    <t>main+02271517</t>
  </si>
  <si>
    <t>01000000 02271517 00000001</t>
  </si>
  <si>
    <t>乏力脚环</t>
  </si>
  <si>
    <t>main+02271518</t>
  </si>
  <si>
    <t>01000000 02271518 00000001</t>
  </si>
  <si>
    <t>防弱脚环</t>
  </si>
  <si>
    <t>main+02271519</t>
  </si>
  <si>
    <t>01000000 02271519 00000001</t>
  </si>
  <si>
    <t>失速脚环</t>
  </si>
  <si>
    <t>main+0227151A</t>
  </si>
  <si>
    <t>01000000 0227151A 00000001</t>
  </si>
  <si>
    <t>随机脚环</t>
  </si>
  <si>
    <t>main+0227151B</t>
  </si>
  <si>
    <t>01000000 0227151B 00000001</t>
  </si>
  <si>
    <t>乏力螺旋脚环</t>
  </si>
  <si>
    <t>main+0227151C</t>
  </si>
  <si>
    <t>01000000 0227151C 00000001</t>
  </si>
  <si>
    <t>防弱螺旋脚环</t>
  </si>
  <si>
    <t>main+0227151D</t>
  </si>
  <si>
    <t>01000000 0227151D 00000001</t>
  </si>
  <si>
    <t>失速螺旋脚环</t>
  </si>
  <si>
    <t>main+0227151E</t>
  </si>
  <si>
    <t>01000000 0227151E 00000001</t>
  </si>
  <si>
    <t>除灵脚环</t>
  </si>
  <si>
    <t>main+0227151F</t>
  </si>
  <si>
    <t>01000000 0227151F 00000001</t>
  </si>
  <si>
    <t>洗礼脚环</t>
  </si>
  <si>
    <t>main+02271520</t>
  </si>
  <si>
    <t>01000000 02271520 00000001</t>
  </si>
  <si>
    <t>瞬间强化脚环</t>
  </si>
  <si>
    <t>main+02271521</t>
  </si>
  <si>
    <t>01000000 02271521 00000001</t>
  </si>
  <si>
    <t>聚精会神脚环</t>
  </si>
  <si>
    <t>main+02271522</t>
  </si>
  <si>
    <t>01000000 02271522 00000001</t>
  </si>
  <si>
    <t>反叛脚环</t>
  </si>
  <si>
    <t>main+02271523</t>
  </si>
  <si>
    <t>01000000 02271523 00000001</t>
  </si>
  <si>
    <t>大革命脚环</t>
  </si>
  <si>
    <t>main+02271524</t>
  </si>
  <si>
    <t>01000000 02271524 00000001</t>
  </si>
  <si>
    <t>魔反镜护符</t>
  </si>
  <si>
    <t>main+02271525</t>
  </si>
  <si>
    <t>01000000 02271525 00000001</t>
  </si>
  <si>
    <t>物反镜护符</t>
  </si>
  <si>
    <t>main+02271526</t>
  </si>
  <si>
    <t>01000000 02271526 00000001</t>
  </si>
  <si>
    <t>不灭护符</t>
  </si>
  <si>
    <t>main+02271527</t>
  </si>
  <si>
    <t>01000000 02271527 00000001</t>
  </si>
  <si>
    <t>破铁壁护符</t>
  </si>
  <si>
    <t>main+02271528</t>
  </si>
  <si>
    <t>01000000 02271528 00000001</t>
  </si>
  <si>
    <t>破魔镜护符</t>
  </si>
  <si>
    <t>main+02271529</t>
  </si>
  <si>
    <t>01000000 02271529 00000001</t>
  </si>
  <si>
    <t>抗火盾饰</t>
  </si>
  <si>
    <t>main+0227152A</t>
  </si>
  <si>
    <t>01000000 0227152A 00000001</t>
  </si>
  <si>
    <t>抗冰盾饰</t>
  </si>
  <si>
    <t>main+0227152B</t>
  </si>
  <si>
    <t>01000000 0227152B 00000001</t>
  </si>
  <si>
    <t>抗雷盾饰</t>
  </si>
  <si>
    <t>main+0227152C</t>
  </si>
  <si>
    <t>01000000 0227152C 00000001</t>
  </si>
  <si>
    <t>抗风盾饰</t>
  </si>
  <si>
    <t>main+0227152D</t>
  </si>
  <si>
    <t>01000000 0227152D 00000001</t>
  </si>
  <si>
    <t>召火铃</t>
  </si>
  <si>
    <t>main+0227152E</t>
  </si>
  <si>
    <t>01000000 0227152E 00000001</t>
  </si>
  <si>
    <t>召冰铃</t>
  </si>
  <si>
    <t>main+0227152F</t>
  </si>
  <si>
    <t>01000000 0227152F 00000001</t>
  </si>
  <si>
    <t>召风铃</t>
  </si>
  <si>
    <t>main+02271530</t>
  </si>
  <si>
    <t>01000000 02271530 00000001</t>
  </si>
  <si>
    <t>召雷铃</t>
  </si>
  <si>
    <t>main+02271531</t>
  </si>
  <si>
    <t>01000000 02271531 00000001</t>
  </si>
  <si>
    <t>抗热盾饰</t>
  </si>
  <si>
    <t>main+02271532</t>
  </si>
  <si>
    <t>01000000 02271532 00000001</t>
  </si>
  <si>
    <t>抗念力盾饰</t>
  </si>
  <si>
    <t>main+02271533</t>
  </si>
  <si>
    <t>01000000 02271533 00000001</t>
  </si>
  <si>
    <t>召核热铃</t>
  </si>
  <si>
    <t>main+02271534</t>
  </si>
  <si>
    <t>01000000 02271534 00000001</t>
  </si>
  <si>
    <t>召念力铃</t>
  </si>
  <si>
    <t>main+02271535</t>
  </si>
  <si>
    <t>01000000 02271535 00000001</t>
  </si>
  <si>
    <t>摄政王R</t>
  </si>
  <si>
    <t>main+02271537</t>
  </si>
  <si>
    <t>01000000 02271537 00000001</t>
  </si>
  <si>
    <t>王后的项链R</t>
  </si>
  <si>
    <t>main+02271538</t>
  </si>
  <si>
    <t>01000000 02271538 00000001</t>
  </si>
  <si>
    <t>命运之石R</t>
  </si>
  <si>
    <t>main+02271539</t>
  </si>
  <si>
    <t>01000000 02271539 00000001</t>
  </si>
  <si>
    <t>光之山R</t>
  </si>
  <si>
    <t>main+0227153A</t>
  </si>
  <si>
    <t>01000000 0227153A 00000001</t>
  </si>
  <si>
    <t>奥尔洛夫R</t>
  </si>
  <si>
    <t>main+0227153B</t>
  </si>
  <si>
    <t>01000000 0227153B 00000001</t>
  </si>
  <si>
    <t>大帝的护符R</t>
  </si>
  <si>
    <t>main+0227153C</t>
  </si>
  <si>
    <t>01000000 0227153C 00000001</t>
  </si>
  <si>
    <t>希望钻石R</t>
  </si>
  <si>
    <t>main+0227153D</t>
  </si>
  <si>
    <t>01000000 0227153D 00000001</t>
  </si>
  <si>
    <t>水晶骷髅R</t>
  </si>
  <si>
    <t>main+0227153E</t>
  </si>
  <si>
    <t>01000000 0227153E 00000001</t>
  </si>
  <si>
    <t>main+0227153F</t>
  </si>
  <si>
    <t>01000000 0227153F 00000001</t>
  </si>
  <si>
    <t>奥利哈钢R</t>
  </si>
  <si>
    <t>main+02271540</t>
  </si>
  <si>
    <t>01000000 02271540 00000001</t>
  </si>
  <si>
    <t>决胜戒指</t>
  </si>
  <si>
    <t>main+02271541</t>
  </si>
  <si>
    <t>01000000 02271541 00000001</t>
  </si>
  <si>
    <t>幻视根付</t>
  </si>
  <si>
    <t>main+02271542</t>
  </si>
  <si>
    <t>01000000 02271542 00000001</t>
  </si>
  <si>
    <t>核子胸针</t>
  </si>
  <si>
    <t>main+02271543</t>
  </si>
  <si>
    <t>01000000 02271543 00000001</t>
  </si>
  <si>
    <t>星夜手套</t>
  </si>
  <si>
    <t>main+02271544</t>
  </si>
  <si>
    <t>01000000 02271544 00000001</t>
  </si>
  <si>
    <t>月夜耳机</t>
  </si>
  <si>
    <t>main+02271545</t>
  </si>
  <si>
    <t>01000000 02271545 00000001</t>
  </si>
  <si>
    <t>看守的警棍</t>
  </si>
  <si>
    <t>main+02271546</t>
  </si>
  <si>
    <t>01000000 02271546 00000001</t>
  </si>
  <si>
    <t>翔羽侠披风</t>
  </si>
  <si>
    <t>main+02271547</t>
  </si>
  <si>
    <t>01000000 02271547 00000001</t>
  </si>
  <si>
    <t>恶魔装置</t>
  </si>
  <si>
    <t>main+02271548</t>
  </si>
  <si>
    <t>01000000 02271548 00000001</t>
  </si>
  <si>
    <t>电影挂绳</t>
  </si>
  <si>
    <t>main+02271549</t>
  </si>
  <si>
    <t>01000000 02271549 00000001</t>
  </si>
  <si>
    <t>继承技能饰品</t>
  </si>
  <si>
    <t>main+0227154A</t>
  </si>
  <si>
    <t>01000000 0227154A 00000001</t>
  </si>
  <si>
    <t>暗黑装</t>
  </si>
  <si>
    <t>main+02272261</t>
  </si>
  <si>
    <t>01000000 02272255 00000001</t>
  </si>
  <si>
    <t>幻影装</t>
  </si>
  <si>
    <t>main+02272264</t>
  </si>
  <si>
    <t>01000000 02272264 00000001</t>
  </si>
  <si>
    <t>海盗护甲</t>
  </si>
  <si>
    <t>main+02272265</t>
  </si>
  <si>
    <t>01000000 02272265 00000001</t>
  </si>
  <si>
    <t>摩尔加纳套装</t>
  </si>
  <si>
    <t>main+02272266</t>
  </si>
  <si>
    <t>01000000 02272266 00000001</t>
  </si>
  <si>
    <t>红色橡胶紧身衣</t>
  </si>
  <si>
    <t>main+02272267</t>
  </si>
  <si>
    <t>01000000 02272267 00000001</t>
  </si>
  <si>
    <t>盗贼服</t>
  </si>
  <si>
    <t>main+02272268</t>
  </si>
  <si>
    <t>01000000 02272268 00000001</t>
  </si>
  <si>
    <t>金属骑土装</t>
  </si>
  <si>
    <t>main+02272269</t>
  </si>
  <si>
    <t>01000000 02272269 00000001</t>
  </si>
  <si>
    <t>火枪手的正装</t>
  </si>
  <si>
    <t>main+0227226A</t>
  </si>
  <si>
    <t>01000000 0227226A 00000001</t>
  </si>
  <si>
    <t>电子装</t>
  </si>
  <si>
    <t>main+0227226B</t>
  </si>
  <si>
    <t>01000000 0227226B 00000001</t>
  </si>
  <si>
    <t>王子装</t>
  </si>
  <si>
    <t>main+0227226C</t>
  </si>
  <si>
    <t>01000000 0227226C 00000001</t>
  </si>
  <si>
    <t>黑色半体服</t>
  </si>
  <si>
    <t>main+0227226D</t>
  </si>
  <si>
    <t>01000000 0227226D 00000001</t>
  </si>
  <si>
    <t>反抗的校服・夏</t>
  </si>
  <si>
    <t>main+0227226E</t>
  </si>
  <si>
    <t>01000000 0227226E 00000001</t>
  </si>
  <si>
    <t>main+0227226F</t>
  </si>
  <si>
    <t>01000000 0227226F 00000001</t>
  </si>
  <si>
    <t>main+02272271</t>
  </si>
  <si>
    <t>01000000 02272271 00000001</t>
  </si>
  <si>
    <t>main+02272272</t>
  </si>
  <si>
    <t>01000000 02272272 00000001</t>
  </si>
  <si>
    <t>main+02272273</t>
  </si>
  <si>
    <t>01000000 02272273 00000001</t>
  </si>
  <si>
    <t>main+02272274</t>
  </si>
  <si>
    <t>01000000 02272274 00000001</t>
  </si>
  <si>
    <t>main+02272276</t>
  </si>
  <si>
    <t>01000000 02272276 00000001</t>
  </si>
  <si>
    <t>main+02272277</t>
  </si>
  <si>
    <t>01000000 02272277 00000001</t>
  </si>
  <si>
    <t>反抗的校服・冬</t>
  </si>
  <si>
    <t>main+02272278</t>
  </si>
  <si>
    <t>01000000 02272278 00000001</t>
  </si>
  <si>
    <t>main+02272279</t>
  </si>
  <si>
    <t>01000000 02272279 00000001</t>
  </si>
  <si>
    <t>main+0227227B</t>
  </si>
  <si>
    <t>01000000 0227227B 00000001</t>
  </si>
  <si>
    <t>main+0227227C</t>
  </si>
  <si>
    <t>01000000 0227227C 00000001</t>
  </si>
  <si>
    <t>main+0227227D</t>
  </si>
  <si>
    <t>01000000 0227227D 00000001</t>
  </si>
  <si>
    <t>main+0227227E</t>
  </si>
  <si>
    <t>01000000 0227227E 00000001</t>
  </si>
  <si>
    <t>main+02272280</t>
  </si>
  <si>
    <t>01000000 02272280 00000001</t>
  </si>
  <si>
    <t>main+02272281</t>
  </si>
  <si>
    <t>01000000 02272281 00000001</t>
  </si>
  <si>
    <t>反抗的便服・夏</t>
  </si>
  <si>
    <t>main+02272282</t>
  </si>
  <si>
    <t>01000000 02272282 00000001</t>
  </si>
  <si>
    <t>main+02272283</t>
  </si>
  <si>
    <t>01000000 02272283 00000001</t>
  </si>
  <si>
    <t>main+02272285</t>
  </si>
  <si>
    <t>01000000 02272285 00000001</t>
  </si>
  <si>
    <t>main+02272286</t>
  </si>
  <si>
    <t>01000000 02272286 00000001</t>
  </si>
  <si>
    <t>main+02272287</t>
  </si>
  <si>
    <t>01000000 02272287 00000001</t>
  </si>
  <si>
    <t>main+02272288</t>
  </si>
  <si>
    <t>01000000 02272288 00000001</t>
  </si>
  <si>
    <t>main+02272289</t>
  </si>
  <si>
    <t>01000000 02272289 00000001</t>
  </si>
  <si>
    <t>main+0227228B</t>
  </si>
  <si>
    <t>01000000 0227228B 00000001</t>
  </si>
  <si>
    <t>反抗的便服・冬</t>
  </si>
  <si>
    <t>main+0227228C</t>
  </si>
  <si>
    <t>01000000 0227228C 00000001</t>
  </si>
  <si>
    <t>main+0227228D</t>
  </si>
  <si>
    <t>01000000 0227228D 00000001</t>
  </si>
  <si>
    <t>main+0227228F</t>
  </si>
  <si>
    <t>01000000 0227228F 00000001</t>
  </si>
  <si>
    <t>main+02272290</t>
  </si>
  <si>
    <t>01000000 02272290 00000001</t>
  </si>
  <si>
    <t>main+02272291</t>
  </si>
  <si>
    <t>01000000 02272291 00000001</t>
  </si>
  <si>
    <t>main+02272292</t>
  </si>
  <si>
    <t>01000000 02272292 00000001</t>
  </si>
  <si>
    <t>main+02272293</t>
  </si>
  <si>
    <t>01000000 02272293 00000001</t>
  </si>
  <si>
    <t>main+02272294</t>
  </si>
  <si>
    <t>01000000 02272294 00000001</t>
  </si>
  <si>
    <t>main+02272295</t>
  </si>
  <si>
    <t>01000000 02272295 00000001</t>
  </si>
  <si>
    <t>反抗的运动服</t>
  </si>
  <si>
    <t>main+02272296</t>
  </si>
  <si>
    <t>01000000 02272296 00000001</t>
  </si>
  <si>
    <t>main+02272297</t>
  </si>
  <si>
    <t>01000000 02272297 00000001</t>
  </si>
  <si>
    <t>main+02272299</t>
  </si>
  <si>
    <t>01000000 02272299 00000001</t>
  </si>
  <si>
    <t>main+0227229A</t>
  </si>
  <si>
    <t>01000000 0227229A 00000001</t>
  </si>
  <si>
    <t>main+0227229B</t>
  </si>
  <si>
    <t>01000000 0227229B 00000001</t>
  </si>
  <si>
    <t>main+0227229C</t>
  </si>
  <si>
    <t>01000000 0227229C 00000001</t>
  </si>
  <si>
    <t>main+0227229D</t>
  </si>
  <si>
    <t>01000000 0227229D 00000001</t>
  </si>
  <si>
    <t>main+0227229E</t>
  </si>
  <si>
    <t>01000000 0227229E 00000001</t>
  </si>
  <si>
    <t>main+0227229F</t>
  </si>
  <si>
    <t>01000000 0227229F 00000001</t>
  </si>
  <si>
    <t>反抗的泳装</t>
  </si>
  <si>
    <t>main+022722A0</t>
  </si>
  <si>
    <t>01000000 022722A0 00000001</t>
  </si>
  <si>
    <t>main+022722A1</t>
  </si>
  <si>
    <t>01000000 022722A1 00000001</t>
  </si>
  <si>
    <t>main+022722A3</t>
  </si>
  <si>
    <t>01000000 022722A3 00000001</t>
  </si>
  <si>
    <t>main+022722A4</t>
  </si>
  <si>
    <t>01000000 022722A4 00000001</t>
  </si>
  <si>
    <t>main+022722A5</t>
  </si>
  <si>
    <t>01000000 022722A5 00000001</t>
  </si>
  <si>
    <t>main+022722A6</t>
  </si>
  <si>
    <t>01000000 022722A6 00000001</t>
  </si>
  <si>
    <t>main+022722A7</t>
  </si>
  <si>
    <t>01000000 022722A7 00000001</t>
  </si>
  <si>
    <t>main+022722A9</t>
  </si>
  <si>
    <t>01000000 022722A9 00000001</t>
  </si>
  <si>
    <t>反抗的居家服</t>
  </si>
  <si>
    <t>main+022722AA</t>
  </si>
  <si>
    <t>01000000 022722AA 00000001</t>
  </si>
  <si>
    <t>main+022722B1</t>
  </si>
  <si>
    <t>01000000 022722B1 00000001</t>
  </si>
  <si>
    <t>月光馆学园校服</t>
  </si>
  <si>
    <t>main+022722B4</t>
  </si>
  <si>
    <t>01000000 022722B4 00000001</t>
  </si>
  <si>
    <t>main+022722B5</t>
  </si>
  <si>
    <t>01000000 022722B5 00000001</t>
  </si>
  <si>
    <t>埃癸斯服装</t>
  </si>
  <si>
    <t>main+022722B6</t>
  </si>
  <si>
    <t>01000000 022722B6 00000001</t>
  </si>
  <si>
    <t>main+022722B7</t>
  </si>
  <si>
    <t>01000000 022722B7 00000001</t>
  </si>
  <si>
    <t>main+022722B8</t>
  </si>
  <si>
    <t>01000000 022722B8 00000001</t>
  </si>
  <si>
    <t>main+022722B9</t>
  </si>
  <si>
    <t>01000000 022722B9 00000001</t>
  </si>
  <si>
    <t>main+022722BA</t>
  </si>
  <si>
    <t>01000000 022722BA 00000001</t>
  </si>
  <si>
    <t>main+022722BB</t>
  </si>
  <si>
    <t>01000000 022722BB 00000001</t>
  </si>
  <si>
    <t>main+022722BC</t>
  </si>
  <si>
    <t>01000000 022722BC 00000001</t>
  </si>
  <si>
    <t>main+022722BD</t>
  </si>
  <si>
    <t>01000000 022722BD 00000001</t>
  </si>
  <si>
    <t>八十神高中校服</t>
  </si>
  <si>
    <t>main+022722BE</t>
  </si>
  <si>
    <t>01000000 022722BE 00000001</t>
  </si>
  <si>
    <t>main+022722BF</t>
  </si>
  <si>
    <t>01000000 022722BF 00000001</t>
  </si>
  <si>
    <t>小熊服装</t>
  </si>
  <si>
    <t>main+022722C0</t>
  </si>
  <si>
    <t>01000000 022722C0 00000001</t>
  </si>
  <si>
    <t>main+022722C1</t>
  </si>
  <si>
    <t>01000000 022722C1 00000001</t>
  </si>
  <si>
    <t>main+022722C2</t>
  </si>
  <si>
    <t>01000000 022722C2 00000001</t>
  </si>
  <si>
    <t>main+022722C3</t>
  </si>
  <si>
    <t>01000000 022722C3 00000001</t>
  </si>
  <si>
    <t>main+022722C4</t>
  </si>
  <si>
    <t>01000000 022722C4 00000001</t>
  </si>
  <si>
    <t>main+022722C5</t>
  </si>
  <si>
    <t>01000000 022722C5 00000001</t>
  </si>
  <si>
    <t>main+022722C6</t>
  </si>
  <si>
    <t>01000000 022722C6 00000001</t>
  </si>
  <si>
    <t>main+022722C7</t>
  </si>
  <si>
    <t>01000000 022722C7 00000001</t>
  </si>
  <si>
    <t>圣艾尔敏学园校服</t>
  </si>
  <si>
    <t>main+022722C8</t>
  </si>
  <si>
    <t>01000000 022722C8 00000001</t>
  </si>
  <si>
    <t>main+022722C9</t>
  </si>
  <si>
    <t>01000000 022722C9 00000001</t>
  </si>
  <si>
    <t>翠西服装1</t>
  </si>
  <si>
    <t>main+022722CA</t>
  </si>
  <si>
    <t>01000000 022722CA 00000001</t>
  </si>
  <si>
    <t>main+022722CB</t>
  </si>
  <si>
    <t>01000000 022722CB 00000001</t>
  </si>
  <si>
    <t>main+022722CC</t>
  </si>
  <si>
    <t>01000000 022722CC 00000001</t>
  </si>
  <si>
    <t>main+022722CD</t>
  </si>
  <si>
    <t>01000000 022722CD 00000001</t>
  </si>
  <si>
    <t>main+022722CE</t>
  </si>
  <si>
    <t>01000000 022722CE 00000001</t>
  </si>
  <si>
    <t>main+022722CF</t>
  </si>
  <si>
    <t>01000000 022722CF 00000001</t>
  </si>
  <si>
    <t>main+022722D0</t>
  </si>
  <si>
    <t>01000000 022722D0 00000001</t>
  </si>
  <si>
    <t>main+022722D1</t>
  </si>
  <si>
    <t>01000000 022722D1 00000001</t>
  </si>
  <si>
    <t>七姐妹学园校服</t>
  </si>
  <si>
    <t>main+022722D2</t>
  </si>
  <si>
    <t>01000000 022722D2 00000001</t>
  </si>
  <si>
    <t>main+022722D3</t>
  </si>
  <si>
    <t>01000000 022722D3 00000001</t>
  </si>
  <si>
    <t>翠西服装2</t>
  </si>
  <si>
    <t>main+022722D4</t>
  </si>
  <si>
    <t>01000000 022722D4 00000001</t>
  </si>
  <si>
    <t>main+022722D5</t>
  </si>
  <si>
    <t>01000000 022722D5 00000001</t>
  </si>
  <si>
    <t>main+022722D6</t>
  </si>
  <si>
    <t>01000000 022722D6 00000001</t>
  </si>
  <si>
    <t>main+022722D7</t>
  </si>
  <si>
    <t>01000000 022722D7 00000001</t>
  </si>
  <si>
    <t>main+022722D8</t>
  </si>
  <si>
    <t>01000000 022722D8 00000001</t>
  </si>
  <si>
    <t>main+022722D9</t>
  </si>
  <si>
    <t>01000000 022722D9 00000001</t>
  </si>
  <si>
    <t>main+022722DA</t>
  </si>
  <si>
    <t>01000000 022722DA 00000001</t>
  </si>
  <si>
    <t>main+022722DB</t>
  </si>
  <si>
    <t>01000000 022722DB 00000001</t>
  </si>
  <si>
    <t>文森特的日常服</t>
  </si>
  <si>
    <t>main+022722DC</t>
  </si>
  <si>
    <t>01000000 022722DC 00000001</t>
  </si>
  <si>
    <t>奥兰德的时尚服</t>
  </si>
  <si>
    <t>main+022722DD</t>
  </si>
  <si>
    <t>01000000 022722DD 00000001</t>
  </si>
  <si>
    <t>羔羊的布偶装</t>
  </si>
  <si>
    <t>main+022722DE</t>
  </si>
  <si>
    <t>01000000 022722DE 00000001</t>
  </si>
  <si>
    <t>凯瑟琳的自色小背心</t>
  </si>
  <si>
    <t>main+022722DF</t>
  </si>
  <si>
    <t>01000000 022722DF 00000001</t>
  </si>
  <si>
    <t>强尼的大衣</t>
  </si>
  <si>
    <t>main+022722E0</t>
  </si>
  <si>
    <t>01000000 022722E0 00000001</t>
  </si>
  <si>
    <t>凯瑟琳的日常服</t>
  </si>
  <si>
    <t>main+022722E1</t>
  </si>
  <si>
    <t>01000000 022722E1 00000001</t>
  </si>
  <si>
    <t>艾莉卡的餐厅制服</t>
  </si>
  <si>
    <t>main+022722E2</t>
  </si>
  <si>
    <t>01000000 022722E2 00000001</t>
  </si>
  <si>
    <t>托比的工作服</t>
  </si>
  <si>
    <t>main+022722E3</t>
  </si>
  <si>
    <t>01000000 022722E3 00000001</t>
  </si>
  <si>
    <t>酒吧老板的西装</t>
  </si>
  <si>
    <t>main+022722E4</t>
  </si>
  <si>
    <t>01000000 022722E4 00000001</t>
  </si>
  <si>
    <t>琳的连身洋装</t>
  </si>
  <si>
    <t>main+022722E5</t>
  </si>
  <si>
    <t>01000000 022722E5 00000001</t>
  </si>
  <si>
    <t>轻子坂高中校服</t>
  </si>
  <si>
    <t>main+022722E6</t>
  </si>
  <si>
    <t>01000000 022722E6 00000001</t>
  </si>
  <si>
    <t>main+022722E7</t>
  </si>
  <si>
    <t>01000000 022722E7 00000001</t>
  </si>
  <si>
    <t>main+022722E8</t>
  </si>
  <si>
    <t>01000000 022722E8 00000001</t>
  </si>
  <si>
    <t>main+022722E9</t>
  </si>
  <si>
    <t>01000000 022722E9 00000001</t>
  </si>
  <si>
    <t>main+022722EA</t>
  </si>
  <si>
    <t>01000000 022722EA 00000001</t>
  </si>
  <si>
    <t>main+022722EB</t>
  </si>
  <si>
    <t>01000000 022722EB 00000001</t>
  </si>
  <si>
    <t>main+022722EC</t>
  </si>
  <si>
    <t>01000000 022722EC 00000001</t>
  </si>
  <si>
    <t>main+022722ED</t>
  </si>
  <si>
    <t>01000000 022722ED 00000001</t>
  </si>
  <si>
    <t>魔神皇的正装</t>
  </si>
  <si>
    <t>main+022722EE</t>
  </si>
  <si>
    <t>01000000 022722EE 00000001</t>
  </si>
  <si>
    <t>main+022722EF</t>
  </si>
  <si>
    <t>01000000 022722EF 00000001</t>
  </si>
  <si>
    <t>管家服</t>
  </si>
  <si>
    <t>main+022722F0</t>
  </si>
  <si>
    <t>01000000 022722F0 00000001</t>
  </si>
  <si>
    <t>main+022722F1</t>
  </si>
  <si>
    <t>01000000 022722F1 00000001</t>
  </si>
  <si>
    <t>女仆装</t>
  </si>
  <si>
    <t>main+022722F2</t>
  </si>
  <si>
    <t>01000000 022722F2 00000001</t>
  </si>
  <si>
    <t>main+022722F3</t>
  </si>
  <si>
    <t>01000000 022722F3 00000001</t>
  </si>
  <si>
    <t>main+022722F4</t>
  </si>
  <si>
    <t>01000000 022722F4 00000001</t>
  </si>
  <si>
    <t>main+022722F5</t>
  </si>
  <si>
    <t>01000000 022722F5 00000001</t>
  </si>
  <si>
    <t>main+022722F6</t>
  </si>
  <si>
    <t>01000000 022722F6 00000001</t>
  </si>
  <si>
    <t>main+022722F7</t>
  </si>
  <si>
    <t>01000000 022722F7 00000001</t>
  </si>
  <si>
    <t>main+022722F8</t>
  </si>
  <si>
    <t>01000000 022722F8 00000001</t>
  </si>
  <si>
    <t>main+022722F9</t>
  </si>
  <si>
    <t>01000000 022722F9 00000001</t>
  </si>
  <si>
    <t>圣诞节服装</t>
  </si>
  <si>
    <t>main+022722FA</t>
  </si>
  <si>
    <t>01000000 022722FA 00000001</t>
  </si>
  <si>
    <t>main+022722FB</t>
  </si>
  <si>
    <t>01000000 022722FB 00000001</t>
  </si>
  <si>
    <t>main+022722FC</t>
  </si>
  <si>
    <t>01000000 022722FC 00000001</t>
  </si>
  <si>
    <t>main+022722FD</t>
  </si>
  <si>
    <t>01000000 022722FD 00000001</t>
  </si>
  <si>
    <t>main+022722FE</t>
  </si>
  <si>
    <t>01000000 022722FE 00000001</t>
  </si>
  <si>
    <t>main+022722FF</t>
  </si>
  <si>
    <t>01000000 022722FF 00000001</t>
  </si>
  <si>
    <t>main+02272300</t>
  </si>
  <si>
    <t>01000000 02272300 00000001</t>
  </si>
  <si>
    <t>main+02272301</t>
  </si>
  <si>
    <t>01000000 02272301 00000001</t>
  </si>
  <si>
    <t>main+02272302</t>
  </si>
  <si>
    <t>01000000 02272302 00000001</t>
  </si>
  <si>
    <t>main+02272303</t>
  </si>
  <si>
    <t>01000000 02272303 00000001</t>
  </si>
  <si>
    <t>舞蹈服装</t>
  </si>
  <si>
    <t>main+02272304</t>
  </si>
  <si>
    <t>01000000 02272304 00000001</t>
  </si>
  <si>
    <t>main+02272305</t>
  </si>
  <si>
    <t>01000000 02272305 00000001</t>
  </si>
  <si>
    <t>main+02272306</t>
  </si>
  <si>
    <t>01000000 02272306 00000001</t>
  </si>
  <si>
    <t>main+02272307</t>
  </si>
  <si>
    <t>01000000 02272307 00000001</t>
  </si>
  <si>
    <t>main+02272308</t>
  </si>
  <si>
    <t>01000000 02272308 00000001</t>
  </si>
  <si>
    <t>main+02272309</t>
  </si>
  <si>
    <t>01000000 02272309 00000001</t>
  </si>
  <si>
    <t>main+0227230A</t>
  </si>
  <si>
    <t>01000000 0227230A 00000001</t>
  </si>
  <si>
    <t>main+0227230B</t>
  </si>
  <si>
    <t>01000000 0227230B 00000001</t>
  </si>
  <si>
    <t>main+0227230C</t>
  </si>
  <si>
    <t>01000000 0227230C 00000001</t>
  </si>
  <si>
    <t>main+0227230D</t>
  </si>
  <si>
    <t>01000000 0227230D 00000001</t>
  </si>
  <si>
    <t>暗影行者制服</t>
  </si>
  <si>
    <t>main+0227230E</t>
  </si>
  <si>
    <t>01000000 0227230E 00000001</t>
  </si>
  <si>
    <t>main+0227230F</t>
  </si>
  <si>
    <t>01000000 0227230F 00000001</t>
  </si>
  <si>
    <t>main+02272310</t>
  </si>
  <si>
    <t>01000000 02272310 00000001</t>
  </si>
  <si>
    <t>main+02272311</t>
  </si>
  <si>
    <t>01000000 02272311 00000001</t>
  </si>
  <si>
    <t>main+02272312</t>
  </si>
  <si>
    <t>01000000 02272312 00000001</t>
  </si>
  <si>
    <t>main+02272313</t>
  </si>
  <si>
    <t>01000000 02272313 00000001</t>
  </si>
  <si>
    <t>main+02272314</t>
  </si>
  <si>
    <t>01000000 02272314 00000001</t>
  </si>
  <si>
    <t>main+02272315</t>
  </si>
  <si>
    <t>01000000 02272315 00000001</t>
  </si>
  <si>
    <t>main+02272316</t>
  </si>
  <si>
    <t>01000000 02272316 00000001</t>
  </si>
  <si>
    <t>main+02272317</t>
  </si>
  <si>
    <t>01000000 02272317 00000001</t>
  </si>
  <si>
    <t>武士众服装</t>
  </si>
  <si>
    <t>main+02272318</t>
  </si>
  <si>
    <t>01000000 02272318 00000001</t>
  </si>
  <si>
    <t>main+02272319</t>
  </si>
  <si>
    <t>01000000 02272319 00000001</t>
  </si>
  <si>
    <t>柏洛兹服装</t>
  </si>
  <si>
    <t>main+0227231A</t>
  </si>
  <si>
    <t>01000000 0227231A 00000001</t>
  </si>
  <si>
    <t>main+0227231B</t>
  </si>
  <si>
    <t>01000000 0227231B 00000001</t>
  </si>
  <si>
    <t>main+0227231C</t>
  </si>
  <si>
    <t>01000000 0227231C 00000001</t>
  </si>
  <si>
    <t>main+0227231D</t>
  </si>
  <si>
    <t>01000000 0227231D 00000001</t>
  </si>
  <si>
    <t>main+0227231E</t>
  </si>
  <si>
    <t>01000000 0227231E 00000001</t>
  </si>
  <si>
    <t>main+0227231F</t>
  </si>
  <si>
    <t>01000000 0227231F 00000001</t>
  </si>
  <si>
    <t>main+02272320</t>
  </si>
  <si>
    <t>01000000 02272320 00000001</t>
  </si>
  <si>
    <t>main+02272321</t>
  </si>
  <si>
    <t>01000000 02272321 00000001</t>
  </si>
  <si>
    <t>高级师范学校校服</t>
  </si>
  <si>
    <t>main+02272322</t>
  </si>
  <si>
    <t>01000000 02272322 00000001</t>
  </si>
  <si>
    <t>main+02272323</t>
  </si>
  <si>
    <t>01000000 02272323 00000001</t>
  </si>
  <si>
    <t>业斗童子服装</t>
  </si>
  <si>
    <t>main+02272324</t>
  </si>
  <si>
    <t>01000000 02272324 00000001</t>
  </si>
  <si>
    <t>樱烂女子学院校服</t>
  </si>
  <si>
    <t>main+02272325</t>
  </si>
  <si>
    <t>01000000 02272325 00000001</t>
  </si>
  <si>
    <t>main+02272326</t>
  </si>
  <si>
    <t>01000000 02272326 00000001</t>
  </si>
  <si>
    <t>main+02272327</t>
  </si>
  <si>
    <t>01000000 02272327 00000001</t>
  </si>
  <si>
    <t>main+02272328</t>
  </si>
  <si>
    <t>01000000 02272328 00000001</t>
  </si>
  <si>
    <t>main+02272329</t>
  </si>
  <si>
    <t>01000000 02272329 00000001</t>
  </si>
  <si>
    <t>帝国陆军军服</t>
  </si>
  <si>
    <t>main+0227232A</t>
  </si>
  <si>
    <t>01000000 0227232A 00000001</t>
  </si>
  <si>
    <t>main+0227232B</t>
  </si>
  <si>
    <t>01000000 0227232B 00000001</t>
  </si>
  <si>
    <t>星夜服</t>
  </si>
  <si>
    <t>main+0227232C</t>
  </si>
  <si>
    <t>01000000 0227232C 00000001</t>
  </si>
  <si>
    <t>main+0227232D</t>
  </si>
  <si>
    <t>01000000 0227232D 00000001</t>
  </si>
  <si>
    <t>main+0227232E</t>
  </si>
  <si>
    <t>01000000 0227232E 00000001</t>
  </si>
  <si>
    <t>main+0227232F</t>
  </si>
  <si>
    <t>01000000 0227232F 00000001</t>
  </si>
  <si>
    <t>main+02272330</t>
  </si>
  <si>
    <t>01000000 02272330 00000001</t>
  </si>
  <si>
    <t>main+02272331</t>
  </si>
  <si>
    <t>01000000 02272331 00000001</t>
  </si>
  <si>
    <t>main+02272332</t>
  </si>
  <si>
    <t>01000000 02272332 00000001</t>
  </si>
  <si>
    <t>main+02272333</t>
  </si>
  <si>
    <t>01000000 02272333 00000001</t>
  </si>
  <si>
    <t>main+02272334</t>
  </si>
  <si>
    <t>01000000 02272334 00000001</t>
  </si>
  <si>
    <t>main+02272335</t>
  </si>
  <si>
    <t>01000000 02272335 00000001</t>
  </si>
  <si>
    <t>群青色服装</t>
  </si>
  <si>
    <t>main+02272340</t>
  </si>
  <si>
    <t>01000000 02272340 00000001</t>
  </si>
  <si>
    <t>main+02272341</t>
  </si>
  <si>
    <t>01000000 02272341 00000001</t>
  </si>
  <si>
    <t>长鼻子服装</t>
  </si>
  <si>
    <t>main+02272342</t>
  </si>
  <si>
    <t>01000000 02272342 00000001</t>
  </si>
  <si>
    <t>main+02272343</t>
  </si>
  <si>
    <t>01000000 02272343 00000001</t>
  </si>
  <si>
    <t>main+02272344</t>
  </si>
  <si>
    <t>01000000 02272344 00000001</t>
  </si>
  <si>
    <t>main+02272345</t>
  </si>
  <si>
    <t>01000000 02272345 00000001</t>
  </si>
  <si>
    <t>main+02272346</t>
  </si>
  <si>
    <t>01000000 02272346 00000001</t>
  </si>
  <si>
    <t>main+02272347</t>
  </si>
  <si>
    <t>01000000 02272347 00000001</t>
  </si>
  <si>
    <t>main+02272348</t>
  </si>
  <si>
    <t>01000000 02272348 00000001</t>
  </si>
  <si>
    <t>main+02272349</t>
  </si>
  <si>
    <t>01000000 02272349 00000001</t>
  </si>
  <si>
    <t>翔羽侠战斗服</t>
  </si>
  <si>
    <t>main+0227234A</t>
  </si>
  <si>
    <t>01000000 0227234A 00000001</t>
  </si>
  <si>
    <t>main+0227234B</t>
  </si>
  <si>
    <t>01000000 0227234B 00000001</t>
  </si>
  <si>
    <t>main+0227234C</t>
  </si>
  <si>
    <t>01000000 0227234C 00000001</t>
  </si>
  <si>
    <t>main+0227234D</t>
  </si>
  <si>
    <t>01000000 0227234D 00000001</t>
  </si>
  <si>
    <t>main+0227234E</t>
  </si>
  <si>
    <t>01000000 0227234E 00000001</t>
  </si>
  <si>
    <t>main+0227234F</t>
  </si>
  <si>
    <t>01000000 0227234F 00000001</t>
  </si>
  <si>
    <t>main+02272350</t>
  </si>
  <si>
    <t>01000000 02272350 00000001</t>
  </si>
  <si>
    <t>main+02272351</t>
  </si>
  <si>
    <t>01000000 02272351 00000001</t>
  </si>
  <si>
    <t>main+02272352</t>
  </si>
  <si>
    <t>01000000 02272352 00000001</t>
  </si>
  <si>
    <t>main+02272353</t>
  </si>
  <si>
    <t>01000000 02272353 00000001</t>
  </si>
  <si>
    <t>含头部的恶魔兵装</t>
  </si>
  <si>
    <t>main+02272354</t>
  </si>
  <si>
    <t>01000000 02272354 00000001</t>
  </si>
  <si>
    <t>main+02272355</t>
  </si>
  <si>
    <t>01000000 02272355 00000001</t>
  </si>
  <si>
    <t>main+02272356</t>
  </si>
  <si>
    <t>01000000 02272356 00000001</t>
  </si>
  <si>
    <t>main+02272357</t>
  </si>
  <si>
    <t>01000000 02272357 00000001</t>
  </si>
  <si>
    <t>main+02272358</t>
  </si>
  <si>
    <t>01000000 02272358 00000001</t>
  </si>
  <si>
    <t>main+02272359</t>
  </si>
  <si>
    <t>01000000 02272359 00000001</t>
  </si>
  <si>
    <t>main+0227235A</t>
  </si>
  <si>
    <t>01000000 0227235A 00000001</t>
  </si>
  <si>
    <t>main+0227235B</t>
  </si>
  <si>
    <t>01000000 0227235B 00000001</t>
  </si>
  <si>
    <t>main+0227235C</t>
  </si>
  <si>
    <t>01000000 0227235C 00000001</t>
  </si>
  <si>
    <t>main+0227235D</t>
  </si>
  <si>
    <t>01000000 0227235D 00000001</t>
  </si>
  <si>
    <t>不含头部的恶魔兵装</t>
  </si>
  <si>
    <t>main+0227235E</t>
  </si>
  <si>
    <t>01000000 0227235E 00000001</t>
  </si>
  <si>
    <t>main+0227235F</t>
  </si>
  <si>
    <t>01000000 0227235F 00000001</t>
  </si>
  <si>
    <t>main+02272360</t>
  </si>
  <si>
    <t>01000000 02272360 00000001</t>
  </si>
  <si>
    <t>main+02272361</t>
  </si>
  <si>
    <t>01000000 02272361 00000001</t>
  </si>
  <si>
    <t>main+02272362</t>
  </si>
  <si>
    <t>01000000 02272362 00000001</t>
  </si>
  <si>
    <t>main+02272363</t>
  </si>
  <si>
    <t>01000000 02272363 00000001</t>
  </si>
  <si>
    <t>main+02272364</t>
  </si>
  <si>
    <t>01000000 02272364 00000001</t>
  </si>
  <si>
    <t>main+02272365</t>
  </si>
  <si>
    <t>01000000 02272365 00000001</t>
  </si>
  <si>
    <t>main+02272366</t>
  </si>
  <si>
    <t>01000000 02272366 00000001</t>
  </si>
  <si>
    <t>main+02272367</t>
  </si>
  <si>
    <t>01000000 02272367 00000001</t>
  </si>
  <si>
    <t>新电影服装</t>
  </si>
  <si>
    <t>main+02272368</t>
  </si>
  <si>
    <t>01000000 02272368 00000001</t>
  </si>
  <si>
    <t>main+02272369</t>
  </si>
  <si>
    <t>01000000 02272369 00000001</t>
  </si>
  <si>
    <t>main+0227236A</t>
  </si>
  <si>
    <t>01000000 0227236A 00000001</t>
  </si>
  <si>
    <t>main+0227236B</t>
  </si>
  <si>
    <t>01000000 0227236B 00000001</t>
  </si>
  <si>
    <t>main+0227236C</t>
  </si>
  <si>
    <t>01000000 0227236C 00000001</t>
  </si>
  <si>
    <t>main+0227236D</t>
  </si>
  <si>
    <t>01000000 0227236D 00000001</t>
  </si>
  <si>
    <t>main+0227236E</t>
  </si>
  <si>
    <t>01000000 0227236E 00000001</t>
  </si>
  <si>
    <t>main+0227236F</t>
  </si>
  <si>
    <t>01000000 0227236F 00000001</t>
  </si>
  <si>
    <t>main+02272370</t>
  </si>
  <si>
    <t>01000000 02272370 00000001</t>
  </si>
  <si>
    <t>main+02272371</t>
  </si>
  <si>
    <t>01000000 02272371 00000001</t>
  </si>
  <si>
    <t>恶魔果实</t>
  </si>
  <si>
    <t>main+02271555</t>
  </si>
  <si>
    <t>01000000 02271555 00000001</t>
  </si>
  <si>
    <t>疗伤药片50mg</t>
  </si>
  <si>
    <t>main+02271556</t>
  </si>
  <si>
    <t>01000000 02271556 00000001</t>
  </si>
  <si>
    <t>疗伤药片100mg</t>
  </si>
  <si>
    <t>main+02271557</t>
  </si>
  <si>
    <t>01000000 02271557 00000001</t>
  </si>
  <si>
    <t>武见特疗药</t>
  </si>
  <si>
    <t>main+02271558</t>
  </si>
  <si>
    <t>01000000 02271558 00000001</t>
  </si>
  <si>
    <t>魔石</t>
  </si>
  <si>
    <t>main+02271559</t>
  </si>
  <si>
    <t>01000000 02271559 00000001</t>
  </si>
  <si>
    <t>宝玉</t>
  </si>
  <si>
    <t>main+0227155A</t>
  </si>
  <si>
    <t>01000000 0227155A 00000001</t>
  </si>
  <si>
    <t>武见全疗药</t>
  </si>
  <si>
    <t>main+0227155B</t>
  </si>
  <si>
    <t>01000000 0227155B 00000001</t>
  </si>
  <si>
    <t>武见全疗药V</t>
  </si>
  <si>
    <t>main+0227155C</t>
  </si>
  <si>
    <t>01000000 0227155C 00000001</t>
  </si>
  <si>
    <t>武见全疗药Z</t>
  </si>
  <si>
    <t>main+0227155D</t>
  </si>
  <si>
    <t>01000000 0227155D 00000001</t>
  </si>
  <si>
    <t>宝玉环</t>
  </si>
  <si>
    <t>main+0227155E</t>
  </si>
  <si>
    <t>01000000 0227155E 00000001</t>
  </si>
  <si>
    <t>灵魂糖果</t>
  </si>
  <si>
    <t>main+0227155F</t>
  </si>
  <si>
    <t>01000000 0227155F 00000001</t>
  </si>
  <si>
    <t>灵魂鼻烟壶</t>
  </si>
  <si>
    <t>main+02271560</t>
  </si>
  <si>
    <t>01000000 02271560 00000001</t>
  </si>
  <si>
    <t>灵魂口香糖</t>
  </si>
  <si>
    <t>main+02271561</t>
  </si>
  <si>
    <t>01000000 02271561 00000001</t>
  </si>
  <si>
    <t>灵魂食品</t>
  </si>
  <si>
    <t>main+02271562</t>
  </si>
  <si>
    <t>01000000 02271562 00000001</t>
  </si>
  <si>
    <t>返地玉</t>
  </si>
  <si>
    <t>main+02271563</t>
  </si>
  <si>
    <t>01000000 02271563 00000001</t>
  </si>
  <si>
    <t>返魂香</t>
  </si>
  <si>
    <t>main+02271564</t>
  </si>
  <si>
    <t>01000000 02271564 00000001</t>
  </si>
  <si>
    <t>宁息软膏</t>
  </si>
  <si>
    <t>main+02271566</t>
  </si>
  <si>
    <t>01000000 02271566 00000001</t>
  </si>
  <si>
    <t>舒心凝胶</t>
  </si>
  <si>
    <t>main+02271567</t>
  </si>
  <si>
    <t>01000000 02271567 00000001</t>
  </si>
  <si>
    <t>定神胶囊</t>
  </si>
  <si>
    <t>main+02271568</t>
  </si>
  <si>
    <t>01000000 02271568 00000001</t>
  </si>
  <si>
    <t>苏摩</t>
  </si>
  <si>
    <t>main+0227156C</t>
  </si>
  <si>
    <t>01000000 0227156C 00000001</t>
  </si>
  <si>
    <t>甘露汽水</t>
  </si>
  <si>
    <t>main+0227156D</t>
  </si>
  <si>
    <t>01000000 0227156D 00000001</t>
  </si>
  <si>
    <t>六芒星</t>
  </si>
  <si>
    <t>main+0227156E</t>
  </si>
  <si>
    <t>01000000 0227156E 00000001</t>
  </si>
  <si>
    <t>肌肉饮料</t>
  </si>
  <si>
    <t>main+0227156F</t>
  </si>
  <si>
    <t>01000000 0227156F 00000001</t>
  </si>
  <si>
    <t>神秘食品</t>
  </si>
  <si>
    <t>main+02271570</t>
  </si>
  <si>
    <t>01000000 02271570 00000001</t>
  </si>
  <si>
    <t>香气卤汁</t>
  </si>
  <si>
    <t>main+02271571</t>
  </si>
  <si>
    <t>01000000 02271571 00000001</t>
  </si>
  <si>
    <t>魔法软膏</t>
  </si>
  <si>
    <t>main+02271573</t>
  </si>
  <si>
    <t>01000000 02271573 00000001</t>
  </si>
  <si>
    <t>物理软膏</t>
  </si>
  <si>
    <t>main+02271574</t>
  </si>
  <si>
    <t>01000000 02271574 00000001</t>
  </si>
  <si>
    <t>罗刹符咒</t>
  </si>
  <si>
    <t>main+02271575</t>
  </si>
  <si>
    <t>01000000 02271575 00000001</t>
  </si>
  <si>
    <t>韦驮天符咒</t>
  </si>
  <si>
    <t>main+02271576</t>
  </si>
  <si>
    <t>01000000 02271576 00000001</t>
  </si>
  <si>
    <t>金刚符咒</t>
  </si>
  <si>
    <t>main+02271577</t>
  </si>
  <si>
    <t>01000000 02271577 00000001</t>
  </si>
  <si>
    <t>卡加消除液</t>
  </si>
  <si>
    <t>main+02271578</t>
  </si>
  <si>
    <t>01000000 02271578 00000001</t>
  </si>
  <si>
    <t>坤达消除液</t>
  </si>
  <si>
    <t>main+02271579</t>
  </si>
  <si>
    <t>01000000 02271579 00000001</t>
  </si>
  <si>
    <t>汽油弹</t>
  </si>
  <si>
    <t>main+0227157A</t>
  </si>
  <si>
    <t>01000000 0227157A 00000001</t>
  </si>
  <si>
    <t>火焰喷枪</t>
  </si>
  <si>
    <t>main+0227157B</t>
  </si>
  <si>
    <t>01000000 0227157B 00000001</t>
  </si>
  <si>
    <t>冻结喷雾</t>
  </si>
  <si>
    <t>main+0227157C</t>
  </si>
  <si>
    <t>01000000 0227157C 00000001</t>
  </si>
  <si>
    <t>干冰</t>
  </si>
  <si>
    <t>main+0227157D</t>
  </si>
  <si>
    <t>01000000 0227157D 00000001</t>
  </si>
  <si>
    <t>空气炮</t>
  </si>
  <si>
    <t>main+0227157E</t>
  </si>
  <si>
    <t>01000000 0227157E 00000001</t>
  </si>
  <si>
    <t>真空刀</t>
  </si>
  <si>
    <t>main+0227157F</t>
  </si>
  <si>
    <t>01000000 0227157F 00000001</t>
  </si>
  <si>
    <t>电击棒</t>
  </si>
  <si>
    <t>main+02271580</t>
  </si>
  <si>
    <t>01000000 02271580 00000001</t>
  </si>
  <si>
    <t>发电线圈</t>
  </si>
  <si>
    <t>main+02271581</t>
  </si>
  <si>
    <t>01000000 02271581 00000001</t>
  </si>
  <si>
    <t>米吉多炸弹</t>
  </si>
  <si>
    <t>main+02271582</t>
  </si>
  <si>
    <t>01000000 02271582 00000001</t>
  </si>
  <si>
    <t>圣体面包</t>
  </si>
  <si>
    <t>main+02271583</t>
  </si>
  <si>
    <t>01000000 02271583 00000001</t>
  </si>
  <si>
    <t>诅咒稻草人</t>
  </si>
  <si>
    <t>main+02271584</t>
  </si>
  <si>
    <t>01000000 02271584 00000001</t>
  </si>
  <si>
    <t>业火勾玉</t>
  </si>
  <si>
    <t>main+02271585</t>
  </si>
  <si>
    <t>01000000 02271585 00000001</t>
  </si>
  <si>
    <t>狂风勾玉</t>
  </si>
  <si>
    <t>main+02271586</t>
  </si>
  <si>
    <t>01000000 02271586 00000001</t>
  </si>
  <si>
    <t>烈寒勾玉</t>
  </si>
  <si>
    <t>main+02271587</t>
  </si>
  <si>
    <t>01000000 02271587 00000001</t>
  </si>
  <si>
    <t>紫电勾玉</t>
  </si>
  <si>
    <t>main+02271588</t>
  </si>
  <si>
    <t>01000000 02271588 00000001</t>
  </si>
  <si>
    <t>精神炸弹</t>
  </si>
  <si>
    <t>main+02271589</t>
  </si>
  <si>
    <t>01000000 02271589 00000001</t>
  </si>
  <si>
    <t>念力转轮</t>
  </si>
  <si>
    <t>main+0227158A</t>
  </si>
  <si>
    <t>01000000 0227158A 00000001</t>
  </si>
  <si>
    <t>原子火柴</t>
  </si>
  <si>
    <t>main+0227158B</t>
  </si>
  <si>
    <t>01000000 0227158B 00000001</t>
  </si>
  <si>
    <t>核热鞭炮</t>
  </si>
  <si>
    <t>main+0227158C</t>
  </si>
  <si>
    <t>01000000 0227158C 00000001</t>
  </si>
  <si>
    <t>红色炸弹</t>
  </si>
  <si>
    <t>main+0227158D</t>
  </si>
  <si>
    <t>01000000 0227158D 00000001</t>
  </si>
  <si>
    <t>施饿鬼米</t>
  </si>
  <si>
    <t>main+0227158E</t>
  </si>
  <si>
    <t>01000000 0227158E 00000001</t>
  </si>
  <si>
    <t>诅咒炸弹</t>
  </si>
  <si>
    <t>main+0227158F</t>
  </si>
  <si>
    <t>01000000 0227158F 00000001</t>
  </si>
  <si>
    <t>五寸钉</t>
  </si>
  <si>
    <t>main+02271590</t>
  </si>
  <si>
    <t>01000000 02271590 00000001</t>
  </si>
  <si>
    <t>药赋活</t>
  </si>
  <si>
    <t>main+02271591</t>
  </si>
  <si>
    <t>01000000 02271591 00000001</t>
  </si>
  <si>
    <t>伤药</t>
  </si>
  <si>
    <t>main+02271592</t>
  </si>
  <si>
    <t>01000000 02271592 00000001</t>
  </si>
  <si>
    <t>回魂软膏</t>
  </si>
  <si>
    <t>main+02271593</t>
  </si>
  <si>
    <t>01000000 02271593 00000001</t>
  </si>
  <si>
    <t>人造人</t>
  </si>
  <si>
    <t>main+02271594</t>
  </si>
  <si>
    <t>01000000 02271594 00000001</t>
  </si>
  <si>
    <t>武见全复生药</t>
  </si>
  <si>
    <t>main+02271596</t>
  </si>
  <si>
    <t>01000000 02271596 00000001</t>
  </si>
  <si>
    <t>武见强效全复生药</t>
  </si>
  <si>
    <t>main+02271597</t>
  </si>
  <si>
    <t>01000000 02271597 00000001</t>
  </si>
  <si>
    <t>限定修护精油</t>
  </si>
  <si>
    <t>main+02271598</t>
  </si>
  <si>
    <t>01000000 02271598 00000001</t>
  </si>
  <si>
    <t>神通勾玉</t>
  </si>
  <si>
    <t>main+0227159E</t>
  </si>
  <si>
    <t>01000000 0227159E 00000001</t>
  </si>
  <si>
    <t>爆热勾玉</t>
  </si>
  <si>
    <t>main+0227159F</t>
  </si>
  <si>
    <t>01000000 0227159F 00000001</t>
  </si>
  <si>
    <t>圣天勾玉</t>
  </si>
  <si>
    <t>main+022715A0</t>
  </si>
  <si>
    <t>01000000 022715A0 00000001</t>
  </si>
  <si>
    <t>怨念勾玉</t>
  </si>
  <si>
    <t>main+022715A1</t>
  </si>
  <si>
    <t>01000000 022715A1 00000001</t>
  </si>
  <si>
    <t>极小咖啡</t>
  </si>
  <si>
    <t>main+022715D4</t>
  </si>
  <si>
    <t>01000000 022715D4 00000001</t>
  </si>
  <si>
    <t>宇多川名水</t>
  </si>
  <si>
    <t>main+022715D5</t>
  </si>
  <si>
    <t>01000000 022715D5 00000001</t>
  </si>
  <si>
    <t>废物垃圾</t>
  </si>
  <si>
    <t>main+022715E3</t>
  </si>
  <si>
    <t>01000000 022715E3 00000001</t>
  </si>
  <si>
    <t>撒钱</t>
  </si>
  <si>
    <t>main+022715E4</t>
  </si>
  <si>
    <t>01000000 022715E4 00000001</t>
  </si>
  <si>
    <t>撒道具</t>
  </si>
  <si>
    <t>main+022715E5</t>
  </si>
  <si>
    <t>01000000 022715E5 00000001</t>
  </si>
  <si>
    <t>长颈鹿薯条</t>
  </si>
  <si>
    <t>main+022715E7</t>
  </si>
  <si>
    <t>01000000 022715E7 00000001</t>
  </si>
  <si>
    <t>粉碎的岩盐</t>
  </si>
  <si>
    <t>main+022715E8</t>
  </si>
  <si>
    <t>01000000 022715E8 00000001</t>
  </si>
  <si>
    <t>名产・秋境面包</t>
  </si>
  <si>
    <t>main+022715F0</t>
  </si>
  <si>
    <t>01000000 022715F0 00000001</t>
  </si>
  <si>
    <t>名点心・蜜纳豆</t>
  </si>
  <si>
    <t>main+022715FE</t>
  </si>
  <si>
    <t>01000000 022715FE 00000001</t>
  </si>
  <si>
    <t>鱿鱼三昧</t>
  </si>
  <si>
    <t>main+022715FF</t>
  </si>
  <si>
    <t>01000000 022715FF 00000001</t>
  </si>
  <si>
    <t>业余咖啡</t>
  </si>
  <si>
    <t>main+02271610</t>
  </si>
  <si>
    <t>01000000 02271610 00000001</t>
  </si>
  <si>
    <t>极苦咖啡</t>
  </si>
  <si>
    <t>main+02271611</t>
  </si>
  <si>
    <t>01000000 02271611 00000001</t>
  </si>
  <si>
    <t>洗礼水</t>
  </si>
  <si>
    <t>main+02271612</t>
  </si>
  <si>
    <t>01000000 02271612 00000001</t>
  </si>
  <si>
    <t>除灵水</t>
  </si>
  <si>
    <t>main+02271613</t>
  </si>
  <si>
    <t>01000000 02271613 00000001</t>
  </si>
  <si>
    <t>恩典之酒</t>
  </si>
  <si>
    <t>main+02271614</t>
  </si>
  <si>
    <t>01000000 02271614 00000001</t>
  </si>
  <si>
    <t>悔悟之灰</t>
  </si>
  <si>
    <t>main+02271615</t>
  </si>
  <si>
    <t>01000000 02271615 00000001</t>
  </si>
  <si>
    <t>名产・湿炸猪排3明治</t>
  </si>
  <si>
    <t>main+02271616</t>
  </si>
  <si>
    <t>01000000 02271616 00000001</t>
  </si>
  <si>
    <t>提特拉战锤</t>
  </si>
  <si>
    <t>main+0227161C</t>
  </si>
  <si>
    <t>01000000 0227161C 00000001</t>
  </si>
  <si>
    <t>玛卡拉战锤</t>
  </si>
  <si>
    <t>main+0227161D</t>
  </si>
  <si>
    <t>01000000 0227161D 00000001</t>
  </si>
  <si>
    <t>精胺酸饮料</t>
  </si>
  <si>
    <t>main+02271629</t>
  </si>
  <si>
    <t>01000000 02271629 00000001</t>
  </si>
  <si>
    <t>胡椒博士NEO</t>
  </si>
  <si>
    <t>main+0227162A</t>
  </si>
  <si>
    <t>01000000 0227162A 00000001</t>
  </si>
  <si>
    <t>热量好同伴</t>
  </si>
  <si>
    <t>main+0227162B</t>
  </si>
  <si>
    <t>01000000 0227162B 00000001</t>
  </si>
  <si>
    <t>军粮MRE</t>
  </si>
  <si>
    <t>main+0227162C</t>
  </si>
  <si>
    <t>01000000 0227162C 00000001</t>
  </si>
  <si>
    <t>军粮燕麦片</t>
  </si>
  <si>
    <t>main+0227162D</t>
  </si>
  <si>
    <t>01000000 0227162D 00000001</t>
  </si>
  <si>
    <t>军粮鸡肉饭</t>
  </si>
  <si>
    <t>main+0227162E</t>
  </si>
  <si>
    <t>01000000 0227162E 00000001</t>
  </si>
  <si>
    <t>军粮水果</t>
  </si>
  <si>
    <t>main+0227162F</t>
  </si>
  <si>
    <t>01000000 0227162F 00000001</t>
  </si>
  <si>
    <t>鱼贝青汁</t>
  </si>
  <si>
    <t>main+02271630</t>
  </si>
  <si>
    <t>01000000 02271630 00000001</t>
  </si>
  <si>
    <t>美肌青汁</t>
  </si>
  <si>
    <t>main+02271631</t>
  </si>
  <si>
    <t>01000000 02271631 00000001</t>
  </si>
  <si>
    <t>活性青汁</t>
  </si>
  <si>
    <t>main+02271632</t>
  </si>
  <si>
    <t>01000000 02271632 00000001</t>
  </si>
  <si>
    <t>极苦青汁</t>
  </si>
  <si>
    <t>main+02271633</t>
  </si>
  <si>
    <t>01000000 02271633 00000001</t>
  </si>
  <si>
    <t>温泉青汁</t>
  </si>
  <si>
    <t>main+02271634</t>
  </si>
  <si>
    <t>01000000 02271634 00000001</t>
  </si>
  <si>
    <t>充实卡路里</t>
  </si>
  <si>
    <t>main+02271636</t>
  </si>
  <si>
    <t>01000000 02271636 00000001</t>
  </si>
  <si>
    <t>快乐棒棒糖</t>
  </si>
  <si>
    <t>main+02271638</t>
  </si>
  <si>
    <t>01000000 02271638 00000001</t>
  </si>
  <si>
    <t>融冰石</t>
  </si>
  <si>
    <t>main+02271639</t>
  </si>
  <si>
    <t>01000000 02271639 00000001</t>
  </si>
  <si>
    <t>净火玉</t>
  </si>
  <si>
    <t>main+0227163A</t>
  </si>
  <si>
    <t>01000000 0227163A 00000001</t>
  </si>
  <si>
    <t>除电晶</t>
  </si>
  <si>
    <t>main+0227163B</t>
  </si>
  <si>
    <t>01000000 0227163B 00000001</t>
  </si>
  <si>
    <t>盂兰盆节果汁</t>
  </si>
  <si>
    <t>main+0227163C</t>
  </si>
  <si>
    <t>01000000 0227163C 00000001</t>
  </si>
  <si>
    <t>三明治</t>
  </si>
  <si>
    <t>main+0227163E</t>
  </si>
  <si>
    <t>01000000 0227163E 00000001</t>
  </si>
  <si>
    <t>水果丹麦</t>
  </si>
  <si>
    <t>main+0227163F</t>
  </si>
  <si>
    <t>01000000 0227163F 00000001</t>
  </si>
  <si>
    <t>炒面面包</t>
  </si>
  <si>
    <t>main+02271641</t>
  </si>
  <si>
    <t>01000000 02271641 00000001</t>
  </si>
  <si>
    <t>异兽</t>
  </si>
  <si>
    <t>main+02271642</t>
  </si>
  <si>
    <t>01000000 02271642 00000001</t>
  </si>
  <si>
    <t>246茶</t>
  </si>
  <si>
    <t>main+02271643</t>
  </si>
  <si>
    <t>01000000 02271643 00000001</t>
  </si>
  <si>
    <t>莫乐蜜G</t>
  </si>
  <si>
    <t>main+02271644</t>
  </si>
  <si>
    <t>01000000 02271644 00000001</t>
  </si>
  <si>
    <t>刚健美茶</t>
  </si>
  <si>
    <t>main+02271645</t>
  </si>
  <si>
    <t>01000000 02271645 00000001</t>
  </si>
  <si>
    <t>奔达</t>
  </si>
  <si>
    <t>main+02271646</t>
  </si>
  <si>
    <t>01000000 02271646 00000001</t>
  </si>
  <si>
    <t>后光的红茶</t>
  </si>
  <si>
    <t>main+02271647</t>
  </si>
  <si>
    <t>01000000 02271647 00000001</t>
  </si>
  <si>
    <t>1UP</t>
  </si>
  <si>
    <t>main+02271648</t>
  </si>
  <si>
    <t>01000000 02271648 00000001</t>
  </si>
  <si>
    <t>限定清新香氛</t>
  </si>
  <si>
    <t>main+0227164C</t>
  </si>
  <si>
    <t>01000000 0227164C 00000001</t>
  </si>
  <si>
    <t>蛋白粉</t>
  </si>
  <si>
    <t>main+0227164D</t>
  </si>
  <si>
    <t>01000000 0227164D 00000001</t>
  </si>
  <si>
    <t>潮湿的蛋白粉</t>
  </si>
  <si>
    <t>main+0227164E</t>
  </si>
  <si>
    <t>01000000 0227164E 00000001</t>
  </si>
  <si>
    <t>昭和炸面包</t>
  </si>
  <si>
    <t>main+0227164F</t>
  </si>
  <si>
    <t>01000000 0227164F 00000001</t>
  </si>
  <si>
    <t>大爆炸汉堡</t>
  </si>
  <si>
    <t>main+0227168C</t>
  </si>
  <si>
    <t>01000000 0227168C 00000001</t>
  </si>
  <si>
    <t>土星薯条</t>
  </si>
  <si>
    <t>main+0227168D</t>
  </si>
  <si>
    <t>01000000 0227168D 00000001</t>
  </si>
  <si>
    <t>限定地球汉堡</t>
  </si>
  <si>
    <t>main+0227168E</t>
  </si>
  <si>
    <t>01000000 0227168E 00000001</t>
  </si>
  <si>
    <t>限定月球汉堡</t>
  </si>
  <si>
    <t>main+02271690</t>
  </si>
  <si>
    <t>01000000 02271690 00000001</t>
  </si>
  <si>
    <t>超新星堡</t>
  </si>
  <si>
    <t>main+02271691</t>
  </si>
  <si>
    <t>01000000 02271691 00000001</t>
  </si>
  <si>
    <t>炸鸡先生</t>
  </si>
  <si>
    <t>main+02271692</t>
  </si>
  <si>
    <t>01000000 02271692 00000001</t>
  </si>
  <si>
    <t>春季水果篮</t>
  </si>
  <si>
    <t>main+02271693</t>
  </si>
  <si>
    <t>01000000 02271693 00000001</t>
  </si>
  <si>
    <t>异国肉包</t>
  </si>
  <si>
    <t>main+02271694</t>
  </si>
  <si>
    <t>01000000 02271694 00000001</t>
  </si>
  <si>
    <t>怪盗威化巧克力</t>
  </si>
  <si>
    <t>main+02271695</t>
  </si>
  <si>
    <t>01000000 02271695 00000001</t>
  </si>
  <si>
    <t>夏季限定中华疗面</t>
  </si>
  <si>
    <t>main+02271696</t>
  </si>
  <si>
    <t>01000000 02271696 00000001</t>
  </si>
  <si>
    <t>冬季限定飞鱼高汤关东煮</t>
  </si>
  <si>
    <t>main+02271697</t>
  </si>
  <si>
    <t>01000000 02271697 00000001</t>
  </si>
  <si>
    <t>派对罐头组</t>
  </si>
  <si>
    <t>main+02271698</t>
  </si>
  <si>
    <t>01000000 02271698 00000001</t>
  </si>
  <si>
    <t>红鱼</t>
  </si>
  <si>
    <t>main+022716AA</t>
  </si>
  <si>
    <t>01000000 022716AA 00000001</t>
  </si>
  <si>
    <t>糙鳞鲫鱼</t>
  </si>
  <si>
    <t>main+022716AB</t>
  </si>
  <si>
    <t>01000000 022716AB 00000001</t>
  </si>
  <si>
    <t>风雅镜鱼</t>
  </si>
  <si>
    <t>main+022716AC</t>
  </si>
  <si>
    <t>01000000 022716AC 00000001</t>
  </si>
  <si>
    <t>七彩鳟鱼</t>
  </si>
  <si>
    <t>main+022716AD</t>
  </si>
  <si>
    <t>01000000 022716AD 00000001</t>
  </si>
  <si>
    <t>史郎鲤鱼</t>
  </si>
  <si>
    <t>main+022716AE</t>
  </si>
  <si>
    <t>01000000 022716AE 00000001</t>
  </si>
  <si>
    <t>稀宝鳟鱼</t>
  </si>
  <si>
    <t>main+022716AF</t>
  </si>
  <si>
    <t>01000000 022716AF 00000001</t>
  </si>
  <si>
    <t>美味镜鱼</t>
  </si>
  <si>
    <t>main+022716B0</t>
  </si>
  <si>
    <t>01000000 022716B0 00000001</t>
  </si>
  <si>
    <t>无双鲫鱼</t>
  </si>
  <si>
    <t>main+022716B1</t>
  </si>
  <si>
    <t>01000000 022716B1 00000001</t>
  </si>
  <si>
    <t>市谷鱼王</t>
  </si>
  <si>
    <t>main+022716B2</t>
  </si>
  <si>
    <t>01000000 022716B2 00000001</t>
  </si>
  <si>
    <t>创可贴</t>
  </si>
  <si>
    <t>main+022716B3</t>
  </si>
  <si>
    <t>01000000 022716B3 00000001</t>
  </si>
  <si>
    <t>痊愈输液袋</t>
  </si>
  <si>
    <t>main+022716B5</t>
  </si>
  <si>
    <t>01000000 022716B5 00000001</t>
  </si>
  <si>
    <t>卢布朗的咖啡</t>
  </si>
  <si>
    <t>main+022716B6</t>
  </si>
  <si>
    <t>01000000 022716B6 00000001</t>
  </si>
  <si>
    <t>卢布朗的极致咖啡</t>
  </si>
  <si>
    <t>main+022716B9</t>
  </si>
  <si>
    <t>01000000 022716B9 00000001</t>
  </si>
  <si>
    <t>普普通通的咖喱</t>
  </si>
  <si>
    <t>main+022716BA</t>
  </si>
  <si>
    <t>01000000 022716BA 00000001</t>
  </si>
  <si>
    <t>卢布朗的咖喱</t>
  </si>
  <si>
    <t>main+022716BB</t>
  </si>
  <si>
    <t>01000000 022716BB 00000001</t>
  </si>
  <si>
    <t>卢布朗的极致咖喱</t>
  </si>
  <si>
    <t>main+022716BC</t>
  </si>
  <si>
    <t>01000000 022716BC 00000001</t>
  </si>
  <si>
    <t>输液袋</t>
  </si>
  <si>
    <t>main+022716BF</t>
  </si>
  <si>
    <t>01000000 022716BF 00000001</t>
  </si>
  <si>
    <t>冰凉贴</t>
  </si>
  <si>
    <t>main+022716F2</t>
  </si>
  <si>
    <t>01000000 022716F2 00000001</t>
  </si>
  <si>
    <t>热呼呼暖暖包</t>
  </si>
  <si>
    <t>main+022716F3</t>
  </si>
  <si>
    <t>01000000 022716F3 00000001</t>
  </si>
  <si>
    <t>维纳斯色拉</t>
  </si>
  <si>
    <t>main+022716F4</t>
  </si>
  <si>
    <t>01000000 022716F4 00000001</t>
  </si>
  <si>
    <t>啊嘶砒磷</t>
  </si>
  <si>
    <t>main+022716F5</t>
  </si>
  <si>
    <t>01000000 022716F5 00000001</t>
  </si>
  <si>
    <t>啊嘶砒磷α</t>
  </si>
  <si>
    <t>main+022716F6</t>
  </si>
  <si>
    <t>01000000 022716F6 00000001</t>
  </si>
  <si>
    <t>啊嘶砒磷EX</t>
  </si>
  <si>
    <t>main+022716F7</t>
  </si>
  <si>
    <t>01000000 022716F7 00000001</t>
  </si>
  <si>
    <t>明目眼药水</t>
  </si>
  <si>
    <t>main+022716F8</t>
  </si>
  <si>
    <t>01000000 022716F8 00000001</t>
  </si>
  <si>
    <t>安心甜甜圈</t>
  </si>
  <si>
    <t>main+022716F9</t>
  </si>
  <si>
    <t>01000000 022716F9 00000001</t>
  </si>
  <si>
    <t>记忆牙线</t>
  </si>
  <si>
    <t>main+022716FA</t>
  </si>
  <si>
    <t>01000000 022716FA 00000001</t>
  </si>
  <si>
    <t>酸辣茶</t>
  </si>
  <si>
    <t>main+022716FB</t>
  </si>
  <si>
    <t>01000000 022716FB 00000001</t>
  </si>
  <si>
    <t>军粮黑麦面包</t>
  </si>
  <si>
    <t>main+022716FD</t>
  </si>
  <si>
    <t>01000000 022716FD 00000001</t>
  </si>
  <si>
    <t>军粮牛肉饼</t>
  </si>
  <si>
    <t>main+022716FE</t>
  </si>
  <si>
    <t>01000000 022716FE 00000001</t>
  </si>
  <si>
    <t>军粮DO粮</t>
  </si>
  <si>
    <t>main+022716FF</t>
  </si>
  <si>
    <t>01000000 022716FF 00000001</t>
  </si>
  <si>
    <t>军粮蔬菜浓汤</t>
  </si>
  <si>
    <t>main+02271700</t>
  </si>
  <si>
    <t>01000000 02271700 00000001</t>
  </si>
  <si>
    <t>榴莲欧蕾</t>
  </si>
  <si>
    <t>main+02271703</t>
  </si>
  <si>
    <t>01000000 02271703 00000001</t>
  </si>
  <si>
    <t>哇!红豆汤</t>
  </si>
  <si>
    <t>main+02271704</t>
  </si>
  <si>
    <t>01000000 02271704 00000001</t>
  </si>
  <si>
    <t>粗滤浓汤</t>
  </si>
  <si>
    <t>main+02271705</t>
  </si>
  <si>
    <t>01000000 02271705 00000001</t>
  </si>
  <si>
    <t>极甘酒</t>
  </si>
  <si>
    <t>main+02271706</t>
  </si>
  <si>
    <t>01000000 02271706 00000001</t>
  </si>
  <si>
    <t>宇多川名水・碳酸</t>
  </si>
  <si>
    <t>main+02271707</t>
  </si>
  <si>
    <t>01000000 02271707 00000001</t>
  </si>
  <si>
    <t>胎盘素精华水</t>
  </si>
  <si>
    <t>main+02271708</t>
  </si>
  <si>
    <t>01000000 02271708 00000001</t>
  </si>
  <si>
    <t>草莓咖喱罐头</t>
  </si>
  <si>
    <t>main+0227170D</t>
  </si>
  <si>
    <t>01000000 0227170D 00000001</t>
  </si>
  <si>
    <t>蛋黄酱蝗虫罐头</t>
  </si>
  <si>
    <t>main+0227170E</t>
  </si>
  <si>
    <t>01000000 0227170E 00000001</t>
  </si>
  <si>
    <t>味噌炖海星罐头</t>
  </si>
  <si>
    <t>main+0227170F</t>
  </si>
  <si>
    <t>01000000 0227170F 00000001</t>
  </si>
  <si>
    <t>黑暗火锅罐头</t>
  </si>
  <si>
    <t>main+02271710</t>
  </si>
  <si>
    <t>01000000 02271710 00000001</t>
  </si>
  <si>
    <t>卢布朗超苦咖啡</t>
  </si>
  <si>
    <t>main+02271711</t>
  </si>
  <si>
    <t>01000000 02271711 00000001</t>
  </si>
  <si>
    <t>卢布朗极苦咖啡</t>
  </si>
  <si>
    <t>main+02271712</t>
  </si>
  <si>
    <t>01000000 02271712 00000001</t>
  </si>
  <si>
    <t>普普通通的超辣咖喱</t>
  </si>
  <si>
    <t>main+02271713</t>
  </si>
  <si>
    <t>01000000 02271713 00000001</t>
  </si>
  <si>
    <t>卢布朗超辣咖喱</t>
  </si>
  <si>
    <t>main+02271714</t>
  </si>
  <si>
    <t>01000000 02271714 00000001</t>
  </si>
  <si>
    <t>卢布朗极辣咖喱</t>
  </si>
  <si>
    <t>main+02271715</t>
  </si>
  <si>
    <t>01000000 02271715 00000001</t>
  </si>
  <si>
    <t>轻松口香糖</t>
  </si>
  <si>
    <t>main+02271722</t>
  </si>
  <si>
    <t>01000000 02271722 00000001</t>
  </si>
  <si>
    <t>川上的真情巧克力</t>
  </si>
  <si>
    <t>main+02271726</t>
  </si>
  <si>
    <t>01000000 02271726 00000001</t>
  </si>
  <si>
    <t>武见的真情巧克力</t>
  </si>
  <si>
    <t>main+02271727</t>
  </si>
  <si>
    <t>01000000 02271727 00000001</t>
  </si>
  <si>
    <t>千早的真情巧克力</t>
  </si>
  <si>
    <t>main+02271728</t>
  </si>
  <si>
    <t>01000000 02271728 00000001</t>
  </si>
  <si>
    <t>大宅的真情巧克力</t>
  </si>
  <si>
    <t>main+02271729</t>
  </si>
  <si>
    <t>01000000 02271729 00000001</t>
  </si>
  <si>
    <t>一二三的真情巧克力</t>
  </si>
  <si>
    <t>main+0227172A</t>
  </si>
  <si>
    <t>01000000 0227172A 00000001</t>
  </si>
  <si>
    <t>真的真情巧克力</t>
  </si>
  <si>
    <t>main+0227172B</t>
  </si>
  <si>
    <t>01000000 0227172B 00000001</t>
  </si>
  <si>
    <t>春的真情巧克力</t>
  </si>
  <si>
    <t>main+0227172C</t>
  </si>
  <si>
    <t>01000000 0227172C 00000001</t>
  </si>
  <si>
    <t>杏的真情巧克力</t>
  </si>
  <si>
    <t>main+0227172D</t>
  </si>
  <si>
    <t>01000000 0227172D 00000001</t>
  </si>
  <si>
    <t>双叶的真情巧克力</t>
  </si>
  <si>
    <t>main+0227172E</t>
  </si>
  <si>
    <t>01000000 0227172E 00000001</t>
  </si>
  <si>
    <t>龙司的友情巧克力</t>
  </si>
  <si>
    <t>main+0227172F</t>
  </si>
  <si>
    <t>01000000 0227172F 00000001</t>
  </si>
  <si>
    <t>物治郎的同情巧克力</t>
  </si>
  <si>
    <t>main+02271730</t>
  </si>
  <si>
    <t>01000000 02271730 00000001</t>
  </si>
  <si>
    <t>果酱面包</t>
  </si>
  <si>
    <t>main+0227173C</t>
  </si>
  <si>
    <t>01000000 0227173C 00000001</t>
  </si>
  <si>
    <t>限定蜜瓜面包</t>
  </si>
  <si>
    <t>main+0227173D</t>
  </si>
  <si>
    <t>01000000 0227173D 00000001</t>
  </si>
  <si>
    <t>名产・天使烤塔</t>
  </si>
  <si>
    <t>main+0227173E</t>
  </si>
  <si>
    <t>01000000 0227173E 00000001</t>
  </si>
  <si>
    <t>名产・满月团子</t>
  </si>
  <si>
    <t>main+0227173F</t>
  </si>
  <si>
    <t>01000000 0227173F 00000001</t>
  </si>
  <si>
    <t>综合坚果</t>
  </si>
  <si>
    <t>main+02271740</t>
  </si>
  <si>
    <t>01000000 02271740 00000001</t>
  </si>
  <si>
    <t>红番薯</t>
  </si>
  <si>
    <t>main+02271741</t>
  </si>
  <si>
    <t>01000000 02271741 00000001</t>
  </si>
  <si>
    <t>传说中的烤番薯</t>
  </si>
  <si>
    <t>main+02271742</t>
  </si>
  <si>
    <t>01000000 02271742 00000001</t>
  </si>
  <si>
    <t>月光胡萝卜</t>
  </si>
  <si>
    <t>main+02271747</t>
  </si>
  <si>
    <t>01000000 02271747 00000001</t>
  </si>
  <si>
    <t>太阳西红柿</t>
  </si>
  <si>
    <t>main+02271748</t>
  </si>
  <si>
    <t>01000000 02271748 00000001</t>
  </si>
  <si>
    <t>大地鲜豆</t>
  </si>
  <si>
    <t>main+02271749</t>
  </si>
  <si>
    <t>01000000 02271749 00000001</t>
  </si>
  <si>
    <t>星辰洋葱</t>
  </si>
  <si>
    <t>main+0227174A</t>
  </si>
  <si>
    <t>01000000 0227174A 00000001</t>
  </si>
  <si>
    <t>杏的手工小泡芙</t>
  </si>
  <si>
    <t>main+0227174C</t>
  </si>
  <si>
    <t>01000000 0227174C 00000001</t>
  </si>
  <si>
    <t>真的手工甜甜圈</t>
  </si>
  <si>
    <t>main+0227174D</t>
  </si>
  <si>
    <t>01000000 0227174D 00000001</t>
  </si>
  <si>
    <t>樱花艺术糖</t>
  </si>
  <si>
    <t>main+0227174E</t>
  </si>
  <si>
    <t>01000000 0227174E 00000001</t>
  </si>
  <si>
    <t>川上的手工鲷鱼烧</t>
  </si>
  <si>
    <t>main+0227174F</t>
  </si>
  <si>
    <t>01000000 0227174F 00000001</t>
  </si>
  <si>
    <t>龙司热狗</t>
  </si>
  <si>
    <t>main+02271750</t>
  </si>
  <si>
    <t>01000000 02271750 00000001</t>
  </si>
  <si>
    <t>外行咖喱</t>
  </si>
  <si>
    <t>main+02271751</t>
  </si>
  <si>
    <t>01000000 02271751 00000001</t>
  </si>
  <si>
    <t>外国制蛋白粉</t>
  </si>
  <si>
    <t>main+02271754</t>
  </si>
  <si>
    <t>01000000 02271754 00000001</t>
  </si>
  <si>
    <t>滚滚炸肉饼</t>
  </si>
  <si>
    <t>main+02271769</t>
  </si>
  <si>
    <t>01000000 02271769 00000001</t>
  </si>
  <si>
    <t>强肌营养品</t>
  </si>
  <si>
    <t>main+0227176A</t>
  </si>
  <si>
    <t>01000000 0227176A 00000001</t>
  </si>
  <si>
    <t>壮肌营养品</t>
  </si>
  <si>
    <t>main+0227176B</t>
  </si>
  <si>
    <t>01000000 0227176B 00000001</t>
  </si>
  <si>
    <t>快肌营养品</t>
  </si>
  <si>
    <t>main+0227176C</t>
  </si>
  <si>
    <t>01000000 0227176C 00000001</t>
  </si>
  <si>
    <t>匠人特制樱饼</t>
  </si>
  <si>
    <t>main+0227176E</t>
  </si>
  <si>
    <t>01000000 0227176E 00000001</t>
  </si>
  <si>
    <t>晕眩小瓶子</t>
  </si>
  <si>
    <t>main+02271782</t>
  </si>
  <si>
    <t>01000000 02271782 00000001</t>
  </si>
  <si>
    <t>晕眩大瓶子</t>
  </si>
  <si>
    <t>main+02271783</t>
  </si>
  <si>
    <t>01000000 02271783 00000001</t>
  </si>
  <si>
    <t>混乱小瓶子</t>
  </si>
  <si>
    <t>main+02271784</t>
  </si>
  <si>
    <t>01000000 02271784 00000001</t>
  </si>
  <si>
    <t>混乱大瓶子</t>
  </si>
  <si>
    <t>main+02271785</t>
  </si>
  <si>
    <t>01000000 02271785 00000001</t>
  </si>
  <si>
    <t>恐惧小瓶子</t>
  </si>
  <si>
    <t>main+02271786</t>
  </si>
  <si>
    <t>01000000 02271786 00000001</t>
  </si>
  <si>
    <t>恐惧大瓶子</t>
  </si>
  <si>
    <t>main+02271787</t>
  </si>
  <si>
    <t>01000000 02271787 00000001</t>
  </si>
  <si>
    <t>遗忘小瓶子</t>
  </si>
  <si>
    <t>main+02271788</t>
  </si>
  <si>
    <t>01000000 02271788 00000001</t>
  </si>
  <si>
    <t>遗忘大瓶子</t>
  </si>
  <si>
    <t>main+02271789</t>
  </si>
  <si>
    <t>01000000 02271789 00000001</t>
  </si>
  <si>
    <t>睡眠小瓶子</t>
  </si>
  <si>
    <t>main+0227178A</t>
  </si>
  <si>
    <t>01000000 0227178A 00000001</t>
  </si>
  <si>
    <t>睡眠大瓶子</t>
  </si>
  <si>
    <t>main+0227178B</t>
  </si>
  <si>
    <t>01000000 0227178B 00000001</t>
  </si>
  <si>
    <t>狂怒小瓶子</t>
  </si>
  <si>
    <t>main+0227178C</t>
  </si>
  <si>
    <t>01000000 0227178C 00000001</t>
  </si>
  <si>
    <t>狂怒大瓶子</t>
  </si>
  <si>
    <t>main+0227178D</t>
  </si>
  <si>
    <t>01000000 0227178D 00000001</t>
  </si>
  <si>
    <t>绝望小瓶子</t>
  </si>
  <si>
    <t>main+0227178E</t>
  </si>
  <si>
    <t>01000000 0227178E 00000001</t>
  </si>
  <si>
    <t>绝望大瓶子</t>
  </si>
  <si>
    <t>main+0227178F</t>
  </si>
  <si>
    <t>01000000 0227178F 00000001</t>
  </si>
  <si>
    <t>洗脑小瓶子</t>
  </si>
  <si>
    <t>main+02271790</t>
  </si>
  <si>
    <t>01000000 02271790 00000001</t>
  </si>
  <si>
    <t>洗脑大瓶子</t>
  </si>
  <si>
    <t>main+02271791</t>
  </si>
  <si>
    <t>01000000 02271791 00000001</t>
  </si>
  <si>
    <t>激昂保健品</t>
  </si>
  <si>
    <t>main+0227179F</t>
  </si>
  <si>
    <t>01000000 0227179F 00000001</t>
  </si>
  <si>
    <t>市谷的鱼王之王</t>
  </si>
  <si>
    <t>main+022717A0</t>
  </si>
  <si>
    <t>01000000 022717A0 00000001</t>
  </si>
  <si>
    <t>堇的真情巧克力</t>
  </si>
  <si>
    <t>main+022717A8</t>
  </si>
  <si>
    <t>01000000 022717A8 00000001</t>
  </si>
  <si>
    <t>杏的人情巧克力</t>
  </si>
  <si>
    <t>main+022717A9</t>
  </si>
  <si>
    <t>01000000 022717A9 00000001</t>
  </si>
  <si>
    <t>真的人情巧克力</t>
  </si>
  <si>
    <t>main+022717AA</t>
  </si>
  <si>
    <t>01000000 022717AA 00000001</t>
  </si>
  <si>
    <t>春的人情巧克力</t>
  </si>
  <si>
    <t>main+022717AB</t>
  </si>
  <si>
    <t>01000000 022717AB 00000001</t>
  </si>
  <si>
    <t>双叶的人情巧克力</t>
  </si>
  <si>
    <t>main+022717AC</t>
  </si>
  <si>
    <t>01000000 022717AC 00000001</t>
  </si>
  <si>
    <t>武见的人情巧克力</t>
  </si>
  <si>
    <t>main+022717AD</t>
  </si>
  <si>
    <t>01000000 022717AD 00000001</t>
  </si>
  <si>
    <t>千早的人情巧克力</t>
  </si>
  <si>
    <t>main+022717AE</t>
  </si>
  <si>
    <t>01000000 022717AE 00000001</t>
  </si>
  <si>
    <t>川上的人情巧克力</t>
  </si>
  <si>
    <t>main+022717AF</t>
  </si>
  <si>
    <t>01000000 022717AF 00000001</t>
  </si>
  <si>
    <t>大宅的人情巧克力</t>
  </si>
  <si>
    <t>main+022717B0</t>
  </si>
  <si>
    <t>01000000 022717B0 00000001</t>
  </si>
  <si>
    <t>一二三的人情巧克力</t>
  </si>
  <si>
    <t>main+022717B1</t>
  </si>
  <si>
    <t>01000000 022717B1 00000001</t>
  </si>
  <si>
    <t>堇的人情巧克力</t>
  </si>
  <si>
    <t>main+022717B2</t>
  </si>
  <si>
    <t>01000000 022717B2 00000001</t>
  </si>
  <si>
    <t>冴的人情巧克力</t>
  </si>
  <si>
    <t>main+022717B3</t>
  </si>
  <si>
    <t>01000000 022717B3 00000001</t>
  </si>
  <si>
    <t>跟真一起挑选的零食</t>
  </si>
  <si>
    <t>main+022717B4</t>
  </si>
  <si>
    <t>01000000 022717B4 00000001</t>
  </si>
  <si>
    <t>跟春一起挑选的零食</t>
  </si>
  <si>
    <t>main+022717B5</t>
  </si>
  <si>
    <t>01000000 022717B5 00000001</t>
  </si>
  <si>
    <t>跟杏一起挑选的零食</t>
  </si>
  <si>
    <t>main+022717B6</t>
  </si>
  <si>
    <t>01000000 022717B6 00000001</t>
  </si>
  <si>
    <t>跟双叶一起挑选的零食</t>
  </si>
  <si>
    <t>main+022717B7</t>
  </si>
  <si>
    <t>01000000 022717B7 00000001</t>
  </si>
  <si>
    <t>跟千早一起挑选的零食</t>
  </si>
  <si>
    <t>main+022717B8</t>
  </si>
  <si>
    <t>01000000 022717B8 00000001</t>
  </si>
  <si>
    <t>跟武见一起挑选的零食</t>
  </si>
  <si>
    <t>main+022717B9</t>
  </si>
  <si>
    <t>01000000 022717B9 00000001</t>
  </si>
  <si>
    <t>跟川上一起挑选的零食</t>
  </si>
  <si>
    <t>main+022717BA</t>
  </si>
  <si>
    <t>01000000 022717BA 00000001</t>
  </si>
  <si>
    <t>跟大宅一起挑选的零食</t>
  </si>
  <si>
    <t>main+022717BB</t>
  </si>
  <si>
    <t>01000000 022717BB 00000001</t>
  </si>
  <si>
    <t>跟一二三一起挑选的零食</t>
  </si>
  <si>
    <t>main+022717BC</t>
  </si>
  <si>
    <t>01000000 022717BC 00000001</t>
  </si>
  <si>
    <t>跟堇一起挑选的零食</t>
  </si>
  <si>
    <t>main+022717BD</t>
  </si>
  <si>
    <t>01000000 022717BD 00000001</t>
  </si>
  <si>
    <t>气力补给包S</t>
  </si>
  <si>
    <t>main+022717C1</t>
  </si>
  <si>
    <t>01000000 022717C1 00000001</t>
  </si>
  <si>
    <t>气力补给包L</t>
  </si>
  <si>
    <t>main+022717C2</t>
  </si>
  <si>
    <t>01000000 022717C2 00000001</t>
  </si>
  <si>
    <t>回魂蜂王浆</t>
  </si>
  <si>
    <t>main+022717C5</t>
  </si>
  <si>
    <t>01000000 022717C5 00000001</t>
  </si>
  <si>
    <t>饭屋特制草莓大福</t>
  </si>
  <si>
    <t>main+022717C6</t>
  </si>
  <si>
    <t>01000000 022717C6 00000001</t>
  </si>
  <si>
    <t>清淡芝士</t>
  </si>
  <si>
    <t>main+022717CF</t>
  </si>
  <si>
    <t>01000000 022717CF 00000001</t>
  </si>
  <si>
    <t>浓醇芝士</t>
  </si>
  <si>
    <t>main+022717D0</t>
  </si>
  <si>
    <t>01000000 022717D0 00000001</t>
  </si>
  <si>
    <t>极浓芝士</t>
  </si>
  <si>
    <t>main+022717D1</t>
  </si>
  <si>
    <t>01000000 022717D1 00000001</t>
  </si>
  <si>
    <t>南瓜汤速溶包</t>
  </si>
  <si>
    <t>main+022717D2</t>
  </si>
  <si>
    <t>01000000 022717D2 00000001</t>
  </si>
  <si>
    <t>斗志营养品</t>
  </si>
  <si>
    <t>main+022717DB</t>
  </si>
  <si>
    <t>01000000 022717DB 00000001</t>
  </si>
  <si>
    <t>香肠果冻</t>
  </si>
  <si>
    <t>main+022717DC</t>
  </si>
  <si>
    <t>01000000 022717DC 00000001</t>
  </si>
  <si>
    <t>虚弱性消毒喷雾</t>
  </si>
  <si>
    <t>main+022717DD</t>
  </si>
  <si>
    <t>01000000 022717DD 00000001</t>
  </si>
  <si>
    <t>柔软性消毒喷雾</t>
  </si>
  <si>
    <t>main+022717DE</t>
  </si>
  <si>
    <t>01000000 022717DE 00000001</t>
  </si>
  <si>
    <t>速效性消毒喷雾</t>
  </si>
  <si>
    <t>main+022717DF</t>
  </si>
  <si>
    <t>01000000 022717DF 00000001</t>
  </si>
  <si>
    <t>究极消毒喷雾</t>
  </si>
  <si>
    <t>main+022717E0</t>
  </si>
  <si>
    <t>01000000 022717E0 00000001</t>
  </si>
  <si>
    <t>觉醒芳香剂</t>
  </si>
  <si>
    <t>main+022717E1</t>
  </si>
  <si>
    <t>01000000 022717E1 00000001</t>
  </si>
  <si>
    <t>超觉醒芳香剂</t>
  </si>
  <si>
    <t>main+022717E2</t>
  </si>
  <si>
    <t>01000000 022717E2 00000001</t>
  </si>
  <si>
    <t>宝玉苹果</t>
  </si>
  <si>
    <t>main+022717E8</t>
  </si>
  <si>
    <t>01000000 022717E8 00000001</t>
  </si>
  <si>
    <t>返地ACE</t>
  </si>
  <si>
    <t>main+022717E9</t>
  </si>
  <si>
    <t>01000000 022717E9 00000001</t>
  </si>
  <si>
    <t>圣骸布</t>
  </si>
  <si>
    <t>main+022717EA</t>
  </si>
  <si>
    <t>01000000 022717EA 00000001</t>
  </si>
  <si>
    <t>通灵板</t>
  </si>
  <si>
    <t>main+022717EB</t>
  </si>
  <si>
    <t>01000000 022717EB 00000001</t>
  </si>
  <si>
    <t>瞬间强化符咒</t>
  </si>
  <si>
    <t>main+022717EC</t>
  </si>
  <si>
    <t>01000000 022717EC 00000001</t>
  </si>
  <si>
    <t>壮烈弱体符咒</t>
  </si>
  <si>
    <t>main+022717ED</t>
  </si>
  <si>
    <t>01000000 022717ED 00000001</t>
  </si>
  <si>
    <t>火之勾玉</t>
  </si>
  <si>
    <t>main+022717EE</t>
  </si>
  <si>
    <t>01000000 022717EE 00000001</t>
  </si>
  <si>
    <t>风之勾玉</t>
  </si>
  <si>
    <t>main+022717EF</t>
  </si>
  <si>
    <t>01000000 022717EF 00000001</t>
  </si>
  <si>
    <t>雷之勾玉</t>
  </si>
  <si>
    <t>main+022717F0</t>
  </si>
  <si>
    <t>01000000 022717F0 00000001</t>
  </si>
  <si>
    <t>冰之勾玉</t>
  </si>
  <si>
    <t>main+022717F1</t>
  </si>
  <si>
    <t>01000000 022717F1 00000001</t>
  </si>
  <si>
    <t>核热勾玉</t>
  </si>
  <si>
    <t>main+022717F2</t>
  </si>
  <si>
    <t>01000000 022717F2 00000001</t>
  </si>
  <si>
    <t>念动勾玉</t>
  </si>
  <si>
    <t>main+022717F3</t>
  </si>
  <si>
    <t>01000000 022717F3 00000001</t>
  </si>
  <si>
    <t>祝福勾玉</t>
  </si>
  <si>
    <t>main+022717F4</t>
  </si>
  <si>
    <t>01000000 022717F4 00000001</t>
  </si>
  <si>
    <t>咒怨勾玉</t>
  </si>
  <si>
    <t>main+022717F5</t>
  </si>
  <si>
    <t>01000000 022717F5 00000001</t>
  </si>
  <si>
    <t>不灭符咒</t>
  </si>
  <si>
    <t>main+022717F6</t>
  </si>
  <si>
    <t>01000000 022717F6 00000001</t>
  </si>
  <si>
    <t>力量强化符咒</t>
  </si>
  <si>
    <t>main+022717F7</t>
  </si>
  <si>
    <t>01000000 022717F7 00000001</t>
  </si>
  <si>
    <t>精神强化符咒</t>
  </si>
  <si>
    <t>main+022717F8</t>
  </si>
  <si>
    <t>01000000 022717F8 00000001</t>
  </si>
  <si>
    <t>多汁肉包</t>
  </si>
  <si>
    <t>main+022717FB</t>
  </si>
  <si>
    <t>01000000 022717FB 00000001</t>
  </si>
  <si>
    <t>拿坡里意面肉包</t>
  </si>
  <si>
    <t>main+022717FC</t>
  </si>
  <si>
    <t>01000000 022717FC 00000001</t>
  </si>
  <si>
    <t>山椒肉包</t>
  </si>
  <si>
    <t>main+022717FD</t>
  </si>
  <si>
    <t>01000000 022717FD 00000001</t>
  </si>
  <si>
    <t>特选腌牛肉</t>
  </si>
  <si>
    <t>main+022717FE</t>
  </si>
  <si>
    <t>01000000 022717FE 00000001</t>
  </si>
  <si>
    <t>麦片大补帖</t>
  </si>
  <si>
    <t>main+022717FF</t>
  </si>
  <si>
    <t>01000000 022717FF 00000001</t>
  </si>
  <si>
    <t>炸弹爆米花</t>
  </si>
  <si>
    <t>main+02271800</t>
  </si>
  <si>
    <t>01000000 02271800 00000001</t>
  </si>
  <si>
    <t>军粮年菜</t>
  </si>
  <si>
    <t>main+02271802</t>
  </si>
  <si>
    <t>01000000 02271802 00000001</t>
  </si>
  <si>
    <t>军粮蒙布朗</t>
  </si>
  <si>
    <t>main+02271803</t>
  </si>
  <si>
    <t>01000000 02271803 00000001</t>
  </si>
  <si>
    <t>军粮土耳其烤肉</t>
  </si>
  <si>
    <t>main+02271804</t>
  </si>
  <si>
    <t>01000000 02271804 00000001</t>
  </si>
  <si>
    <t>限定包乐粽</t>
  </si>
  <si>
    <t>main+02271805</t>
  </si>
  <si>
    <t>01000000 02271805 00000001</t>
  </si>
  <si>
    <t>新春限定年菜巧克力</t>
  </si>
  <si>
    <t>main+02271806</t>
  </si>
  <si>
    <t>01000000 02271806 00000001</t>
  </si>
  <si>
    <t>老爸的妙药</t>
  </si>
  <si>
    <t>main+02271809</t>
  </si>
  <si>
    <t>01000000 02271809 00000001</t>
  </si>
  <si>
    <t>遁逃弹</t>
  </si>
  <si>
    <t>main+0227156B</t>
  </si>
  <si>
    <t>01000000 0227156B 00000001</t>
  </si>
  <si>
    <t>聚光灯</t>
  </si>
  <si>
    <t>main+022715B8</t>
  </si>
  <si>
    <t>01000000 022715B8 00000001</t>
  </si>
  <si>
    <t>回家轨道</t>
  </si>
  <si>
    <t>main+022715B9</t>
  </si>
  <si>
    <t>01000000 022715B9 00000001</t>
  </si>
  <si>
    <t>烟幕</t>
  </si>
  <si>
    <t>main+022715BB</t>
  </si>
  <si>
    <t>01000000 022715BB 00000001</t>
  </si>
  <si>
    <t>催眠迷雾</t>
  </si>
  <si>
    <t>main+022715BD</t>
  </si>
  <si>
    <t>01000000 022715BD 00000001</t>
  </si>
  <si>
    <t>镇定香氛</t>
  </si>
  <si>
    <t>main+022715BE</t>
  </si>
  <si>
    <t>01000000 022715BE 00000001</t>
  </si>
  <si>
    <t>存在消除剂</t>
  </si>
  <si>
    <t>main+022715BF</t>
  </si>
  <si>
    <t>01000000 022715BF 00000001</t>
  </si>
  <si>
    <t>生丝束</t>
  </si>
  <si>
    <t>main+022715C1</t>
  </si>
  <si>
    <t>01000000 022715C1 00000001</t>
  </si>
  <si>
    <t>厚羊皮纸</t>
  </si>
  <si>
    <t>main+022715C2</t>
  </si>
  <si>
    <t>01000000 022715C2 00000001</t>
  </si>
  <si>
    <t>马口铁的金属扣</t>
  </si>
  <si>
    <t>main+022715C3</t>
  </si>
  <si>
    <t>01000000 022715C3 00000001</t>
  </si>
  <si>
    <t>植物香油</t>
  </si>
  <si>
    <t>main+022715C4</t>
  </si>
  <si>
    <t>01000000 022715C4 00000001</t>
  </si>
  <si>
    <t>软木橡树皮</t>
  </si>
  <si>
    <t>main+022715C5</t>
  </si>
  <si>
    <t>01000000 022715C5 00000001</t>
  </si>
  <si>
    <t>铁矿砂</t>
  </si>
  <si>
    <t>main+022715C6</t>
  </si>
  <si>
    <t>01000000 022715C6 00000001</t>
  </si>
  <si>
    <t>聚光透镜</t>
  </si>
  <si>
    <t>main+022715C7</t>
  </si>
  <si>
    <t>01000000 022715C7 00000001</t>
  </si>
  <si>
    <t>铝板</t>
  </si>
  <si>
    <t>main+022715C8</t>
  </si>
  <si>
    <t>01000000 022715C8 00000001</t>
  </si>
  <si>
    <t>加工皮革</t>
  </si>
  <si>
    <t>main+022715C9</t>
  </si>
  <si>
    <t>01000000 022715C9 00000001</t>
  </si>
  <si>
    <t>红磷粉</t>
  </si>
  <si>
    <t>main+022715CA</t>
  </si>
  <si>
    <t>01000000 022715CA 00000001</t>
  </si>
  <si>
    <t>水银</t>
  </si>
  <si>
    <t>main+022715CB</t>
  </si>
  <si>
    <t>01000000 022715CB 00000001</t>
  </si>
  <si>
    <t>火冰风雷攻击组合</t>
  </si>
  <si>
    <t>main+022715F1</t>
  </si>
  <si>
    <t>01000000 022715F1 00000001</t>
  </si>
  <si>
    <t>念核祝咒攻击组合</t>
  </si>
  <si>
    <t>main+022715F2</t>
  </si>
  <si>
    <t>01000000 022715F2 00000001</t>
  </si>
  <si>
    <t>高亮聚光灯</t>
  </si>
  <si>
    <t>main+0227160F</t>
  </si>
  <si>
    <t>01000000 0227160F 00000001</t>
  </si>
  <si>
    <t>开锁工具</t>
  </si>
  <si>
    <t>main+022716A4</t>
  </si>
  <si>
    <t>01000000 022716A4 00000001</t>
  </si>
  <si>
    <t>无限开锁工具</t>
  </si>
  <si>
    <t>main+022716A5</t>
  </si>
  <si>
    <t>01000000 022716A5 00000001</t>
  </si>
  <si>
    <t>备用子弹</t>
  </si>
  <si>
    <t>main+022716A6</t>
  </si>
  <si>
    <t>01000000 022716A6 00000001</t>
  </si>
  <si>
    <t>宝魔诱饵</t>
  </si>
  <si>
    <t>main+022716A8</t>
  </si>
  <si>
    <t>01000000 022716A8 00000001</t>
  </si>
  <si>
    <t>亚基</t>
  </si>
  <si>
    <t>main+02271E55</t>
  </si>
  <si>
    <t>01000000 02271E55 00000001</t>
  </si>
  <si>
    <t>亚基拉欧</t>
  </si>
  <si>
    <t>main+02271E56</t>
  </si>
  <si>
    <t>01000000 02271E56 00000001</t>
  </si>
  <si>
    <t>亚基达因</t>
  </si>
  <si>
    <t>main+02271E57</t>
  </si>
  <si>
    <t>01000000 02271E57 00000001</t>
  </si>
  <si>
    <t>玛哈拉基</t>
  </si>
  <si>
    <t>main+02271E58</t>
  </si>
  <si>
    <t>01000000 02271E58 00000001</t>
  </si>
  <si>
    <t>玛哈拉基翁</t>
  </si>
  <si>
    <t>main+02271E59</t>
  </si>
  <si>
    <t>01000000 02271E59 00000001</t>
  </si>
  <si>
    <t>玛哈拉基达因</t>
  </si>
  <si>
    <t>main+02271E5A</t>
  </si>
  <si>
    <t>01000000 02271E5A 00000001</t>
  </si>
  <si>
    <t>布芙</t>
  </si>
  <si>
    <t>main+02271E5B</t>
  </si>
  <si>
    <t>01000000 02271E5B 00000001</t>
  </si>
  <si>
    <t>布芙拉</t>
  </si>
  <si>
    <t>main+02271E5C</t>
  </si>
  <si>
    <t>01000000 02271E5C 00000001</t>
  </si>
  <si>
    <t>布芙达因</t>
  </si>
  <si>
    <t>main+02271E5D</t>
  </si>
  <si>
    <t>01000000 02271E5D 00000001</t>
  </si>
  <si>
    <t>玛哈布芙</t>
  </si>
  <si>
    <t>main+02271E5E</t>
  </si>
  <si>
    <t>01000000 02271E5E 00000001</t>
  </si>
  <si>
    <t>玛哈布芙拉</t>
  </si>
  <si>
    <t>main+02271E5F</t>
  </si>
  <si>
    <t>01000000 02271E5F 00000001</t>
  </si>
  <si>
    <t>玛哈布芙达因</t>
  </si>
  <si>
    <t>main+02271E60</t>
  </si>
  <si>
    <t>01000000 02271E60 00000001</t>
  </si>
  <si>
    <t>加尔</t>
  </si>
  <si>
    <t>main+02271E61</t>
  </si>
  <si>
    <t>01000000 02271E61 00000001</t>
  </si>
  <si>
    <t>加尔拉</t>
  </si>
  <si>
    <t>main+02271E62</t>
  </si>
  <si>
    <t>01000000 02271E62 00000001</t>
  </si>
  <si>
    <t>加尔达因</t>
  </si>
  <si>
    <t>main+02271E63</t>
  </si>
  <si>
    <t>01000000 02271E63 00000001</t>
  </si>
  <si>
    <t>玛哈加尔</t>
  </si>
  <si>
    <t>main+02271E64</t>
  </si>
  <si>
    <t>01000000 02271E64 00000001</t>
  </si>
  <si>
    <t>玛哈加尔拉,</t>
  </si>
  <si>
    <t>main+02271E65</t>
  </si>
  <si>
    <t>01000000 02271E65 00000001</t>
  </si>
  <si>
    <t>玛哈加尔达因</t>
  </si>
  <si>
    <t>main+02271E66</t>
  </si>
  <si>
    <t>01000000 02271E66 00000001</t>
  </si>
  <si>
    <t>吉欧</t>
  </si>
  <si>
    <t>main+02271E67</t>
  </si>
  <si>
    <t>01000000 02271E67 00000001</t>
  </si>
  <si>
    <t>吉欧加</t>
  </si>
  <si>
    <t>main+02271E68</t>
  </si>
  <si>
    <t>01000000 02271E68 00000001</t>
  </si>
  <si>
    <t>吉欧达因</t>
  </si>
  <si>
    <t>main+02271E69</t>
  </si>
  <si>
    <t>01000000 02271E69 00000001</t>
  </si>
  <si>
    <t>玛哈吉欧</t>
  </si>
  <si>
    <t>main+02271E6A</t>
  </si>
  <si>
    <t>01000000 02271E6A 00000001</t>
  </si>
  <si>
    <t>玛哈吉欧加</t>
  </si>
  <si>
    <t>main+02271E6B</t>
  </si>
  <si>
    <t>01000000 02271E6B 00000001</t>
  </si>
  <si>
    <t>玛哈吉欧达因</t>
  </si>
  <si>
    <t>main+02271E6C</t>
  </si>
  <si>
    <t>01000000 02271E6C 00000001</t>
  </si>
  <si>
    <t>哈玛</t>
  </si>
  <si>
    <t>main+02271E6D</t>
  </si>
  <si>
    <t>01000000 02271E6D 00000001</t>
  </si>
  <si>
    <t>哈玛翁</t>
  </si>
  <si>
    <t>main+02271E6E</t>
  </si>
  <si>
    <t>01000000 02271E6E 00000001</t>
  </si>
  <si>
    <t>玛翰玛</t>
  </si>
  <si>
    <t>main+02271E6F</t>
  </si>
  <si>
    <t>01000000 02271E6F 00000001</t>
  </si>
  <si>
    <t>玛翰玛翁</t>
  </si>
  <si>
    <t>main+02271E70</t>
  </si>
  <si>
    <t>01000000 02271E70 00000001</t>
  </si>
  <si>
    <t>克哈</t>
  </si>
  <si>
    <t>main+02271E71</t>
  </si>
  <si>
    <t>01000000 02271E71 00000001</t>
  </si>
  <si>
    <t>克加</t>
  </si>
  <si>
    <t>main+02271E72</t>
  </si>
  <si>
    <t>01000000 02271E72 00000001</t>
  </si>
  <si>
    <t>克加翁</t>
  </si>
  <si>
    <t>main+02271E73</t>
  </si>
  <si>
    <t>01000000 02271E73 00000001</t>
  </si>
  <si>
    <t>玛哈克哈</t>
  </si>
  <si>
    <t>main+02271E74</t>
  </si>
  <si>
    <t>01000000 02271E74 00000001</t>
  </si>
  <si>
    <t>玛哈克加</t>
  </si>
  <si>
    <t>main+02271E75</t>
  </si>
  <si>
    <t>01000000 02271E75 00000001</t>
  </si>
  <si>
    <t>玛哈克加翁</t>
  </si>
  <si>
    <t>main+02271E76</t>
  </si>
  <si>
    <t>01000000 02271E76 00000001</t>
  </si>
  <si>
    <t>姆多</t>
  </si>
  <si>
    <t>main+02271E77</t>
  </si>
  <si>
    <t>01000000 02271E77 00000001</t>
  </si>
  <si>
    <t>姆多翁</t>
  </si>
  <si>
    <t>main+02271E78</t>
  </si>
  <si>
    <t>01000000 02271E78 00000001</t>
  </si>
  <si>
    <t>玛哈姆多</t>
  </si>
  <si>
    <t>main+02271E79</t>
  </si>
  <si>
    <t>01000000 02271E79 00000001</t>
  </si>
  <si>
    <t>玛哈姆多翁</t>
  </si>
  <si>
    <t>main+02271E7A</t>
  </si>
  <si>
    <t>01000000 02271E7A 00000001</t>
  </si>
  <si>
    <t>耶哈</t>
  </si>
  <si>
    <t>main+02271E7B</t>
  </si>
  <si>
    <t>01000000 02271E7B 00000001</t>
  </si>
  <si>
    <t>耶加</t>
  </si>
  <si>
    <t>main+02271E7C</t>
  </si>
  <si>
    <t>01000000 02271E7C 00000001</t>
  </si>
  <si>
    <t>耶加翁</t>
  </si>
  <si>
    <t>main+02271E7D</t>
  </si>
  <si>
    <t>01000000 02271E7D 00000001</t>
  </si>
  <si>
    <t>玛哈耶哈</t>
  </si>
  <si>
    <t>main+02271E7E</t>
  </si>
  <si>
    <t>01000000 02271E7E 00000001</t>
  </si>
  <si>
    <t>玛哈耶加</t>
  </si>
  <si>
    <t>main+02271E7F</t>
  </si>
  <si>
    <t>01000000 02271E7F 00000001</t>
  </si>
  <si>
    <t>玛哈耶加翁</t>
  </si>
  <si>
    <t>main+02271E80</t>
  </si>
  <si>
    <t>01000000 02271E80 00000001</t>
  </si>
  <si>
    <t>米吉多</t>
  </si>
  <si>
    <t>main+02271E81</t>
  </si>
  <si>
    <t>01000000 02271E81 00000001</t>
  </si>
  <si>
    <t>米吉多拉</t>
  </si>
  <si>
    <t>main+02271E82</t>
  </si>
  <si>
    <t>01000000 02271E82 00000001</t>
  </si>
  <si>
    <t>米吉多拉翁</t>
  </si>
  <si>
    <t>main+02271E83</t>
  </si>
  <si>
    <t>01000000 02271E83 00000001</t>
  </si>
  <si>
    <t>芙雷</t>
  </si>
  <si>
    <t>main+02271E84</t>
  </si>
  <si>
    <t>01000000 02271E84 00000001</t>
  </si>
  <si>
    <t>芙雷拉</t>
  </si>
  <si>
    <t>main+02271E85</t>
  </si>
  <si>
    <t>01000000 02271E85 00000001</t>
  </si>
  <si>
    <t>芙雷达因</t>
  </si>
  <si>
    <t>main+02271E86</t>
  </si>
  <si>
    <t>01000000 02271E86 00000001</t>
  </si>
  <si>
    <t>玛哈芙雷</t>
  </si>
  <si>
    <t>main+02271E87</t>
  </si>
  <si>
    <t>01000000 02271E87 00000001</t>
  </si>
  <si>
    <t>玛哈芙雷拉</t>
  </si>
  <si>
    <t>main+02271E88</t>
  </si>
  <si>
    <t>01000000 02271E88 00000001</t>
  </si>
  <si>
    <t>玛哈芙雷达因</t>
  </si>
  <si>
    <t>main+02271E89</t>
  </si>
  <si>
    <t>01000000 02271E89 00000001</t>
  </si>
  <si>
    <t>致盲</t>
  </si>
  <si>
    <t>main+02271E8A</t>
  </si>
  <si>
    <t>01000000 02271E8A 00000001</t>
  </si>
  <si>
    <t>黑夜闪光</t>
  </si>
  <si>
    <t>main+02271E8B</t>
  </si>
  <si>
    <t>01000000 02271E8B 00000001</t>
  </si>
  <si>
    <t>普林帕</t>
  </si>
  <si>
    <t>main+02271E8C</t>
  </si>
  <si>
    <t>01000000 02271E8C 00000001</t>
  </si>
  <si>
    <t>颠塔拉弗</t>
  </si>
  <si>
    <t>main+02271E8D</t>
  </si>
  <si>
    <t>01000000 02271E8D 00000001</t>
  </si>
  <si>
    <t>恶魔之触</t>
  </si>
  <si>
    <t>main+02271E8E</t>
  </si>
  <si>
    <t>01000000 02271E8E 00000001</t>
  </si>
  <si>
    <t>恶魔微笑</t>
  </si>
  <si>
    <t>main+02271E8F</t>
  </si>
  <si>
    <t>01000000 02271E8F 00000001</t>
  </si>
  <si>
    <t>玛卡加玛</t>
  </si>
  <si>
    <t>main+02271E90</t>
  </si>
  <si>
    <t>01000000 02271E90 00000001</t>
  </si>
  <si>
    <t>玛卡加玛翁</t>
  </si>
  <si>
    <t>main+02271E91</t>
  </si>
  <si>
    <t>01000000 02271E91 00000001</t>
  </si>
  <si>
    <t>饥饿气息</t>
  </si>
  <si>
    <t>main+02271E92</t>
  </si>
  <si>
    <t>01000000 02271E92 00000001</t>
  </si>
  <si>
    <t>饥饿吼叫</t>
  </si>
  <si>
    <t>main+02271E93</t>
  </si>
  <si>
    <t>01000000 02271E93 00000001</t>
  </si>
  <si>
    <t>永眠</t>
  </si>
  <si>
    <t>main+02271E94</t>
  </si>
  <si>
    <t>01000000 02271E94 00000001</t>
  </si>
  <si>
    <t>摇篮曲</t>
  </si>
  <si>
    <t>main+02271E95</t>
  </si>
  <si>
    <t>01000000 02271E95 00000001</t>
  </si>
  <si>
    <t>挑衅</t>
  </si>
  <si>
    <t>main+02271E96</t>
  </si>
  <si>
    <t>01000000 02271E96 00000001</t>
  </si>
  <si>
    <t>宣战宣言</t>
  </si>
  <si>
    <t>main+02271E97</t>
  </si>
  <si>
    <t>01000000 02271E97 00000001</t>
  </si>
  <si>
    <t>不吉的话语</t>
  </si>
  <si>
    <t>main+02271E98</t>
  </si>
  <si>
    <t>01000000 02271E98 00000001</t>
  </si>
  <si>
    <t>深渊的波动</t>
  </si>
  <si>
    <t>main+02271E99</t>
  </si>
  <si>
    <t>01000000 02271E99 00000001</t>
  </si>
  <si>
    <t>马琳卡琳</t>
  </si>
  <si>
    <t>main+02271E9A</t>
  </si>
  <si>
    <t>01000000 02271E9A 00000001</t>
  </si>
  <si>
    <t>精神污染</t>
  </si>
  <si>
    <t>main+02271E9B</t>
  </si>
  <si>
    <t>01000000 02271E9B 00000001</t>
  </si>
  <si>
    <t>袋中鼠</t>
  </si>
  <si>
    <t>main+02271E9C</t>
  </si>
  <si>
    <t>01000000 02271E9C 00000001</t>
  </si>
  <si>
    <t>吸血</t>
  </si>
  <si>
    <t>main+02271EA0</t>
  </si>
  <si>
    <t>01000000 02271EA0 00000001</t>
  </si>
  <si>
    <t>吸魔</t>
  </si>
  <si>
    <t>main+02271EA1</t>
  </si>
  <si>
    <t>01000000 02271EA1 00000001</t>
  </si>
  <si>
    <t>强力吸血</t>
  </si>
  <si>
    <t>main+02271EA2</t>
  </si>
  <si>
    <t>01000000 02271EA2 00000001</t>
  </si>
  <si>
    <t>强力吸魔</t>
  </si>
  <si>
    <t>main+02271EA3</t>
  </si>
  <si>
    <t>01000000 02271EA3 00000001</t>
  </si>
  <si>
    <t>污秽吐息</t>
  </si>
  <si>
    <t>main+02271EA4</t>
  </si>
  <si>
    <t>01000000 02271EA4 00000001</t>
  </si>
  <si>
    <t>污秽空气</t>
  </si>
  <si>
    <t>main+02271EA5</t>
  </si>
  <si>
    <t>01000000 02271EA5 00000001</t>
  </si>
  <si>
    <t>亡者喟叹</t>
  </si>
  <si>
    <t>main+02271EA6</t>
  </si>
  <si>
    <t>01000000 02271EA6 00000001</t>
  </si>
  <si>
    <t>炼狱</t>
  </si>
  <si>
    <t>main+02271EA7</t>
  </si>
  <si>
    <t>01000000 02271EA7 00000001</t>
  </si>
  <si>
    <t>大燃烧</t>
  </si>
  <si>
    <t>main+02271EA8</t>
  </si>
  <si>
    <t>01000000 02271EA8 00000001</t>
  </si>
  <si>
    <t>钻石星尘</t>
  </si>
  <si>
    <t>main+02271EA9</t>
  </si>
  <si>
    <t>01000000 02271EA9 00000001</t>
  </si>
  <si>
    <t>大冰河时期</t>
  </si>
  <si>
    <t>main+02271EAA</t>
  </si>
  <si>
    <t>01000000 02271EAA 00000001</t>
  </si>
  <si>
    <t>万物流转</t>
  </si>
  <si>
    <t>main+02271EAB</t>
  </si>
  <si>
    <t>01000000 02271EAB 00000001</t>
  </si>
  <si>
    <t>真空波</t>
  </si>
  <si>
    <t>main+02271EAC</t>
  </si>
  <si>
    <t>01000000 02271EAC 00000001</t>
  </si>
  <si>
    <t>真理之雷</t>
  </si>
  <si>
    <t>main+02271EAD</t>
  </si>
  <si>
    <t>01000000 02271EAD 00000001</t>
  </si>
  <si>
    <t>崇高圣战</t>
  </si>
  <si>
    <t>main+02271EAE</t>
  </si>
  <si>
    <t>01000000 02271EAE 00000001</t>
  </si>
  <si>
    <t>神之审判</t>
  </si>
  <si>
    <t>main+02271EAF</t>
  </si>
  <si>
    <t>01000000 02271EAF 00000001</t>
  </si>
  <si>
    <t>回转讲道</t>
  </si>
  <si>
    <t>main+02271EB0</t>
  </si>
  <si>
    <t>01000000 02271EB0 00000001</t>
  </si>
  <si>
    <t>恶魔审判</t>
  </si>
  <si>
    <t>main+02271EB1</t>
  </si>
  <si>
    <t>01000000 02271EB1 00000001</t>
  </si>
  <si>
    <t>可以为我而死吗?</t>
  </si>
  <si>
    <t>main+02271EB2</t>
  </si>
  <si>
    <t>01000000 02271EB2 00000001</t>
  </si>
  <si>
    <t>原子火焰</t>
  </si>
  <si>
    <t>main+02271EB3</t>
  </si>
  <si>
    <t>01000000 02271EB3 00000001</t>
  </si>
  <si>
    <t>宇宙火焰</t>
  </si>
  <si>
    <t>main+02271EB4</t>
  </si>
  <si>
    <t>01000000 02271EB4 00000001</t>
  </si>
  <si>
    <t>漆黑之蛇</t>
  </si>
  <si>
    <t>main+02271EB5</t>
  </si>
  <si>
    <t>01000000 02271EB5 00000001</t>
  </si>
  <si>
    <t>拂晓明星</t>
  </si>
  <si>
    <t>main+02271EB6</t>
  </si>
  <si>
    <t>01000000 02271EB6 00000001</t>
  </si>
  <si>
    <t>赛</t>
  </si>
  <si>
    <t>main+02271EB7</t>
  </si>
  <si>
    <t>01000000 02271EB7 00000001</t>
  </si>
  <si>
    <t>赛欧</t>
  </si>
  <si>
    <t>main+02271EB8</t>
  </si>
  <si>
    <t>01000000 02271EB8 00000001</t>
  </si>
  <si>
    <t>赛达因</t>
  </si>
  <si>
    <t>main+02271EB9</t>
  </si>
  <si>
    <t>01000000 02271EB9 00000001</t>
  </si>
  <si>
    <t>玛哈赛</t>
  </si>
  <si>
    <t>main+02271EBA</t>
  </si>
  <si>
    <t>01000000 02271EBA 00000001</t>
  </si>
  <si>
    <t>玛哈赛欧</t>
  </si>
  <si>
    <t>main+02271EBB</t>
  </si>
  <si>
    <t>01000000 02271EBB 00000001</t>
  </si>
  <si>
    <t>玛哈赛达因</t>
  </si>
  <si>
    <t>main+02271EBC</t>
  </si>
  <si>
    <t>01000000 02271EBC 00000001</t>
  </si>
  <si>
    <t>念动波</t>
  </si>
  <si>
    <t>main+02271EBD</t>
  </si>
  <si>
    <t>01000000 02271EBD 00000001</t>
  </si>
  <si>
    <t>念动力</t>
  </si>
  <si>
    <t>main+02271EBE</t>
  </si>
  <si>
    <t>01000000 02271EBE 00000001</t>
  </si>
  <si>
    <t>突击</t>
  </si>
  <si>
    <t>main+02271EBF</t>
  </si>
  <si>
    <t>01000000 02271EBF 00000001</t>
  </si>
  <si>
    <t>俯冲突击</t>
  </si>
  <si>
    <t>main+02271EC0</t>
  </si>
  <si>
    <t>01000000 02271EC0 00000001</t>
  </si>
  <si>
    <t>百万吨袭击</t>
  </si>
  <si>
    <t>main+02271EC1</t>
  </si>
  <si>
    <t>01000000 02271EC1 00000001</t>
  </si>
  <si>
    <t>神之手</t>
  </si>
  <si>
    <t>main+02271EC2</t>
  </si>
  <si>
    <t>01000000 02271EC2 00000001</t>
  </si>
  <si>
    <t>幸运拳</t>
  </si>
  <si>
    <t>main+02271EC3</t>
  </si>
  <si>
    <t>01000000 02271EC3 00000001</t>
  </si>
  <si>
    <t>奇迹拳</t>
  </si>
  <si>
    <t>main+02271EC4</t>
  </si>
  <si>
    <t>01000000 02271EC4 00000001</t>
  </si>
  <si>
    <t>斩击</t>
  </si>
  <si>
    <t>main+02271EC5</t>
  </si>
  <si>
    <t>01000000 02271EC5 00000001</t>
  </si>
  <si>
    <t>大斩断</t>
  </si>
  <si>
    <t>main+02271EC6</t>
  </si>
  <si>
    <t>01000000 02271EC6 00000001</t>
  </si>
  <si>
    <t>勇气之击</t>
  </si>
  <si>
    <t>main+02271EC7</t>
  </si>
  <si>
    <t>01000000 02271EC7 00000001</t>
  </si>
  <si>
    <t>剑之舞</t>
  </si>
  <si>
    <t>main+02271EC8</t>
  </si>
  <si>
    <t>01000000 02271EC8 00000001</t>
  </si>
  <si>
    <t>八艘跳跃</t>
  </si>
  <si>
    <t>main+02271EC9</t>
  </si>
  <si>
    <t>01000000 02271EC9 00000001</t>
  </si>
  <si>
    <t>巴力神矛</t>
  </si>
  <si>
    <t>main+02271ECA</t>
  </si>
  <si>
    <t>01000000 02271ECA 00000001</t>
  </si>
  <si>
    <t>穷鼠之牙</t>
  </si>
  <si>
    <t>main+02271ECB</t>
  </si>
  <si>
    <t>01000000 02271ECB 00000001</t>
  </si>
  <si>
    <t>加倍斩击</t>
  </si>
  <si>
    <t>main+02271ECC</t>
  </si>
  <si>
    <t>01000000 02271ECC 00000001</t>
  </si>
  <si>
    <t>死亡游戏</t>
  </si>
  <si>
    <t>main+02271ECD</t>
  </si>
  <si>
    <t>01000000 02271ECD 00000001</t>
  </si>
  <si>
    <t>指弹</t>
  </si>
  <si>
    <t>main+02271ECE</t>
  </si>
  <si>
    <t>01000000 02271ECE 00000001</t>
  </si>
  <si>
    <t>三连倒</t>
  </si>
  <si>
    <t>main+02271ECF</t>
  </si>
  <si>
    <t>01000000 02271ECF 00000001</t>
  </si>
  <si>
    <t>一枪毙命</t>
  </si>
  <si>
    <t>main+02271ED0</t>
  </si>
  <si>
    <t>01000000 02271ED0 00000001</t>
  </si>
  <si>
    <t>至高魔弹</t>
  </si>
  <si>
    <t>main+02271ED1</t>
  </si>
  <si>
    <t>01000000 02271ED1 00000001</t>
  </si>
  <si>
    <t>金刚发破</t>
  </si>
  <si>
    <t>main+02271ED2</t>
  </si>
  <si>
    <t>01000000 02271ED2 00000001</t>
  </si>
  <si>
    <t>空间杀法</t>
  </si>
  <si>
    <t>main+02271ED3</t>
  </si>
  <si>
    <t>01000000 02271ED3 00000001</t>
  </si>
  <si>
    <t>烈风波</t>
  </si>
  <si>
    <t>main+02271ED4</t>
  </si>
  <si>
    <t>01000000 02271ED4 00000001</t>
  </si>
  <si>
    <t>灼热波浪</t>
  </si>
  <si>
    <t>main+02271ED5</t>
  </si>
  <si>
    <t>01000000 02271ED5 00000001</t>
  </si>
  <si>
    <t>巨人之战</t>
  </si>
  <si>
    <t>main+02271ED6</t>
  </si>
  <si>
    <t>01000000 02271ED6 00000001</t>
  </si>
  <si>
    <t>横冲直撞</t>
  </si>
  <si>
    <t>main+02271ED7</t>
  </si>
  <si>
    <t>01000000 02271ED7 00000001</t>
  </si>
  <si>
    <t>电光石火</t>
  </si>
  <si>
    <t>main+02271ED8</t>
  </si>
  <si>
    <t>01000000 02271ED8 00000001</t>
  </si>
  <si>
    <t>死亡界限</t>
  </si>
  <si>
    <t>main+02271ED9</t>
  </si>
  <si>
    <t>01000000 02271ED9 00000001</t>
  </si>
  <si>
    <t>火神之击</t>
  </si>
  <si>
    <t>main+02271EDA</t>
  </si>
  <si>
    <t>01000000 02271EDA 00000001</t>
  </si>
  <si>
    <t>二连牙</t>
  </si>
  <si>
    <t>main+02271EDB</t>
  </si>
  <si>
    <t>01000000 02271EDB 00000001</t>
  </si>
  <si>
    <t>五月雨斩</t>
  </si>
  <si>
    <t>main+02271EDC</t>
  </si>
  <si>
    <t>01000000 02271EDC 00000001</t>
  </si>
  <si>
    <t>刹那五月雨斩</t>
  </si>
  <si>
    <t>main+02271EDD</t>
  </si>
  <si>
    <t>01000000 02271EDD 00000001</t>
  </si>
  <si>
    <t>烈击巨锤</t>
  </si>
  <si>
    <t>main+02271EDE</t>
  </si>
  <si>
    <t>01000000 02271EDE 00000001</t>
  </si>
  <si>
    <t>倒栽痛击</t>
  </si>
  <si>
    <t>main+02271EDF</t>
  </si>
  <si>
    <t>01000000 02271EDF 00000001</t>
  </si>
  <si>
    <t>骇鸦</t>
  </si>
  <si>
    <t>main+02271EE0</t>
  </si>
  <si>
    <t>01000000 02271EE0 00000001</t>
  </si>
  <si>
    <t>头锤</t>
  </si>
  <si>
    <t>main+02271EE1</t>
  </si>
  <si>
    <t>01000000 02271EE1 00000001</t>
  </si>
  <si>
    <t>胃部拳击</t>
  </si>
  <si>
    <t>main+02271EE2</t>
  </si>
  <si>
    <t>01000000 02271EE2 00000001</t>
  </si>
  <si>
    <t>织梦针</t>
  </si>
  <si>
    <t>main+02271EE3</t>
  </si>
  <si>
    <t>01000000 02271EE3 00000001</t>
  </si>
  <si>
    <t>歇斯底里掌掴</t>
  </si>
  <si>
    <t>main+02271EE4</t>
  </si>
  <si>
    <t>01000000 02271EE4 00000001</t>
  </si>
  <si>
    <t>负面意识堆栈</t>
  </si>
  <si>
    <t>main+02271EE5</t>
  </si>
  <si>
    <t>01000000 02271EE5 00000001</t>
  </si>
  <si>
    <t>头脑震撼</t>
  </si>
  <si>
    <t>main+02271EE6</t>
  </si>
  <si>
    <t>01000000 02271EE6 00000001</t>
  </si>
  <si>
    <t>闪光炸弹</t>
  </si>
  <si>
    <t>main+02271EE7</t>
  </si>
  <si>
    <t>01000000 02271EE7 00000001</t>
  </si>
  <si>
    <t>心念切断</t>
  </si>
  <si>
    <t>main+02271EE8</t>
  </si>
  <si>
    <t>01000000 02271EE8 00000001</t>
  </si>
  <si>
    <t>血祭</t>
  </si>
  <si>
    <t>main+02271EE9</t>
  </si>
  <si>
    <t>01000000 02271EE9 00000001</t>
  </si>
  <si>
    <t>忘杀突袭</t>
  </si>
  <si>
    <t>main+02271EEA</t>
  </si>
  <si>
    <t>01000000 02271EEA 00000001</t>
  </si>
  <si>
    <t>无穷饥渴</t>
  </si>
  <si>
    <t>main+02271EEB</t>
  </si>
  <si>
    <t>01000000 02271EEB 00000001</t>
  </si>
  <si>
    <t>永眠突袭</t>
  </si>
  <si>
    <t>main+02271EEC</t>
  </si>
  <si>
    <t>01000000 02271EEC 00000001</t>
  </si>
  <si>
    <t>鬼神乐</t>
  </si>
  <si>
    <t>main+02271EED</t>
  </si>
  <si>
    <t>01000000 02271EED 00000001</t>
  </si>
  <si>
    <t>绝望敲打</t>
  </si>
  <si>
    <t>main+02271EEE</t>
  </si>
  <si>
    <t>01000000 02271EEE 00000001</t>
  </si>
  <si>
    <t>碎脑击</t>
  </si>
  <si>
    <t>main+02271EEF</t>
  </si>
  <si>
    <t>01000000 02271EEF 00000001</t>
  </si>
  <si>
    <t>迪亚</t>
  </si>
  <si>
    <t>main+02271EF0</t>
  </si>
  <si>
    <t>01000000 02271EF0 00000001</t>
  </si>
  <si>
    <t>迪亚拉玛</t>
  </si>
  <si>
    <t>main+02271EF1</t>
  </si>
  <si>
    <t>01000000 02271EF1 00000001</t>
  </si>
  <si>
    <t>迪亚拉翰</t>
  </si>
  <si>
    <t>main+02271EF2</t>
  </si>
  <si>
    <t>01000000 02271EF2 00000001</t>
  </si>
  <si>
    <t>梅迪亚</t>
  </si>
  <si>
    <t>main+02271EF3</t>
  </si>
  <si>
    <t>01000000 02271EF3 00000001</t>
  </si>
  <si>
    <t>梅迪拉玛</t>
  </si>
  <si>
    <t>main+02271EF4</t>
  </si>
  <si>
    <t>01000000 02271EF4 00000001</t>
  </si>
  <si>
    <t>梅迪亚拉翰</t>
  </si>
  <si>
    <t>main+02271EF5</t>
  </si>
  <si>
    <t>01000000 02271EF5 00000001</t>
  </si>
  <si>
    <t>利卡姆</t>
  </si>
  <si>
    <t>main+02271EF6</t>
  </si>
  <si>
    <t>01000000 02271EF6 00000001</t>
  </si>
  <si>
    <t>萨玛利卡姆</t>
  </si>
  <si>
    <t>main+02271EF7</t>
  </si>
  <si>
    <t>01000000 02271EF7 00000001</t>
  </si>
  <si>
    <t>利卡姆多拉</t>
  </si>
  <si>
    <t>main+02271EF8</t>
  </si>
  <si>
    <t>01000000 02271EF8 00000001</t>
  </si>
  <si>
    <t>甘露水滴</t>
  </si>
  <si>
    <t>main+02271EF9</t>
  </si>
  <si>
    <t>01000000 02271EF9 00000001</t>
  </si>
  <si>
    <t>甘露之雨</t>
  </si>
  <si>
    <t>main+02271EFA</t>
  </si>
  <si>
    <t>01000000 02271EFA 00000001</t>
  </si>
  <si>
    <t>玛哈拜斯堤</t>
  </si>
  <si>
    <t>main+02271EFB</t>
  </si>
  <si>
    <t>01000000 02271EFB 00000001</t>
  </si>
  <si>
    <t>救世主之愈</t>
  </si>
  <si>
    <t>main+02271EFC</t>
  </si>
  <si>
    <t>01000000 02271EFC 00000001</t>
  </si>
  <si>
    <t>帕特拉</t>
  </si>
  <si>
    <t>main+02271EFD</t>
  </si>
  <si>
    <t>01000000 02271EFD 00000001</t>
  </si>
  <si>
    <t>能量浴</t>
  </si>
  <si>
    <t>main+02271EFE</t>
  </si>
  <si>
    <t>01000000 02271EFE 00000001</t>
  </si>
  <si>
    <t>能量水滴</t>
  </si>
  <si>
    <t>main+02271EFF</t>
  </si>
  <si>
    <t>01000000 02271EFF 00000001</t>
  </si>
  <si>
    <t>拜斯堤</t>
  </si>
  <si>
    <t>main+02271F00</t>
  </si>
  <si>
    <t>01000000 02271F00 00000001</t>
  </si>
  <si>
    <t>梅帕特拉</t>
  </si>
  <si>
    <t>main+02271F01</t>
  </si>
  <si>
    <t>01000000 02271F01 00000001</t>
  </si>
  <si>
    <t>塔尔卡加</t>
  </si>
  <si>
    <t>main+02271F02</t>
  </si>
  <si>
    <t>01000000 02271F02 00000001</t>
  </si>
  <si>
    <t>拉库卡加</t>
  </si>
  <si>
    <t>main+02271F03</t>
  </si>
  <si>
    <t>01000000 02271F03 00000001</t>
  </si>
  <si>
    <t>斯库卡加</t>
  </si>
  <si>
    <t>main+02271F04</t>
  </si>
  <si>
    <t>01000000 02271F04 00000001</t>
  </si>
  <si>
    <t>灼热奋起</t>
  </si>
  <si>
    <t>main+02271F05</t>
  </si>
  <si>
    <t>01000000 02271F05 00000001</t>
  </si>
  <si>
    <t>玛哈塔尔卡加</t>
  </si>
  <si>
    <t>main+02271F06</t>
  </si>
  <si>
    <t>01000000 02271F06 00000001</t>
  </si>
  <si>
    <t>玛哈拉库卡加</t>
  </si>
  <si>
    <t>main+02271F07</t>
  </si>
  <si>
    <t>01000000 02271F07 00000001</t>
  </si>
  <si>
    <t>玛哈斯库卡加</t>
  </si>
  <si>
    <t>main+02271F08</t>
  </si>
  <si>
    <t>01000000 02271F08 00000001</t>
  </si>
  <si>
    <t>炽热之门</t>
  </si>
  <si>
    <t>main+02271F09</t>
  </si>
  <si>
    <t>01000000 02271F09 00000001</t>
  </si>
  <si>
    <t>塔伦达</t>
  </si>
  <si>
    <t>main+02271F0A</t>
  </si>
  <si>
    <t>01000000 02271F0A 00000001</t>
  </si>
  <si>
    <t>拉坤达</t>
  </si>
  <si>
    <t>main+02271F0B</t>
  </si>
  <si>
    <t>01000000 02271F0B 00000001</t>
  </si>
  <si>
    <t>斯坤达</t>
  </si>
  <si>
    <t>main+02271F0C</t>
  </si>
  <si>
    <t>01000000 02271F0C 00000001</t>
  </si>
  <si>
    <t>女巫诅咒</t>
  </si>
  <si>
    <t>main+02271F0D</t>
  </si>
  <si>
    <t>01000000 02271F0D 00000001</t>
  </si>
  <si>
    <t>玛哈塔伦达</t>
  </si>
  <si>
    <t>main+02271F0E</t>
  </si>
  <si>
    <t>01000000 02271F0E 00000001</t>
  </si>
  <si>
    <t>玛哈拉坤达</t>
  </si>
  <si>
    <t>main+02271F0F</t>
  </si>
  <si>
    <t>01000000 02271F0F 00000001</t>
  </si>
  <si>
    <t>玛哈斯坤达</t>
  </si>
  <si>
    <t>main+02271F10</t>
  </si>
  <si>
    <t>01000000 02271F10 00000001</t>
  </si>
  <si>
    <t>迪坤达</t>
  </si>
  <si>
    <t>main+02271F11</t>
  </si>
  <si>
    <t>01000000 02271F11 00000001</t>
  </si>
  <si>
    <t>迪卡加</t>
  </si>
  <si>
    <t>main+02271F12</t>
  </si>
  <si>
    <t>01000000 02271F12 00000001</t>
  </si>
  <si>
    <t>蓄力</t>
  </si>
  <si>
    <t>main+02271F13</t>
  </si>
  <si>
    <t>01000000 02271F13 00000001</t>
  </si>
  <si>
    <t>专心致志</t>
  </si>
  <si>
    <t>main+02271F14</t>
  </si>
  <si>
    <t>01000000 02271F14 00000001</t>
  </si>
  <si>
    <t>反叛</t>
  </si>
  <si>
    <t>main+02271F15</t>
  </si>
  <si>
    <t>01000000 02271F15 00000001</t>
  </si>
  <si>
    <t>革命</t>
  </si>
  <si>
    <t>main+02271F16</t>
  </si>
  <si>
    <t>01000000 02271F16 00000001</t>
  </si>
  <si>
    <t>提特拉康</t>
  </si>
  <si>
    <t>main+02271F17</t>
  </si>
  <si>
    <t>01000000 02271F17 00000001</t>
  </si>
  <si>
    <t>玛卡拉康</t>
  </si>
  <si>
    <t>main+02271F18</t>
  </si>
  <si>
    <t>01000000 02271F18 00000001</t>
  </si>
  <si>
    <t>提特拉加</t>
  </si>
  <si>
    <t>main+02271F19</t>
  </si>
  <si>
    <t>01000000 02271F19 00000001</t>
  </si>
  <si>
    <t>提特拉破坏</t>
  </si>
  <si>
    <t>main+02271F1A</t>
  </si>
  <si>
    <t>01000000 02271F1A 00000001</t>
  </si>
  <si>
    <t>玛卡拉破坏</t>
  </si>
  <si>
    <t>main+02271F1B</t>
  </si>
  <si>
    <t>01000000 02271F1B 00000001</t>
  </si>
  <si>
    <t>防炎之壁</t>
  </si>
  <si>
    <t>main+02271F1C</t>
  </si>
  <si>
    <t>01000000 02271F1C 00000001</t>
  </si>
  <si>
    <t>防冰之壁</t>
  </si>
  <si>
    <t>main+02271F1D</t>
  </si>
  <si>
    <t>01000000 02271F1D 00000001</t>
  </si>
  <si>
    <t>防电之壁</t>
  </si>
  <si>
    <t>main+02271F1E</t>
  </si>
  <si>
    <t>01000000 02271F1E 00000001</t>
  </si>
  <si>
    <t>防岚之壁</t>
  </si>
  <si>
    <t>main+02271F1F</t>
  </si>
  <si>
    <t>01000000 02271F1F 00000001</t>
  </si>
  <si>
    <t>消除火焰防御</t>
  </si>
  <si>
    <t>main+02271F20</t>
  </si>
  <si>
    <t>01000000 02271F20 00000001</t>
  </si>
  <si>
    <t>消除冰冻防御</t>
  </si>
  <si>
    <t>main+02271F21</t>
  </si>
  <si>
    <t>01000000 02271F21 00000001</t>
  </si>
  <si>
    <t>消除疾风防御</t>
  </si>
  <si>
    <t>main+02271F22</t>
  </si>
  <si>
    <t>01000000 02271F22 00000001</t>
  </si>
  <si>
    <t>消除电击防御</t>
  </si>
  <si>
    <t>main+02271F23</t>
  </si>
  <si>
    <t>01000000 02271F23 00000001</t>
  </si>
  <si>
    <t>防核之壁</t>
  </si>
  <si>
    <t>main+02271F26</t>
  </si>
  <si>
    <t>01000000 02271F26 00000001</t>
  </si>
  <si>
    <t>防念之壁</t>
  </si>
  <si>
    <t>main+02271F27</t>
  </si>
  <si>
    <t>01000000 02271F27 00000001</t>
  </si>
  <si>
    <t>消除核热防御</t>
  </si>
  <si>
    <t>main+02271F28</t>
  </si>
  <si>
    <t>01000000 02271F28 00000001</t>
  </si>
  <si>
    <t>消除念动防御</t>
  </si>
  <si>
    <t>main+02271F29</t>
  </si>
  <si>
    <t>01000000 02271F29 00000001</t>
  </si>
  <si>
    <t>反击</t>
  </si>
  <si>
    <t>main+02271F2A</t>
  </si>
  <si>
    <t>01000000 02271F2A 00000001</t>
  </si>
  <si>
    <t>重反击</t>
  </si>
  <si>
    <t>main+02271F2B</t>
  </si>
  <si>
    <t>01000000 02271F2B 00000001</t>
  </si>
  <si>
    <t>超反击</t>
  </si>
  <si>
    <t>main+02271F2C</t>
  </si>
  <si>
    <t>01000000 02271F2C 00000001</t>
  </si>
  <si>
    <t>强忍</t>
  </si>
  <si>
    <t>main+02271F2D</t>
  </si>
  <si>
    <t>01000000 02271F2D 00000001</t>
  </si>
  <si>
    <t>不屈斗志</t>
  </si>
  <si>
    <t>main+02271F2E</t>
  </si>
  <si>
    <t>01000000 02271F2E 00000001</t>
  </si>
  <si>
    <t>祝福识破</t>
  </si>
  <si>
    <t>main+02271F2F</t>
  </si>
  <si>
    <t>01000000 02271F2F 00000001</t>
  </si>
  <si>
    <t>咒怨识破</t>
  </si>
  <si>
    <t>main+02271F30</t>
  </si>
  <si>
    <t>01000000 02271F30 00000001</t>
  </si>
  <si>
    <t>生还把戏</t>
  </si>
  <si>
    <t>main+02271F31</t>
  </si>
  <si>
    <t>01000000 02271F31 00000001</t>
  </si>
  <si>
    <t>火焰识破</t>
  </si>
  <si>
    <t>main+02271F32</t>
  </si>
  <si>
    <t>01000000 02271F32 00000001</t>
  </si>
  <si>
    <t>极・火焰识破</t>
  </si>
  <si>
    <t>main+02271F33</t>
  </si>
  <si>
    <t>01000000 02271F33 00000001</t>
  </si>
  <si>
    <t>冰冻识破</t>
  </si>
  <si>
    <t>main+02271F34</t>
  </si>
  <si>
    <t>01000000 02271F34 00000001</t>
  </si>
  <si>
    <t>极・冰冻识破</t>
  </si>
  <si>
    <t>main+02271F35</t>
  </si>
  <si>
    <t>01000000 02271F35 00000001</t>
  </si>
  <si>
    <t>疾风识破</t>
  </si>
  <si>
    <t>main+02271F36</t>
  </si>
  <si>
    <t>01000000 02271F36 00000001</t>
  </si>
  <si>
    <t>极・疾风识破</t>
  </si>
  <si>
    <t>main+02271F37</t>
  </si>
  <si>
    <t>01000000 02271F37 00000001</t>
  </si>
  <si>
    <t>电击识破</t>
  </si>
  <si>
    <t>main+02271F38</t>
  </si>
  <si>
    <t>01000000 02271F38 00000001</t>
  </si>
  <si>
    <t>极・电击识破</t>
  </si>
  <si>
    <t>main+02271F39</t>
  </si>
  <si>
    <t>01000000 02271F39 00000001</t>
  </si>
  <si>
    <t>物理识破</t>
  </si>
  <si>
    <t>main+02271F3A</t>
  </si>
  <si>
    <t>01000000 02271F3A 00000001</t>
  </si>
  <si>
    <t>极・物理识破</t>
  </si>
  <si>
    <t>main+02271F3B</t>
  </si>
  <si>
    <t>01000000 02271F3B 00000001</t>
  </si>
  <si>
    <t>火焰强化</t>
  </si>
  <si>
    <t>main+02271F3C</t>
  </si>
  <si>
    <t>01000000 02271F3C 00000001</t>
  </si>
  <si>
    <t>高级火焰强化</t>
  </si>
  <si>
    <t>main+02271F3D</t>
  </si>
  <si>
    <t>01000000 02271F3D 00000001</t>
  </si>
  <si>
    <t>冰冻强化</t>
  </si>
  <si>
    <t>main+02271F3E</t>
  </si>
  <si>
    <t>01000000 02271F3E 00000001</t>
  </si>
  <si>
    <t>高级冰冻强化</t>
  </si>
  <si>
    <t>main+02271F3F</t>
  </si>
  <si>
    <t>01000000 02271F3F 00000001</t>
  </si>
  <si>
    <t>疾风强化</t>
  </si>
  <si>
    <t>main+02271F40</t>
  </si>
  <si>
    <t>01000000 02271F40 00000001</t>
  </si>
  <si>
    <t>高级疾风强化</t>
  </si>
  <si>
    <t>main+02271F41</t>
  </si>
  <si>
    <t>01000000 02271F41 00000001</t>
  </si>
  <si>
    <t>电击强化</t>
  </si>
  <si>
    <t>main+02271F42</t>
  </si>
  <si>
    <t>01000000 02271F42 00000001</t>
  </si>
  <si>
    <t>高级电击强化</t>
  </si>
  <si>
    <t>main+02271F43</t>
  </si>
  <si>
    <t>01000000 02271F43 00000001</t>
  </si>
  <si>
    <t>大天使的庇佑</t>
  </si>
  <si>
    <t>main+02271F44</t>
  </si>
  <si>
    <t>01000000 02271F44 00000001</t>
  </si>
  <si>
    <t>诸神庇佑</t>
  </si>
  <si>
    <t>main+02271F45</t>
  </si>
  <si>
    <t>01000000 02271F45 00000001</t>
  </si>
  <si>
    <t>小治愈促进</t>
  </si>
  <si>
    <t>main+02271F46</t>
  </si>
  <si>
    <t>01000000 02271F46 00000001</t>
  </si>
  <si>
    <t>中治愈促进</t>
  </si>
  <si>
    <t>main+02271F47</t>
  </si>
  <si>
    <t>01000000 02271F47 00000001</t>
  </si>
  <si>
    <t>大治愈促进</t>
  </si>
  <si>
    <t>main+02271F48</t>
  </si>
  <si>
    <t>01000000 02271F48 00000001</t>
  </si>
  <si>
    <t>小气功</t>
  </si>
  <si>
    <t>main+02271F49</t>
  </si>
  <si>
    <t>01000000 02271F49 00000001</t>
  </si>
  <si>
    <t>中气功</t>
  </si>
  <si>
    <t>main+02271F4A</t>
  </si>
  <si>
    <t>01000000 02271F4A 00000001</t>
  </si>
  <si>
    <t>大气气功</t>
  </si>
  <si>
    <t>main+02271F4B</t>
  </si>
  <si>
    <t>01000000 02271F4B 00000001</t>
  </si>
  <si>
    <t>攻击诀窍</t>
  </si>
  <si>
    <t>main+02271F4C</t>
  </si>
  <si>
    <t>01000000 02271F4C 00000001</t>
  </si>
  <si>
    <t>自动玛哈塔尔卡</t>
  </si>
  <si>
    <t>main+02271F4D</t>
  </si>
  <si>
    <t>01000000 02271F4D 00000001</t>
  </si>
  <si>
    <t>防御诀窍</t>
  </si>
  <si>
    <t>main+02271F4E</t>
  </si>
  <si>
    <t>01000000 02271F4E 00000001</t>
  </si>
  <si>
    <t>自动玛哈拉库卡</t>
  </si>
  <si>
    <t>main+02271F4F</t>
  </si>
  <si>
    <t>01000000 02271F4F 00000001</t>
  </si>
  <si>
    <t>敏捷诀窍</t>
  </si>
  <si>
    <t>main+02271F50</t>
  </si>
  <si>
    <t>01000000 02271F50 00000001</t>
  </si>
  <si>
    <t>自动玛哈斯库卡</t>
  </si>
  <si>
    <t>main+02271F51</t>
  </si>
  <si>
    <t>01000000 02271F51 00000001</t>
  </si>
  <si>
    <t>急速恢复</t>
  </si>
  <si>
    <t>main+02271F52</t>
  </si>
  <si>
    <t>01000000 02271F52 00000001</t>
  </si>
  <si>
    <t>瞬间恢复</t>
  </si>
  <si>
    <t>main+02271F53</t>
  </si>
  <si>
    <t>01000000 02271F53 00000001</t>
  </si>
  <si>
    <t>武道诀窍</t>
  </si>
  <si>
    <t>main+02271F54</t>
  </si>
  <si>
    <t>01000000 02271F54 00000001</t>
  </si>
  <si>
    <t>魔术的资质</t>
  </si>
  <si>
    <t>main+02271F55</t>
  </si>
  <si>
    <t>01000000 02271F55 00000001</t>
  </si>
  <si>
    <t>指导</t>
  </si>
  <si>
    <t>main+02271F56</t>
  </si>
  <si>
    <t>01000000 02271F56 00000001</t>
  </si>
  <si>
    <t>建言</t>
  </si>
  <si>
    <t>main+02271F57</t>
  </si>
  <si>
    <t>01000000 02271F57 00000001</t>
  </si>
  <si>
    <t>蚁之舞</t>
  </si>
  <si>
    <t>main+02271F58</t>
  </si>
  <si>
    <t>01000000 02271F58 00000001</t>
  </si>
  <si>
    <t>不动如山</t>
  </si>
  <si>
    <t>main+02271F59</t>
  </si>
  <si>
    <t>01000000 02271F59 00000001</t>
  </si>
  <si>
    <t>胜利气息</t>
  </si>
  <si>
    <t>main+02271F5A</t>
  </si>
  <si>
    <t>01000000 02271F5A 00000001</t>
  </si>
  <si>
    <t>胜利咆哮</t>
  </si>
  <si>
    <t>main+02271F5B</t>
  </si>
  <si>
    <t>01000000 02271F5B 00000001</t>
  </si>
  <si>
    <t>初级成长</t>
  </si>
  <si>
    <t>main+02271F5C</t>
  </si>
  <si>
    <t>01000000 02271F5C 00000001</t>
  </si>
  <si>
    <t>中级成长</t>
  </si>
  <si>
    <t>main+02271F5D</t>
  </si>
  <si>
    <t>01000000 02271F5D 00000001</t>
  </si>
  <si>
    <t>高级成长</t>
  </si>
  <si>
    <t>main+02271F5E</t>
  </si>
  <si>
    <t>01000000 02271F5E 00000001</t>
  </si>
  <si>
    <t>不动心</t>
  </si>
  <si>
    <t>main+02271F5F</t>
  </si>
  <si>
    <t>01000000 02271F5F 00000001</t>
  </si>
  <si>
    <t>极.祝福识破</t>
  </si>
  <si>
    <t>main+02271F60</t>
  </si>
  <si>
    <t>01000000 02271F60 00000001</t>
  </si>
  <si>
    <t>极.咒怨识破</t>
  </si>
  <si>
    <t>main+02271F61</t>
  </si>
  <si>
    <t>01000000 02271F61 00000001</t>
  </si>
  <si>
    <t>火焰耐性</t>
  </si>
  <si>
    <t>main+02271F63</t>
  </si>
  <si>
    <t>01000000 02271F63 00000001</t>
  </si>
  <si>
    <t>火焰无效</t>
  </si>
  <si>
    <t>main+02271F64</t>
  </si>
  <si>
    <t>01000000 02271F64 00000001</t>
  </si>
  <si>
    <t>火焰反弹</t>
  </si>
  <si>
    <t>main+02271F65</t>
  </si>
  <si>
    <t>01000000 02271F65 00000001</t>
  </si>
  <si>
    <t>火焰吸收</t>
  </si>
  <si>
    <t>main+02271F66</t>
  </si>
  <si>
    <t>01000000 02271F66 00000001</t>
  </si>
  <si>
    <t>冰冻耐性</t>
  </si>
  <si>
    <t>main+02271F67</t>
  </si>
  <si>
    <t>01000000 02271F67 00000001</t>
  </si>
  <si>
    <t>冰冻无效</t>
  </si>
  <si>
    <t>main+02271F68</t>
  </si>
  <si>
    <t>01000000 02271F68 00000001</t>
  </si>
  <si>
    <t>冰冻反弹</t>
  </si>
  <si>
    <t>main+02271F69</t>
  </si>
  <si>
    <t>01000000 02271F69 00000001</t>
  </si>
  <si>
    <t>冰冻吸收</t>
  </si>
  <si>
    <t>main+02271F6A</t>
  </si>
  <si>
    <t>01000000 02271F6A 00000001</t>
  </si>
  <si>
    <t>疾风耐性</t>
  </si>
  <si>
    <t>main+02271F6B</t>
  </si>
  <si>
    <t>01000000 02271F6B 00000001</t>
  </si>
  <si>
    <t>疾风无效</t>
  </si>
  <si>
    <t>main+02271F6C</t>
  </si>
  <si>
    <t>01000000 02271F6C 00000001</t>
  </si>
  <si>
    <t>疾风反弹</t>
  </si>
  <si>
    <t>main+02271F6D</t>
  </si>
  <si>
    <t>01000000 02271F6D 00000001</t>
  </si>
  <si>
    <t>疾风吸收</t>
  </si>
  <si>
    <t>main+02271F6E</t>
  </si>
  <si>
    <t>01000000 02271F6E 00000001</t>
  </si>
  <si>
    <t>电击耐性</t>
  </si>
  <si>
    <t>main+02271F6F</t>
  </si>
  <si>
    <t>01000000 02271F6F 00000001</t>
  </si>
  <si>
    <t>电击无效</t>
  </si>
  <si>
    <t>main+02271F70</t>
  </si>
  <si>
    <t>01000000 02271F70 00000001</t>
  </si>
  <si>
    <t>电击反弹</t>
  </si>
  <si>
    <t>main+02271F71</t>
  </si>
  <si>
    <t>01000000 02271F71 00000001</t>
  </si>
  <si>
    <t>电击吸收</t>
  </si>
  <si>
    <t>main+02271F72</t>
  </si>
  <si>
    <t>01000000 02271F72 00000001</t>
  </si>
  <si>
    <t>祝福耐性</t>
  </si>
  <si>
    <t>main+02271F73</t>
  </si>
  <si>
    <t>01000000 02271F73 00000001</t>
  </si>
  <si>
    <t>祝福无效</t>
  </si>
  <si>
    <t>main+02271F74</t>
  </si>
  <si>
    <t>01000000 02271F74 00000001</t>
  </si>
  <si>
    <t>祝福反弹</t>
  </si>
  <si>
    <t>main+02271F75</t>
  </si>
  <si>
    <t>01000000 02271F75 00000001</t>
  </si>
  <si>
    <t>祝福吸收</t>
  </si>
  <si>
    <t>main+02271F76</t>
  </si>
  <si>
    <t>01000000 02271F76 00000001</t>
  </si>
  <si>
    <t>咒怨耐性</t>
  </si>
  <si>
    <t>main+02271F77</t>
  </si>
  <si>
    <t>01000000 02271F77 00000001</t>
  </si>
  <si>
    <t>咒怨无效</t>
  </si>
  <si>
    <t>main+02271F78</t>
  </si>
  <si>
    <t>01000000 02271F78 00000001</t>
  </si>
  <si>
    <t>咒怨反弹</t>
  </si>
  <si>
    <t>main+02271F79</t>
  </si>
  <si>
    <t>01000000 02271F79 00000001</t>
  </si>
  <si>
    <t>咒怨吸收</t>
  </si>
  <si>
    <t>main+02271F7A</t>
  </si>
  <si>
    <t>01000000 02271F7A 00000001</t>
  </si>
  <si>
    <t>物理耐性</t>
  </si>
  <si>
    <t>main+02271F7B</t>
  </si>
  <si>
    <t>01000000 02271F7B 00000001</t>
  </si>
  <si>
    <t>物理无效</t>
  </si>
  <si>
    <t>main+02271F7C</t>
  </si>
  <si>
    <t>01000000 02271F7C 00000001</t>
  </si>
  <si>
    <t>物理反弹</t>
  </si>
  <si>
    <t>main+02271F7D</t>
  </si>
  <si>
    <t>01000000 02271F7D 00000001</t>
  </si>
  <si>
    <t>物理吸收</t>
  </si>
  <si>
    <t>main+02271F7E</t>
  </si>
  <si>
    <t>01000000 02271F7E 00000001</t>
  </si>
  <si>
    <t>异常状态成功率UP</t>
  </si>
  <si>
    <t>main+02271F7F</t>
  </si>
  <si>
    <t>01000000 02271F7F 00000001</t>
  </si>
  <si>
    <t>哈玛成功率UP</t>
  </si>
  <si>
    <t>main+02271F80</t>
  </si>
  <si>
    <t>01000000 02271F80 00000001</t>
  </si>
  <si>
    <t>姆多成功率UP</t>
  </si>
  <si>
    <t>main+02271F81</t>
  </si>
  <si>
    <t>01000000 02271F81 00000001</t>
  </si>
  <si>
    <t>晕眩概率UP</t>
  </si>
  <si>
    <t>main+02271F82</t>
  </si>
  <si>
    <t>01000000 02271F82 00000001</t>
  </si>
  <si>
    <t>混乱概率UP</t>
  </si>
  <si>
    <t>main+02271F83</t>
  </si>
  <si>
    <t>01000000 02271F83 00000001</t>
  </si>
  <si>
    <t>恐惧概率UP</t>
  </si>
  <si>
    <t>main+02271F84</t>
  </si>
  <si>
    <t>01000000 02271F84 00000001</t>
  </si>
  <si>
    <t>遗忘概率UP</t>
  </si>
  <si>
    <t>main+02271F85</t>
  </si>
  <si>
    <t>01000000 02271F85 00000001</t>
  </si>
  <si>
    <t>睡眠概率UP</t>
  </si>
  <si>
    <t>main+02271F86</t>
  </si>
  <si>
    <t>01000000 02271F86 00000001</t>
  </si>
  <si>
    <t>狂怒概率UP</t>
  </si>
  <si>
    <t>main+02271F87</t>
  </si>
  <si>
    <t>01000000 02271F87 00000001</t>
  </si>
  <si>
    <t>绝望概率UP</t>
  </si>
  <si>
    <t>main+02271F88</t>
  </si>
  <si>
    <t>01000000 02271F88 00000001</t>
  </si>
  <si>
    <t>洗脑概率UP</t>
  </si>
  <si>
    <t>main+02271F8A</t>
  </si>
  <si>
    <t>01000000 02271F8A 00000001</t>
  </si>
  <si>
    <t>晕眩耐性</t>
  </si>
  <si>
    <t>main+02271F8B</t>
  </si>
  <si>
    <t>01000000 02271F8B 00000001</t>
  </si>
  <si>
    <t>混乱耐性</t>
  </si>
  <si>
    <t>main+02271F8C</t>
  </si>
  <si>
    <t>01000000 02271F8C 00000001</t>
  </si>
  <si>
    <t>恐惧耐性</t>
  </si>
  <si>
    <t>main+02271F8D</t>
  </si>
  <si>
    <t>01000000 02271F8D 00000001</t>
  </si>
  <si>
    <t>遗忘耐性</t>
  </si>
  <si>
    <t>main+02271F8E</t>
  </si>
  <si>
    <t>01000000 02271F8E 00000001</t>
  </si>
  <si>
    <t>睡眠耐性</t>
  </si>
  <si>
    <t>main+02271F8F</t>
  </si>
  <si>
    <t>01000000 02271F8F 00000001</t>
  </si>
  <si>
    <t>狂怒耐性</t>
  </si>
  <si>
    <t>main+02271F90</t>
  </si>
  <si>
    <t>01000000 02271F90 00000001</t>
  </si>
  <si>
    <t>绝望耐性</t>
  </si>
  <si>
    <t>main+02271F91</t>
  </si>
  <si>
    <t>01000000 02271F91 00000001</t>
  </si>
  <si>
    <t>洗脑耐性</t>
  </si>
  <si>
    <t>main+02271F93</t>
  </si>
  <si>
    <t>01000000 02271F93 00000001</t>
  </si>
  <si>
    <t>晕眩无效</t>
  </si>
  <si>
    <t>main+02271F94</t>
  </si>
  <si>
    <t>01000000 02271F94 00000001</t>
  </si>
  <si>
    <t>混乱无效</t>
  </si>
  <si>
    <t>main+02271F95</t>
  </si>
  <si>
    <t>01000000 02271F95 00000001</t>
  </si>
  <si>
    <t>恐惧无效</t>
  </si>
  <si>
    <t>main+02271F96</t>
  </si>
  <si>
    <t>01000000 02271F96 00000001</t>
  </si>
  <si>
    <t>遗忘无效</t>
  </si>
  <si>
    <t>main+02271F97</t>
  </si>
  <si>
    <t>01000000 02271F97 00000001</t>
  </si>
  <si>
    <t>睡眠无效</t>
  </si>
  <si>
    <t>main+02271F98</t>
  </si>
  <si>
    <t>01000000 02271F98 00000001</t>
  </si>
  <si>
    <t>狂怒无效</t>
  </si>
  <si>
    <t>main+02271F99</t>
  </si>
  <si>
    <t>01000000 02271F99 00000001</t>
  </si>
  <si>
    <t>绝望无效</t>
  </si>
  <si>
    <t>main+02271F9A</t>
  </si>
  <si>
    <t>01000000 02271F9A 00000001</t>
  </si>
  <si>
    <t>洗脑无效</t>
  </si>
  <si>
    <t>main+02271F9B</t>
  </si>
  <si>
    <t>01000000 02271F9B 00000001</t>
  </si>
  <si>
    <t>燃烧概率UP</t>
  </si>
  <si>
    <t>main+02271F9C</t>
  </si>
  <si>
    <t>01000000 02271F9C 00000001</t>
  </si>
  <si>
    <t>冻结概率UP</t>
  </si>
  <si>
    <t>main+02271F9D</t>
  </si>
  <si>
    <t>01000000 02271F9D 00000001</t>
  </si>
  <si>
    <t>触电概率UP</t>
  </si>
  <si>
    <t>main+02271F9E</t>
  </si>
  <si>
    <t>01000000 02271F9E 00000001</t>
  </si>
  <si>
    <t>高压电流</t>
  </si>
  <si>
    <t>main+02271F9F</t>
  </si>
  <si>
    <t>01000000 02271F9F 00000001</t>
  </si>
  <si>
    <t>逆境的觉悟</t>
  </si>
  <si>
    <t>main+02271FA0</t>
  </si>
  <si>
    <t>01000000 02271FA0 00000001</t>
  </si>
  <si>
    <t>背水一战</t>
  </si>
  <si>
    <t>main+02271FA1</t>
  </si>
  <si>
    <t>01000000 02271FA1 00000001</t>
  </si>
  <si>
    <t>亢奋</t>
  </si>
  <si>
    <t>main+02271FA2</t>
  </si>
  <si>
    <t>01000000 02271FA2 00000001</t>
  </si>
  <si>
    <t>一触即发</t>
  </si>
  <si>
    <t>main+02271FA4</t>
  </si>
  <si>
    <t>01000000 02271FA4 00000001</t>
  </si>
  <si>
    <t>雨歌</t>
  </si>
  <si>
    <t>main+02271FA5</t>
  </si>
  <si>
    <t>01000000 02271FA5 00000001</t>
  </si>
  <si>
    <t>天公不作美</t>
  </si>
  <si>
    <t>main+02271FA6</t>
  </si>
  <si>
    <t>01000000 02271FA6 00000001</t>
  </si>
  <si>
    <t>枪击强化</t>
  </si>
  <si>
    <t>main+02271FA7</t>
  </si>
  <si>
    <t>01000000 02271FA7 00000001</t>
  </si>
  <si>
    <t>高级枪击强化</t>
  </si>
  <si>
    <t>main+02271FA8</t>
  </si>
  <si>
    <t>01000000 02271FA8 00000001</t>
  </si>
  <si>
    <t>枪弹狂热</t>
  </si>
  <si>
    <t>main+02271FA9</t>
  </si>
  <si>
    <t>01000000 02271FA9 00000001</t>
  </si>
  <si>
    <t>核热耐性</t>
  </si>
  <si>
    <t>main+02271FAA</t>
  </si>
  <si>
    <t>01000000 02271FAA 00000001</t>
  </si>
  <si>
    <t>核热无效</t>
  </si>
  <si>
    <t>main+02271FAB</t>
  </si>
  <si>
    <t>01000000 02271FAB 00000001</t>
  </si>
  <si>
    <t>核热反弹</t>
  </si>
  <si>
    <t>main+02271FAC</t>
  </si>
  <si>
    <t>01000000 02271FAC 00000001</t>
  </si>
  <si>
    <t>核热吸收</t>
  </si>
  <si>
    <t>main+02271FAD</t>
  </si>
  <si>
    <t>01000000 02271FAD 00000001</t>
  </si>
  <si>
    <t>念动耐性</t>
  </si>
  <si>
    <t>main+02271FAE</t>
  </si>
  <si>
    <t>01000000 02271FAE 00000001</t>
  </si>
  <si>
    <t>念动无效</t>
  </si>
  <si>
    <t>main+02271FAF</t>
  </si>
  <si>
    <t>01000000 02271FAF 00000001</t>
  </si>
  <si>
    <t>念动反弹</t>
  </si>
  <si>
    <t>main+02271FB0</t>
  </si>
  <si>
    <t>01000000 02271FB0 00000001</t>
  </si>
  <si>
    <t>念动吸收</t>
  </si>
  <si>
    <t>main+02271FB1</t>
  </si>
  <si>
    <t>01000000 02271FB1 00000001</t>
  </si>
  <si>
    <t>核热强化</t>
  </si>
  <si>
    <t>main+02271FB2</t>
  </si>
  <si>
    <t>01000000 02271FB2 00000001</t>
  </si>
  <si>
    <t>高级核热强化</t>
  </si>
  <si>
    <t>main+02271FB3</t>
  </si>
  <si>
    <t>01000000 02271FB3 00000001</t>
  </si>
  <si>
    <t>念动强化</t>
  </si>
  <si>
    <t>main+02271FB4</t>
  </si>
  <si>
    <t>01000000 02271FB4 00000001</t>
  </si>
  <si>
    <t>高级念动强化</t>
  </si>
  <si>
    <t>main+02271FB5</t>
  </si>
  <si>
    <t>01000000 02271FB5 00000001</t>
  </si>
  <si>
    <t>核热识破</t>
  </si>
  <si>
    <t>main+02271FB6</t>
  </si>
  <si>
    <t>01000000 02271FB6 00000001</t>
  </si>
  <si>
    <t>极・核热识破</t>
  </si>
  <si>
    <t>main+02271FB7</t>
  </si>
  <si>
    <t>01000000 02271FB7 00000001</t>
  </si>
  <si>
    <t>念动识破</t>
  </si>
  <si>
    <t>main+02271FB8</t>
  </si>
  <si>
    <t>01000000 02271FB8 00000001</t>
  </si>
  <si>
    <t>极・念动识破</t>
  </si>
  <si>
    <t>main+02271FB9</t>
  </si>
  <si>
    <t>01000000 02271FB9 00000001</t>
  </si>
  <si>
    <t>祝福强化</t>
  </si>
  <si>
    <t>main+02271FBA</t>
  </si>
  <si>
    <t>01000000 02271FBA 00000001</t>
  </si>
  <si>
    <t>高级祝福强化</t>
  </si>
  <si>
    <t>main+02271FBB</t>
  </si>
  <si>
    <t>01000000 02271FBB 00000001</t>
  </si>
  <si>
    <t>咒怨强化</t>
  </si>
  <si>
    <t>main+02271FBC</t>
  </si>
  <si>
    <t>01000000 02271FBC 00000001</t>
  </si>
  <si>
    <t>高级咒怨强化</t>
  </si>
  <si>
    <t>main+02271FBD</t>
  </si>
  <si>
    <t>01000000 02271FBD 00000001</t>
  </si>
  <si>
    <t>魔导才能</t>
  </si>
  <si>
    <t>main+02271FBE</t>
  </si>
  <si>
    <t>01000000 02271FBE 00000001</t>
  </si>
  <si>
    <t>精神耐性</t>
  </si>
  <si>
    <t>main+02271FBF</t>
  </si>
  <si>
    <t>01000000 02271FBF 00000001</t>
  </si>
  <si>
    <t>万能强化</t>
  </si>
  <si>
    <t>main+02271FC0</t>
  </si>
  <si>
    <t>01000000 02271FC0 00000001</t>
  </si>
  <si>
    <t>高级万能强化</t>
  </si>
  <si>
    <t>main+02271FC1</t>
  </si>
  <si>
    <t>01000000 02271FC1 00000001</t>
  </si>
  <si>
    <t>歼灭一切</t>
  </si>
  <si>
    <t>main+02271FC2</t>
  </si>
  <si>
    <t>01000000 02271FC2 00000001</t>
  </si>
  <si>
    <t>灵魂连结</t>
  </si>
  <si>
    <t>main+02271FC3</t>
  </si>
  <si>
    <t>01000000 02271FC3 00000001</t>
  </si>
  <si>
    <t>杀戮突袭</t>
  </si>
  <si>
    <t>main+02271FC5</t>
  </si>
  <si>
    <t>01000000 02271FC5 00000001</t>
  </si>
  <si>
    <t>加特林重击</t>
  </si>
  <si>
    <t>main+02271FC6</t>
  </si>
  <si>
    <t>01000000 02271FC6 00000001</t>
  </si>
  <si>
    <t>双重射击</t>
  </si>
  <si>
    <t>main+02271FC7</t>
  </si>
  <si>
    <t>01000000 02271FC7 00000001</t>
  </si>
  <si>
    <t>威力斩击</t>
  </si>
  <si>
    <t>main+02271FC8</t>
  </si>
  <si>
    <t>01000000 02271FC8 00000001</t>
  </si>
  <si>
    <t>死神大镰斩</t>
  </si>
  <si>
    <t>main+02271FC9</t>
  </si>
  <si>
    <t>01000000 02271FC9 00000001</t>
  </si>
  <si>
    <t>喧哗</t>
  </si>
  <si>
    <t>main+02271FCC</t>
  </si>
  <si>
    <t>01000000 02271FCC 00000001</t>
  </si>
  <si>
    <t>潜伏</t>
  </si>
  <si>
    <t>main+02271FCD</t>
  </si>
  <si>
    <t>01000000 02271FCD 00000001</t>
  </si>
  <si>
    <t>空白卡片</t>
  </si>
  <si>
    <t>main+02271FD6</t>
  </si>
  <si>
    <t>01000000 02271FD6 00000001</t>
  </si>
  <si>
    <t>荣光权杖</t>
  </si>
  <si>
    <t>main+02271A66</t>
  </si>
  <si>
    <t>01000000 02271A66 00000001</t>
  </si>
  <si>
    <t>祝福号角</t>
  </si>
  <si>
    <t>main+02271A67</t>
  </si>
  <si>
    <t>01000000 02271A67 00000001</t>
  </si>
  <si>
    <t>胜利者的月桂冠</t>
  </si>
  <si>
    <t>main+02271A68</t>
  </si>
  <si>
    <t>01000000 02271A68 00000001</t>
  </si>
  <si>
    <t>磁器茶杯</t>
  </si>
  <si>
    <t>main+02271A69</t>
  </si>
  <si>
    <t>01000000 02271A69 00000001</t>
  </si>
  <si>
    <t>银色餐具</t>
  </si>
  <si>
    <t>main+02271A6A</t>
  </si>
  <si>
    <t>01000000 02271A6A 00000001</t>
  </si>
  <si>
    <t>怪火提灯</t>
  </si>
  <si>
    <t>main+02271A6B</t>
  </si>
  <si>
    <t>01000000 02271A6B 00000001</t>
  </si>
  <si>
    <t>裸女烛台</t>
  </si>
  <si>
    <t>main+02271A6C</t>
  </si>
  <si>
    <t>01000000 02271A6C 00000001</t>
  </si>
  <si>
    <t>铁球脚镣</t>
  </si>
  <si>
    <t>main+02271A6D</t>
  </si>
  <si>
    <t>01000000 02271A6D 00000001</t>
  </si>
  <si>
    <t>铁锁项圈</t>
  </si>
  <si>
    <t>main+02271A6E</t>
  </si>
  <si>
    <t>01000000 02271A6E 00000001</t>
  </si>
  <si>
    <t>刃面受损的剑</t>
  </si>
  <si>
    <t>main+02271A6F</t>
  </si>
  <si>
    <t>01000000 02271A6F 00000001</t>
  </si>
  <si>
    <t>破洞头盔</t>
  </si>
  <si>
    <t>main+02271A70</t>
  </si>
  <si>
    <t>01000000 02271A70 00000001</t>
  </si>
  <si>
    <t>受损的盾</t>
  </si>
  <si>
    <t>main+02271A71</t>
  </si>
  <si>
    <t>01000000 02271A71 00000001</t>
  </si>
  <si>
    <t>生锈的锁链手铐</t>
  </si>
  <si>
    <t>main+02271A72</t>
  </si>
  <si>
    <t>01000000 02271A72 00000001</t>
  </si>
  <si>
    <t>破损的酒杯</t>
  </si>
  <si>
    <t>main+02271A73</t>
  </si>
  <si>
    <t>01000000 02271A73 00000001</t>
  </si>
  <si>
    <t>美女浮世绘</t>
  </si>
  <si>
    <t>main+02271A74</t>
  </si>
  <si>
    <t>01000000 02271A74 00000001</t>
  </si>
  <si>
    <t>山水的水墨画</t>
  </si>
  <si>
    <t>main+02271A75</t>
  </si>
  <si>
    <t>01000000 02271A75 00000001</t>
  </si>
  <si>
    <t>花鸟画的挂轴</t>
  </si>
  <si>
    <t>main+02271A76</t>
  </si>
  <si>
    <t>01000000 02271A76 00000001</t>
  </si>
  <si>
    <t>戏画的绘卷</t>
  </si>
  <si>
    <t>main+02271A77</t>
  </si>
  <si>
    <t>01000000 02271A77 00000001</t>
  </si>
  <si>
    <t>般若面具</t>
  </si>
  <si>
    <t>main+02271A78</t>
  </si>
  <si>
    <t>01000000 02271A78 00000001</t>
  </si>
  <si>
    <t>兽毛画笔</t>
  </si>
  <si>
    <t>main+02271A79</t>
  </si>
  <si>
    <t>01000000 02271A79 00000001</t>
  </si>
  <si>
    <t>优质和纸</t>
  </si>
  <si>
    <t>main+02271A7A</t>
  </si>
  <si>
    <t>01000000 02271A7A 00000001</t>
  </si>
  <si>
    <t>脱线的衣带</t>
  </si>
  <si>
    <t>main+02271A7B</t>
  </si>
  <si>
    <t>01000000 02271A7B 00000001</t>
  </si>
  <si>
    <t>龟裂的花瓶</t>
  </si>
  <si>
    <t>main+02271A7C</t>
  </si>
  <si>
    <t>01000000 02271A7C 00000001</t>
  </si>
  <si>
    <t>发黑的铁瓶</t>
  </si>
  <si>
    <t>main+02271A7D</t>
  </si>
  <si>
    <t>01000000 02271A7D 00000001</t>
  </si>
  <si>
    <t>无铭的茶碗</t>
  </si>
  <si>
    <t>main+02271A7E</t>
  </si>
  <si>
    <t>01000000 02271A7E 00000001</t>
  </si>
  <si>
    <t>塑料画框</t>
  </si>
  <si>
    <t>main+02271A7F</t>
  </si>
  <si>
    <t>01000000 02271A7F 00000001</t>
  </si>
  <si>
    <t>难看的自画像</t>
  </si>
  <si>
    <t>main+02271A80</t>
  </si>
  <si>
    <t>01000000 02271A80 00000001</t>
  </si>
  <si>
    <t>歪掉的自刻像</t>
  </si>
  <si>
    <t>main+02271A81</t>
  </si>
  <si>
    <t>01000000 02271A81 00000001</t>
  </si>
  <si>
    <t>纪念金币</t>
  </si>
  <si>
    <t>main+02271A82</t>
  </si>
  <si>
    <t>01000000 02271A82 00000001</t>
  </si>
  <si>
    <t>大企业的股票</t>
  </si>
  <si>
    <t>main+02271A83</t>
  </si>
  <si>
    <t>01000000 02271A83 00000001</t>
  </si>
  <si>
    <t>琥珀印章</t>
  </si>
  <si>
    <t>main+02271A84</t>
  </si>
  <si>
    <t>01000000 02271A84 00000001</t>
  </si>
  <si>
    <t>贵重的古纸币</t>
  </si>
  <si>
    <t>main+02271A85</t>
  </si>
  <si>
    <t>01000000 02271A85 00000001</t>
  </si>
  <si>
    <t>珍奇的古钱</t>
  </si>
  <si>
    <t>main+02271A86</t>
  </si>
  <si>
    <t>01000000 02271A86 00000001</t>
  </si>
  <si>
    <t>老旧的硬币</t>
  </si>
  <si>
    <t>main+02271A87</t>
  </si>
  <si>
    <t>01000000 02271A87 00000001</t>
  </si>
  <si>
    <t>皮革印章盒</t>
  </si>
  <si>
    <t>main+02271A88</t>
  </si>
  <si>
    <t>01000000 02271A88 00000001</t>
  </si>
  <si>
    <t>金库转盘锁</t>
  </si>
  <si>
    <t>main+02271A89</t>
  </si>
  <si>
    <t>01000000 02271A89 00000001</t>
  </si>
  <si>
    <t>点钞机</t>
  </si>
  <si>
    <t>main+02271A8A</t>
  </si>
  <si>
    <t>01000000 02271A8A 00000001</t>
  </si>
  <si>
    <t>商务计算器</t>
  </si>
  <si>
    <t>main+02271A8B</t>
  </si>
  <si>
    <t>01000000 02271A8B 00000001</t>
  </si>
  <si>
    <t>墨水用尽的钢笔</t>
  </si>
  <si>
    <t>main+02271A8C</t>
  </si>
  <si>
    <t>01000000 02271A8C 00000001</t>
  </si>
  <si>
    <t>打不开的挂锁</t>
  </si>
  <si>
    <t>main+02271A8D</t>
  </si>
  <si>
    <t>01000000 02271A8D 00000001</t>
  </si>
  <si>
    <t>磨损的橡皮印章</t>
  </si>
  <si>
    <t>main+02271A8E</t>
  </si>
  <si>
    <t>01000000 02271A8E 00000001</t>
  </si>
  <si>
    <t>老旧的钱包</t>
  </si>
  <si>
    <t>main+02271A8F</t>
  </si>
  <si>
    <t>01000000 02271A8F 00000001</t>
  </si>
  <si>
    <t>挂着宝玉的木乃伊</t>
  </si>
  <si>
    <t>main+02271A90</t>
  </si>
  <si>
    <t>01000000 02271A90 00000001</t>
  </si>
  <si>
    <t>蛇形黄金纪念章</t>
  </si>
  <si>
    <t>main+02271A91</t>
  </si>
  <si>
    <t>01000000 02271A91 00000001</t>
  </si>
  <si>
    <t>王族的卡诺卜坛</t>
  </si>
  <si>
    <t>main+02271A92</t>
  </si>
  <si>
    <t>01000000 02271A92 00000001</t>
  </si>
  <si>
    <t>小巧的芭丝特像</t>
  </si>
  <si>
    <t>main+02271A93</t>
  </si>
  <si>
    <t>01000000 02271A93 00000001</t>
  </si>
  <si>
    <t>圣甲虫护符</t>
  </si>
  <si>
    <t>main+02271A94</t>
  </si>
  <si>
    <t>01000000 02271A94 00000001</t>
  </si>
  <si>
    <t>木乃伊面具</t>
  </si>
  <si>
    <t>main+02271A95</t>
  </si>
  <si>
    <t>01000000 02271A95 00000001</t>
  </si>
  <si>
    <t>受损的宝剑</t>
  </si>
  <si>
    <t>main+02271A96</t>
  </si>
  <si>
    <t>01000000 02271A96 00000001</t>
  </si>
  <si>
    <t>生锈的生命之符</t>
  </si>
  <si>
    <t>main+02271A97</t>
  </si>
  <si>
    <t>01000000 02271A97 00000001</t>
  </si>
  <si>
    <t>破损的莎草纸文书</t>
  </si>
  <si>
    <t>main+02271A98</t>
  </si>
  <si>
    <t>01000000 02271A98 00000001</t>
  </si>
  <si>
    <t>破碎的太阳神壁画</t>
  </si>
  <si>
    <t>main+02271A99</t>
  </si>
  <si>
    <t>01000000 02271A99 00000001</t>
  </si>
  <si>
    <t>破碎的塞赫麦特壁画</t>
  </si>
  <si>
    <t>main+02271A9A</t>
  </si>
  <si>
    <t>01000000 02271A9A 00000001</t>
  </si>
  <si>
    <t>腐朽棺材的碎片</t>
  </si>
  <si>
    <t>main+02271A9B</t>
  </si>
  <si>
    <t>01000000 02271A9B 00000001</t>
  </si>
  <si>
    <t>弯曲的杖</t>
  </si>
  <si>
    <t>main+02271A9C</t>
  </si>
  <si>
    <t>01000000 02271A9C 00000001</t>
  </si>
  <si>
    <t>崩塌的柱子碎块</t>
  </si>
  <si>
    <t>main+02271A9D</t>
  </si>
  <si>
    <t>01000000 02271A9D 00000001</t>
  </si>
  <si>
    <t>发光的月之石</t>
  </si>
  <si>
    <t>main+02271A9E</t>
  </si>
  <si>
    <t>01000000 02271A9E 00000001</t>
  </si>
  <si>
    <t>未知的稀有金属</t>
  </si>
  <si>
    <t>main+02271A9F</t>
  </si>
  <si>
    <t>01000000 02271A9F 00000001</t>
  </si>
  <si>
    <t>贤者的星盘</t>
  </si>
  <si>
    <t>main+02271AA0</t>
  </si>
  <si>
    <t>01000000 02271AA0 00000001</t>
  </si>
  <si>
    <t>UFO型无人机</t>
  </si>
  <si>
    <t>main+02271AA1</t>
  </si>
  <si>
    <t>01000000 02271AA1 00000001</t>
  </si>
  <si>
    <t>光剑型手电筒</t>
  </si>
  <si>
    <t>main+02271AA2</t>
  </si>
  <si>
    <t>01000000 02271AA2 00000001</t>
  </si>
  <si>
    <t>七彩二极管</t>
  </si>
  <si>
    <t>main+02271AA3</t>
  </si>
  <si>
    <t>01000000 02271AA3 00000001</t>
  </si>
  <si>
    <t>宇宙飞船的方向盘</t>
  </si>
  <si>
    <t>main+02271AA4</t>
  </si>
  <si>
    <t>01000000 02271AA4 00000001</t>
  </si>
  <si>
    <t>机器人的手臂</t>
  </si>
  <si>
    <t>main+02271AA5</t>
  </si>
  <si>
    <t>01000000 02271AA5 00000001</t>
  </si>
  <si>
    <t>雷达的天线</t>
  </si>
  <si>
    <t>main+02271AA6</t>
  </si>
  <si>
    <t>01000000 02271AA6 00000001</t>
  </si>
  <si>
    <t>损坏的穿戴型望远镜</t>
  </si>
  <si>
    <t>main+02271AA7</t>
  </si>
  <si>
    <t>01000000 02271AA7 00000001</t>
  </si>
  <si>
    <t>冷冻太空食品</t>
  </si>
  <si>
    <t>main+02271AA8</t>
  </si>
  <si>
    <t>01000000 02271AA8 00000001</t>
  </si>
  <si>
    <t>破洞的基板</t>
  </si>
  <si>
    <t>main+02271AA9</t>
  </si>
  <si>
    <t>01000000 02271AA9 00000001</t>
  </si>
  <si>
    <t>破裂的太阳能板</t>
  </si>
  <si>
    <t>main+02271AAA</t>
  </si>
  <si>
    <t>01000000 02271AAA 00000001</t>
  </si>
  <si>
    <t>歪掉的轮</t>
  </si>
  <si>
    <t>main+02271AAB</t>
  </si>
  <si>
    <t>01000000 02271AAB 00000001</t>
  </si>
  <si>
    <t>名牌手表</t>
  </si>
  <si>
    <t>main+02271AAC</t>
  </si>
  <si>
    <t>01000000 02271AAC 00000001</t>
  </si>
  <si>
    <t>黄金耳饰</t>
  </si>
  <si>
    <t>main+02271AAD</t>
  </si>
  <si>
    <t>01000000 02271AAD 00000001</t>
  </si>
  <si>
    <t>巧制的象眼杖</t>
  </si>
  <si>
    <t>main+02271AAE</t>
  </si>
  <si>
    <t>01000000 02271AAE 00000001</t>
  </si>
  <si>
    <t>银框的单片眼镜</t>
  </si>
  <si>
    <t>main+02271AAF</t>
  </si>
  <si>
    <t>01000000 02271AAF 00000001</t>
  </si>
  <si>
    <t>象牙骰子</t>
  </si>
  <si>
    <t>main+02271AB0</t>
  </si>
  <si>
    <t>01000000 02271AB0 00000001</t>
  </si>
  <si>
    <t>发牌员的戒指</t>
  </si>
  <si>
    <t>main+02271AB1</t>
  </si>
  <si>
    <t>01000000 02271AB1 00000001</t>
  </si>
  <si>
    <t>魔术师的领结</t>
  </si>
  <si>
    <t>main+02271AB2</t>
  </si>
  <si>
    <t>01000000 02271AB2 00000001</t>
  </si>
  <si>
    <t>职业规格的飞镖</t>
  </si>
  <si>
    <t>main+02271AB3</t>
  </si>
  <si>
    <t>01000000 02271AB3 00000001</t>
  </si>
  <si>
    <t>洗牌机</t>
  </si>
  <si>
    <t>main+02271AB4</t>
  </si>
  <si>
    <t>01000000 02271AB4 00000001</t>
  </si>
  <si>
    <t>自动骰盅</t>
  </si>
  <si>
    <t>main+02271AB5</t>
  </si>
  <si>
    <t>01000000 02271AB5 00000001</t>
  </si>
  <si>
    <t>深灰色的袖扣</t>
  </si>
  <si>
    <t>main+02271AB6</t>
  </si>
  <si>
    <t>01000000 02271AB6 00000001</t>
  </si>
  <si>
    <t>变色的大礼帽</t>
  </si>
  <si>
    <t>main+02271AB7</t>
  </si>
  <si>
    <t>01000000 02271AB7 00000001</t>
  </si>
  <si>
    <t>吸到一半的雪茄</t>
  </si>
  <si>
    <t>main+02271AB8</t>
  </si>
  <si>
    <t>01000000 02271AB8 00000001</t>
  </si>
  <si>
    <t>不齐全的扑克牌</t>
  </si>
  <si>
    <t>main+02271AB9</t>
  </si>
  <si>
    <t>01000000 02271AB9 00000001</t>
  </si>
  <si>
    <t>宝石珊瑚坠饰</t>
  </si>
  <si>
    <t>main+02271ABA</t>
  </si>
  <si>
    <t>01000000 02271ABA 00000001</t>
  </si>
  <si>
    <t>黑珍珠项链</t>
  </si>
  <si>
    <t>main+02271ABB</t>
  </si>
  <si>
    <t>01000000 02271ABB 00000001</t>
  </si>
  <si>
    <t>黑檀化妆盒</t>
  </si>
  <si>
    <t>main+02271ABC</t>
  </si>
  <si>
    <t>01000000 02271ABC 00000001</t>
  </si>
  <si>
    <t>大理石棋盘</t>
  </si>
  <si>
    <t>main+02271ABD</t>
  </si>
  <si>
    <t>01000000 02271ABD 00000001</t>
  </si>
  <si>
    <t>玳瑁发簪</t>
  </si>
  <si>
    <t>main+02271ABE</t>
  </si>
  <si>
    <t>01000000 02271ABE 00000001</t>
  </si>
  <si>
    <t>浮雕胸针</t>
  </si>
  <si>
    <t>main+02271ABF</t>
  </si>
  <si>
    <t>01000000 02271ABF 00000001</t>
  </si>
  <si>
    <t>巧制的螺钿盘子</t>
  </si>
  <si>
    <t>main+02271AC0</t>
  </si>
  <si>
    <t>01000000 02271AC0 00000001</t>
  </si>
  <si>
    <t>孔雀羽扇</t>
  </si>
  <si>
    <t>main+02271AC1</t>
  </si>
  <si>
    <t>01000000 02271AC1 00000001</t>
  </si>
  <si>
    <t>青铜罗盘</t>
  </si>
  <si>
    <t>main+02271AC2</t>
  </si>
  <si>
    <t>01000000 02271AC2 00000001</t>
  </si>
  <si>
    <t>黄铜怀表</t>
  </si>
  <si>
    <t>main+02271AC3</t>
  </si>
  <si>
    <t>01000000 02271AC3 00000001</t>
  </si>
  <si>
    <t>发条八音盒</t>
  </si>
  <si>
    <t>main+02271AC4</t>
  </si>
  <si>
    <t>01000000 02271AC4 00000001</t>
  </si>
  <si>
    <t>古风的万花筒</t>
  </si>
  <si>
    <t>main+02271AC5</t>
  </si>
  <si>
    <t>01000000 02271AC5 00000001</t>
  </si>
  <si>
    <t>镜球</t>
  </si>
  <si>
    <t>main+02271AC6</t>
  </si>
  <si>
    <t>01000000 02271AC6 00000001</t>
  </si>
  <si>
    <t>乔装用的面具</t>
  </si>
  <si>
    <t>main+02271AC7</t>
  </si>
  <si>
    <t>01000000 02271AC7 00000001</t>
  </si>
  <si>
    <t>特大金块</t>
  </si>
  <si>
    <t>main+02271AD6</t>
  </si>
  <si>
    <t>01000000 02271AD6 00000001</t>
  </si>
  <si>
    <t>大金块</t>
  </si>
  <si>
    <t>main+02271AD7</t>
  </si>
  <si>
    <t>01000000 02271AD7 00000001</t>
  </si>
  <si>
    <t>小金块</t>
  </si>
  <si>
    <t>main+02271AD8</t>
  </si>
  <si>
    <t>01000000 02271AD8 00000001</t>
  </si>
  <si>
    <t>粗糙的银币</t>
  </si>
  <si>
    <t>main+02271AD9</t>
  </si>
  <si>
    <t>01000000 02271AD9 00000001</t>
  </si>
  <si>
    <t>开孔的银币</t>
  </si>
  <si>
    <t>main+02271ADA</t>
  </si>
  <si>
    <t>01000000 02271ADA 00000001</t>
  </si>
  <si>
    <t>虚薄的银币</t>
  </si>
  <si>
    <t>main+02271ADB</t>
  </si>
  <si>
    <t>01000000 02271ADB 00000001</t>
  </si>
  <si>
    <t>粗糙的铜币</t>
  </si>
  <si>
    <t>main+02271ADC</t>
  </si>
  <si>
    <t>01000000 02271ADC 00000001</t>
  </si>
  <si>
    <t>开孔的铜币</t>
  </si>
  <si>
    <t>main+02271ADD</t>
  </si>
  <si>
    <t>01000000 02271ADD 00000001</t>
  </si>
  <si>
    <t>虚薄的铜币</t>
  </si>
  <si>
    <t>main+02271ADE</t>
  </si>
  <si>
    <t>01000000 02271ADE 00000001</t>
  </si>
  <si>
    <t>缟玛瑙</t>
  </si>
  <si>
    <t>main+02271ADF</t>
  </si>
  <si>
    <t>01000000 02271ADF 00000001</t>
  </si>
  <si>
    <t>珍珠</t>
  </si>
  <si>
    <t>main+02271AE0</t>
  </si>
  <si>
    <t>01000000 02271AE0 00000001</t>
  </si>
  <si>
    <t>紫水晶</t>
  </si>
  <si>
    <t>main+02271AE1</t>
  </si>
  <si>
    <t>01000000 02271AE1 00000001</t>
  </si>
  <si>
    <t>绿松石</t>
  </si>
  <si>
    <t>main+02271AE2</t>
  </si>
  <si>
    <t>01000000 02271AE2 00000001</t>
  </si>
  <si>
    <t>蛋白石</t>
  </si>
  <si>
    <t>main+02271AE3</t>
  </si>
  <si>
    <t>01000000 02271AE3 00000001</t>
  </si>
  <si>
    <t>黄玉</t>
  </si>
  <si>
    <t>main+02271AE4</t>
  </si>
  <si>
    <t>01000000 02271AE4 00000001</t>
  </si>
  <si>
    <t>石榴石</t>
  </si>
  <si>
    <t>main+02271AE5</t>
  </si>
  <si>
    <t>01000000 02271AE5 00000001</t>
  </si>
  <si>
    <t>海蓝宝石</t>
  </si>
  <si>
    <t>main+02271AE6</t>
  </si>
  <si>
    <t>01000000 02271AE6 00000001</t>
  </si>
  <si>
    <t>红宝石</t>
  </si>
  <si>
    <t>main+02271AE7</t>
  </si>
  <si>
    <t>01000000 02271AE7 00000001</t>
  </si>
  <si>
    <t>祖母绿</t>
  </si>
  <si>
    <t>main+02271AE8</t>
  </si>
  <si>
    <t>01000000 02271AE8 00000001</t>
  </si>
  <si>
    <t>蓝宝石</t>
  </si>
  <si>
    <t>main+02271AE9</t>
  </si>
  <si>
    <t>01000000 02271AE9 00000001</t>
  </si>
  <si>
    <t>钻石</t>
  </si>
  <si>
    <t>main+02271AEA</t>
  </si>
  <si>
    <t>01000000 02271AEA 00000001</t>
  </si>
  <si>
    <t>翡翠</t>
  </si>
  <si>
    <t>main+02271AEB</t>
  </si>
  <si>
    <t>01000000 02271AEB 00000001</t>
  </si>
  <si>
    <t>白金</t>
  </si>
  <si>
    <t>main+02271AF5</t>
  </si>
  <si>
    <t>01000000 02271AF5 00000001</t>
  </si>
  <si>
    <t>打不开的手术灯</t>
  </si>
  <si>
    <t>main+02271AF6</t>
  </si>
  <si>
    <t>01000000 02271AF6 00000001</t>
  </si>
  <si>
    <t>脱落的磁带</t>
  </si>
  <si>
    <t>main+02271AF7</t>
  </si>
  <si>
    <t>01000000 02271AF7 00000001</t>
  </si>
  <si>
    <t>纠缠不清的USB线</t>
  </si>
  <si>
    <t>main+02271AF8</t>
  </si>
  <si>
    <t>01000000 02271AF8 00000001</t>
  </si>
  <si>
    <t>印刷错误的海报</t>
  </si>
  <si>
    <t>main+02271AF9</t>
  </si>
  <si>
    <t>01000000 02271AF9 00000001</t>
  </si>
  <si>
    <t>空白的录音笔</t>
  </si>
  <si>
    <t>main+02271AFA</t>
  </si>
  <si>
    <t>01000000 02271AFA 00000001</t>
  </si>
  <si>
    <t>激光笔</t>
  </si>
  <si>
    <t>main+02271AFB</t>
  </si>
  <si>
    <t>01000000 02271AFB 00000001</t>
  </si>
  <si>
    <t>型号老旧的变压器</t>
  </si>
  <si>
    <t>main+02271AFC</t>
  </si>
  <si>
    <t>01000000 02271AFC 00000001</t>
  </si>
  <si>
    <t>被拆除的仪表板</t>
  </si>
  <si>
    <t>main+02271AFD</t>
  </si>
  <si>
    <t>01000000 02271AFD 00000001</t>
  </si>
  <si>
    <t>扭曲的凸透镜</t>
  </si>
  <si>
    <t>main+02271AFE</t>
  </si>
  <si>
    <t>01000000 02271AFE 00000001</t>
  </si>
  <si>
    <t>旧型投影机</t>
  </si>
  <si>
    <t>main+02271AFF</t>
  </si>
  <si>
    <t>01000000 02271AFF 00000001</t>
  </si>
  <si>
    <t>微型声音传感器</t>
  </si>
  <si>
    <t>main+02271B00</t>
  </si>
  <si>
    <t>01000000 02271B00 00000001</t>
  </si>
  <si>
    <t>失控的温度调节器</t>
  </si>
  <si>
    <t>main+02271B01</t>
  </si>
  <si>
    <t>01000000 02271B01 00000001</t>
  </si>
  <si>
    <t>不会响的警哨</t>
  </si>
  <si>
    <t>main+02271B06</t>
  </si>
  <si>
    <t>01000000 02271B06 00000001</t>
  </si>
  <si>
    <t>破洞的警帽</t>
  </si>
  <si>
    <t>main+02271B07</t>
  </si>
  <si>
    <t>01000000 02271B07 00000001</t>
  </si>
  <si>
    <t>折断的警棍</t>
  </si>
  <si>
    <t>main+02271B08</t>
  </si>
  <si>
    <t>01000000 02271B08 00000001</t>
  </si>
  <si>
    <t>坏掉的手铐</t>
  </si>
  <si>
    <t>main+02271B09</t>
  </si>
  <si>
    <t>01000000 02271B09 00000001</t>
  </si>
  <si>
    <t>散发光泽的铁球锁</t>
  </si>
  <si>
    <t>main+02271B0A</t>
  </si>
  <si>
    <t>01000000 02271B0A 00000001</t>
  </si>
  <si>
    <t>漂亮整齐的囚服</t>
  </si>
  <si>
    <t>main+02271B0B</t>
  </si>
  <si>
    <t>01000000 02271B0B 00000001</t>
  </si>
  <si>
    <t>狱警的徽章</t>
  </si>
  <si>
    <t>main+02271B0C</t>
  </si>
  <si>
    <t>01000000 02271B0C 00000001</t>
  </si>
  <si>
    <t>高音质扩音器</t>
  </si>
  <si>
    <t>main+02271B0D</t>
  </si>
  <si>
    <t>01000000 02271B0D 00000001</t>
  </si>
  <si>
    <t>尖锐的刺铁丝</t>
  </si>
  <si>
    <t>main+02271B0E</t>
  </si>
  <si>
    <t>01000000 02271B0E 00000001</t>
  </si>
  <si>
    <t>金色的纪念章</t>
  </si>
  <si>
    <t>main+02271B0F</t>
  </si>
  <si>
    <t>01000000 02271B0F 00000001</t>
  </si>
  <si>
    <t>黄金帽徽</t>
  </si>
  <si>
    <t>main+02271B10</t>
  </si>
  <si>
    <t>01000000 02271B10 00000001</t>
  </si>
  <si>
    <t>银色臂章</t>
  </si>
  <si>
    <t>main+02271B11</t>
  </si>
  <si>
    <t>01000000 02271B11 00000001</t>
  </si>
  <si>
    <t>铜块</t>
  </si>
  <si>
    <t>main+02271B15</t>
  </si>
  <si>
    <t>01000000 02271B15 00000001</t>
  </si>
  <si>
    <t>铜锁链</t>
  </si>
  <si>
    <t>main+02271B16</t>
  </si>
  <si>
    <t>01000000 02271B16 00000001</t>
  </si>
  <si>
    <t>铜手印</t>
  </si>
  <si>
    <t>main+02271B17</t>
  </si>
  <si>
    <t>01000000 02271B17 00000001</t>
  </si>
  <si>
    <t>铜心</t>
  </si>
  <si>
    <t>main+02271B18</t>
  </si>
  <si>
    <t>01000000 02271B18 00000001</t>
  </si>
  <si>
    <t>铜星</t>
  </si>
  <si>
    <t>main+02271B19</t>
  </si>
  <si>
    <t>01000000 02271B19 00000001</t>
  </si>
  <si>
    <t>铜月</t>
  </si>
  <si>
    <t>main+02271B1A</t>
  </si>
  <si>
    <t>01000000 02271B1A 00000001</t>
  </si>
  <si>
    <t>铜雾</t>
  </si>
  <si>
    <t>main+02271B1B</t>
  </si>
  <si>
    <t>01000000 02271B1B 00000001</t>
  </si>
  <si>
    <t>银块</t>
  </si>
  <si>
    <t>main+02271B1C</t>
  </si>
  <si>
    <t>01000000 02271B1C 00000001</t>
  </si>
  <si>
    <t>银锁链</t>
  </si>
  <si>
    <t>main+02271B1D</t>
  </si>
  <si>
    <t>01000000 02271B1D 00000001</t>
  </si>
  <si>
    <t>银手印</t>
  </si>
  <si>
    <t>main+02271B1E</t>
  </si>
  <si>
    <t>01000000 02271B1E 00000001</t>
  </si>
  <si>
    <t>银心</t>
  </si>
  <si>
    <t>main+02271B1F</t>
  </si>
  <si>
    <t>01000000 02271B1F 00000001</t>
  </si>
  <si>
    <t>银星</t>
  </si>
  <si>
    <t>main+02271B20</t>
  </si>
  <si>
    <t>01000000 02271B20 00000001</t>
  </si>
  <si>
    <t>银月</t>
  </si>
  <si>
    <t>main+02271B21</t>
  </si>
  <si>
    <t>01000000 02271B21 00000001</t>
  </si>
  <si>
    <t>银雾</t>
  </si>
  <si>
    <t>main+02271B22</t>
  </si>
  <si>
    <t>01000000 02271B22 00000001</t>
  </si>
  <si>
    <t>金块</t>
  </si>
  <si>
    <t>main+02271B23</t>
  </si>
  <si>
    <t>01000000 02271B23 00000001</t>
  </si>
  <si>
    <t>金锁链</t>
  </si>
  <si>
    <t>main+02271B24</t>
  </si>
  <si>
    <t>01000000 02271B24 00000001</t>
  </si>
  <si>
    <t>金手印</t>
  </si>
  <si>
    <t>main+02271B25</t>
  </si>
  <si>
    <t>01000000 02271B25 00000001</t>
  </si>
  <si>
    <t>金心</t>
  </si>
  <si>
    <t>main+02271B26</t>
  </si>
  <si>
    <t>01000000 02271B26 00000001</t>
  </si>
  <si>
    <t>金星</t>
  </si>
  <si>
    <t>main+02271B27</t>
  </si>
  <si>
    <t>01000000 02271B27 00000001</t>
  </si>
  <si>
    <t>金月</t>
  </si>
  <si>
    <t>main+02271B28</t>
  </si>
  <si>
    <t>01000000 02271B28 00000001</t>
  </si>
  <si>
    <t>金雾</t>
  </si>
  <si>
    <t>main+02271B29</t>
  </si>
  <si>
    <t>01000000 02271B29 00000001</t>
  </si>
  <si>
    <t>白金块</t>
  </si>
  <si>
    <t>main+02271B2A</t>
  </si>
  <si>
    <t>01000000 02271B2A 00000001</t>
  </si>
  <si>
    <t>钻石块</t>
  </si>
  <si>
    <t>main+02271B2B</t>
  </si>
  <si>
    <t>01000000 02271B2B 00000001</t>
  </si>
  <si>
    <t>DVD播放机</t>
  </si>
  <si>
    <t>main+0227159A</t>
  </si>
  <si>
    <t>01000000 0227159A 00000001</t>
  </si>
  <si>
    <t>花园能量</t>
  </si>
  <si>
    <t>main+0227159B</t>
  </si>
  <si>
    <t>01000000 0227159B 00000001</t>
  </si>
  <si>
    <t>植物营养剂</t>
  </si>
  <si>
    <t>main+0227159C</t>
  </si>
  <si>
    <t>01000000 0227159C 00000001</t>
  </si>
  <si>
    <t>天然・植物营养剂</t>
  </si>
  <si>
    <t>main+0227159D</t>
  </si>
  <si>
    <t>01000000 0227159D 00000001</t>
  </si>
  <si>
    <t>计算机专用工具组</t>
  </si>
  <si>
    <t>main+022715A4</t>
  </si>
  <si>
    <t>01000000 022715A4 00000001</t>
  </si>
  <si>
    <t>玻璃花瓶</t>
  </si>
  <si>
    <t>main+022715A6</t>
  </si>
  <si>
    <t>01000000 022715A6 00000001</t>
  </si>
  <si>
    <t>星型手镜</t>
  </si>
  <si>
    <t>main+022715A7</t>
  </si>
  <si>
    <t>01000000 022715A7 00000001</t>
  </si>
  <si>
    <t>妙味棒超值包</t>
  </si>
  <si>
    <t>main+022715A8</t>
  </si>
  <si>
    <t>01000000 022715A8 00000001</t>
  </si>
  <si>
    <t>逛逛古书店</t>
  </si>
  <si>
    <t>main+022715A9</t>
  </si>
  <si>
    <t>01000000 022715A9 00000001</t>
  </si>
  <si>
    <t>家电・秘传购物术</t>
  </si>
  <si>
    <t>main+022715AA</t>
  </si>
  <si>
    <t>01000000 022715AA 00000001</t>
  </si>
  <si>
    <t>心型戒指</t>
  </si>
  <si>
    <t>main+022715AB</t>
  </si>
  <si>
    <t>01000000 022715AB 00000001</t>
  </si>
  <si>
    <t>心型项链</t>
  </si>
  <si>
    <t>main+022715AC</t>
  </si>
  <si>
    <t>01000000 022715AC 00000001</t>
  </si>
  <si>
    <t>名牌香水</t>
  </si>
  <si>
    <t>main+022715AD</t>
  </si>
  <si>
    <t>01000000 022715AD 00000001</t>
  </si>
  <si>
    <t>高级香氛组合</t>
  </si>
  <si>
    <t>main+022715AE</t>
  </si>
  <si>
    <t>01000000 022715AE 00000001</t>
  </si>
  <si>
    <t>桌上型迷你仙人掌</t>
  </si>
  <si>
    <t>main+022715AF</t>
  </si>
  <si>
    <t>01000000 022715AF 00000001</t>
  </si>
  <si>
    <t>花篮</t>
  </si>
  <si>
    <t>main+022715B0</t>
  </si>
  <si>
    <t>01000000 022715B0 00000001</t>
  </si>
  <si>
    <t>玫瑰浴礼盒</t>
  </si>
  <si>
    <t>main+022715B1</t>
  </si>
  <si>
    <t>01000000 022715B1 00000001</t>
  </si>
  <si>
    <t>黑漆马克杯</t>
  </si>
  <si>
    <t>main+022715B2</t>
  </si>
  <si>
    <t>01000000 022715B2 00000001</t>
  </si>
  <si>
    <t>樱花扇</t>
  </si>
  <si>
    <t>main+022715B3</t>
  </si>
  <si>
    <t>01000000 022715B3 00000001</t>
  </si>
  <si>
    <t>复刻版钢笔</t>
  </si>
  <si>
    <t>main+022715B4</t>
  </si>
  <si>
    <t>01000000 022715B4 00000001</t>
  </si>
  <si>
    <t>最新型扫地机器人</t>
  </si>
  <si>
    <t>main+022715B5</t>
  </si>
  <si>
    <t>01000000 022715B5 00000001</t>
  </si>
  <si>
    <t>摩托车模型</t>
  </si>
  <si>
    <t>main+022715B6</t>
  </si>
  <si>
    <t>01000000 022715B6 00000001</t>
  </si>
  <si>
    <t>当地吉祥物周边</t>
  </si>
  <si>
    <t>main+022715B7</t>
  </si>
  <si>
    <t>01000000 022715B7 00000001</t>
  </si>
  <si>
    <t>绝译・贤人们的名言</t>
  </si>
  <si>
    <t>main+022715CD</t>
  </si>
  <si>
    <t>01000000 022715CD 00000001</t>
  </si>
  <si>
    <t>传说中的灵异体验</t>
  </si>
  <si>
    <t>main+022715CE</t>
  </si>
  <si>
    <t>01000000 022715CE 00000001</t>
  </si>
  <si>
    <t>身心舒畅收纳法</t>
  </si>
  <si>
    <t>main+022715CF</t>
  </si>
  <si>
    <t>01000000 022715CF 00000001</t>
  </si>
  <si>
    <t>忠犬斑公</t>
  </si>
  <si>
    <t>main+022715D0</t>
  </si>
  <si>
    <t>01000000 022715D0 00000001</t>
  </si>
  <si>
    <t>神拳de痛击</t>
  </si>
  <si>
    <t>main+022715D3</t>
  </si>
  <si>
    <t>01000000 022715D3 00000001</t>
  </si>
  <si>
    <t>显像管电视</t>
  </si>
  <si>
    <t>main+022715D6</t>
  </si>
  <si>
    <t>01000000 022715D6 00000001</t>
  </si>
  <si>
    <t>剑豪武勇谈</t>
  </si>
  <si>
    <t>main+022715D9</t>
  </si>
  <si>
    <t>01000000 022715D9 00000001</t>
  </si>
  <si>
    <t>花卉知识大全</t>
  </si>
  <si>
    <t>main+022715DA</t>
  </si>
  <si>
    <t>01000000 022715DA 00000001</t>
  </si>
  <si>
    <t>伟人异闻录</t>
  </si>
  <si>
    <t>main+022715DE</t>
  </si>
  <si>
    <t>01000000 022715DE 00000001</t>
  </si>
  <si>
    <t>叫我首领</t>
  </si>
  <si>
    <t>main+022715DF</t>
  </si>
  <si>
    <t>01000000 022715DF 00000001</t>
  </si>
  <si>
    <t>机关解析新书</t>
  </si>
  <si>
    <t>main+022715E0</t>
  </si>
  <si>
    <t>01000000 022715E0 00000001</t>
  </si>
  <si>
    <t>美男蛮勇录</t>
  </si>
  <si>
    <t>main+022715E1</t>
  </si>
  <si>
    <t>01000000 022715E1 00000001</t>
  </si>
  <si>
    <t>电影票</t>
  </si>
  <si>
    <t>main+022715E9</t>
  </si>
  <si>
    <t>01000000 022715E9 00000001</t>
  </si>
  <si>
    <t>电影02的票</t>
  </si>
  <si>
    <t>main+022715EA</t>
  </si>
  <si>
    <t>01000000 022715EA 00000001</t>
  </si>
  <si>
    <t>电影03的票</t>
  </si>
  <si>
    <t>main+022715EB</t>
  </si>
  <si>
    <t>01000000 022715EB 00000001</t>
  </si>
  <si>
    <t>电影04的票</t>
  </si>
  <si>
    <t>main+022715EC</t>
  </si>
  <si>
    <t>01000000 022715EC 00000001</t>
  </si>
  <si>
    <t>夏季彩票连号10张</t>
  </si>
  <si>
    <t>main+022715EF</t>
  </si>
  <si>
    <t>01000000 022715EF 00000001</t>
  </si>
  <si>
    <t>重生的小镇</t>
  </si>
  <si>
    <t>main+022715F3</t>
  </si>
  <si>
    <t>01000000 022715F3 00000001</t>
  </si>
  <si>
    <t>星战佛钮司</t>
  </si>
  <si>
    <t>main+022715F4</t>
  </si>
  <si>
    <t>01000000 022715F4 00000001</t>
  </si>
  <si>
    <t>周末公园访问</t>
  </si>
  <si>
    <t>main+022715F5</t>
  </si>
  <si>
    <t>01000000 022715F5 00000001</t>
  </si>
  <si>
    <t>垢太郎铁道</t>
  </si>
  <si>
    <t>main+022715F6</t>
  </si>
  <si>
    <t>01000000 022715F6 00000001</t>
  </si>
  <si>
    <t>豪血寺一伙</t>
  </si>
  <si>
    <t>main+022715F7</t>
  </si>
  <si>
    <t>01000000 022715F7 00000001</t>
  </si>
  <si>
    <t>识骨循迹</t>
  </si>
  <si>
    <t>main+022715F8</t>
  </si>
  <si>
    <t>01000000 022715F8 00000001</t>
  </si>
  <si>
    <t>探罪现场</t>
  </si>
  <si>
    <t>main+022715F9</t>
  </si>
  <si>
    <t>01000000 022715F9 00000001</t>
  </si>
  <si>
    <t>饿女贝蒂</t>
  </si>
  <si>
    <t>main+022715FA</t>
  </si>
  <si>
    <t>01000000 022715FA 00000001</t>
  </si>
  <si>
    <t>飞越佛彼利</t>
  </si>
  <si>
    <t>main+022715FB</t>
  </si>
  <si>
    <t>01000000 022715FB 00000001</t>
  </si>
  <si>
    <t>急诊室的阴天</t>
  </si>
  <si>
    <t>main+022715FC</t>
  </si>
  <si>
    <t>01000000 022715FC 00000001</t>
  </si>
  <si>
    <t>偶像胸章</t>
  </si>
  <si>
    <t>main+02271600</t>
  </si>
  <si>
    <t>01000000 02271600 00000001</t>
  </si>
  <si>
    <t>TOKYO神社通</t>
  </si>
  <si>
    <t>main+02271604</t>
  </si>
  <si>
    <t>01000000 02271604 00000001</t>
  </si>
  <si>
    <t>钓场推荐指南</t>
  </si>
  <si>
    <t>main+02271605</t>
  </si>
  <si>
    <t>01000000 02271605 00000001</t>
  </si>
  <si>
    <t>闲逛四茶4月号</t>
  </si>
  <si>
    <t>main+02271606</t>
  </si>
  <si>
    <t>01000000 02271606 00000001</t>
  </si>
  <si>
    <t>星空博物馆</t>
  </si>
  <si>
    <t>main+02271607</t>
  </si>
  <si>
    <t>01000000 02271607 00000001</t>
  </si>
  <si>
    <t>杰克霜精玩偶</t>
  </si>
  <si>
    <t>main+02271608</t>
  </si>
  <si>
    <t>01000000 02271608 00000001</t>
  </si>
  <si>
    <t>汉堡君玩偶</t>
  </si>
  <si>
    <t>main+02271609</t>
  </si>
  <si>
    <t>01000000 02271609 00000001</t>
  </si>
  <si>
    <t>颤抖君玩偶</t>
  </si>
  <si>
    <t>main+0227160A</t>
  </si>
  <si>
    <t>01000000 0227160A 00000001</t>
  </si>
  <si>
    <t>蕾西玩偶</t>
  </si>
  <si>
    <t>main+0227160B</t>
  </si>
  <si>
    <t>01000000 0227160B 00000001</t>
  </si>
  <si>
    <t>宇治抹茶布丁</t>
  </si>
  <si>
    <t>main+0227160C</t>
  </si>
  <si>
    <t>01000000 0227160C 00000001</t>
  </si>
  <si>
    <t>松露巧克力</t>
  </si>
  <si>
    <t>main+0227160D</t>
  </si>
  <si>
    <t>01000000 0227160D 00000001</t>
  </si>
  <si>
    <t>和风花纹书衣</t>
  </si>
  <si>
    <t>main+02271617</t>
  </si>
  <si>
    <t>01000000 02271617 00000001</t>
  </si>
  <si>
    <t>长崎蛋糕</t>
  </si>
  <si>
    <t>main+02271618</t>
  </si>
  <si>
    <t>01000000 02271618 00000001</t>
  </si>
  <si>
    <t>深红的口红</t>
  </si>
  <si>
    <t>main+02271619</t>
  </si>
  <si>
    <t>01000000 02271619 00000001</t>
  </si>
  <si>
    <t>简易钓竿</t>
  </si>
  <si>
    <t>main+02271626</t>
  </si>
  <si>
    <t>01000000 02271626 00000001</t>
  </si>
  <si>
    <t>威力钓竿</t>
  </si>
  <si>
    <t>main+02271627</t>
  </si>
  <si>
    <t>01000000 02271627 00000001</t>
  </si>
  <si>
    <t>奇迹钓竿</t>
  </si>
  <si>
    <t>main+02271628</t>
  </si>
  <si>
    <t>01000000 02271628 00000001</t>
  </si>
  <si>
    <t>夏季彩票散号10张</t>
  </si>
  <si>
    <t>main+02271637</t>
  </si>
  <si>
    <t>01000000 02271637 00000001</t>
  </si>
  <si>
    <t>招摇撞骗五右卫门</t>
  </si>
  <si>
    <t>main+02271649</t>
  </si>
  <si>
    <t>01000000 02271649 00000001</t>
  </si>
  <si>
    <t>高尔夫玩童猿田彦</t>
  </si>
  <si>
    <t>main+0227164A</t>
  </si>
  <si>
    <t>01000000 0227164A 00000001</t>
  </si>
  <si>
    <t>预告信明信片</t>
  </si>
  <si>
    <t>main+0227164B</t>
  </si>
  <si>
    <t>01000000 0227164B 00000001</t>
  </si>
  <si>
    <t>超高级难度</t>
  </si>
  <si>
    <t>main+0227165E</t>
  </si>
  <si>
    <t>01000000 0227165E 00000001</t>
  </si>
  <si>
    <t>破天荒难度</t>
  </si>
  <si>
    <t>main+0227165F</t>
  </si>
  <si>
    <t>01000000 0227165F 00000001</t>
  </si>
  <si>
    <t>初级难度</t>
  </si>
  <si>
    <t>main+02271660</t>
  </si>
  <si>
    <t>01000000 02271660 00000001</t>
  </si>
  <si>
    <t>中级难度</t>
  </si>
  <si>
    <t>main+02271661</t>
  </si>
  <si>
    <t>01000000 02271661 00000001</t>
  </si>
  <si>
    <t>高级难度</t>
  </si>
  <si>
    <t>main+02271662</t>
  </si>
  <si>
    <t>01000000 02271662 00000001</t>
  </si>
  <si>
    <t>惊奇三明治</t>
  </si>
  <si>
    <t>main+02271663</t>
  </si>
  <si>
    <t>01000000 02271663 00000001</t>
  </si>
  <si>
    <t>奶奶汉堡肉</t>
  </si>
  <si>
    <t>main+02271664</t>
  </si>
  <si>
    <t>01000000 02271664 00000001</t>
  </si>
  <si>
    <t>Q弹水果茶</t>
  </si>
  <si>
    <t>main+02271665</t>
  </si>
  <si>
    <t>01000000 02271665 00000001</t>
  </si>
  <si>
    <t>图腾柱</t>
  </si>
  <si>
    <t>main+02271666</t>
  </si>
  <si>
    <t>01000000 02271666 00000001</t>
  </si>
  <si>
    <t>暖心咖啡</t>
  </si>
  <si>
    <t>main+02271667</t>
  </si>
  <si>
    <t>01000000 02271667 00000001</t>
  </si>
  <si>
    <t>热情红茶</t>
  </si>
  <si>
    <t>main+02271668</t>
  </si>
  <si>
    <t>01000000 02271668 00000001</t>
  </si>
  <si>
    <t>注入★松饼</t>
  </si>
  <si>
    <t>main+02271669</t>
  </si>
  <si>
    <t>01000000 02271669 00000001</t>
  </si>
  <si>
    <t>酱绘欧姆蛋</t>
  </si>
  <si>
    <t>main+0227166A</t>
  </si>
  <si>
    <t>01000000 0227166A 00000001</t>
  </si>
  <si>
    <t>小型混合饵</t>
  </si>
  <si>
    <t>main+02271687</t>
  </si>
  <si>
    <t>01000000 02271687 00000001</t>
  </si>
  <si>
    <t>中型混合饵</t>
  </si>
  <si>
    <t>main+02271688</t>
  </si>
  <si>
    <t>01000000 02271688 00000001</t>
  </si>
  <si>
    <t>大型混合饵</t>
  </si>
  <si>
    <t>main+02271689</t>
  </si>
  <si>
    <t>01000000 02271689 00000001</t>
  </si>
  <si>
    <t>顶级混合饵</t>
  </si>
  <si>
    <t>main+0227168A</t>
  </si>
  <si>
    <t>01000000 0227168A 00000001</t>
  </si>
  <si>
    <t>鱼王混合饵</t>
  </si>
  <si>
    <t>main+0227168B</t>
  </si>
  <si>
    <t>01000000 0227168B 00000001</t>
  </si>
  <si>
    <t>最新型数字相机</t>
  </si>
  <si>
    <t>main+02271699</t>
  </si>
  <si>
    <t>01000000 02271699 00000001</t>
  </si>
  <si>
    <t>最新型美颜器</t>
  </si>
  <si>
    <t>main+0227169A</t>
  </si>
  <si>
    <t>01000000 0227169A 00000001</t>
  </si>
  <si>
    <t>笔记本电脑</t>
  </si>
  <si>
    <t>main+0227169B</t>
  </si>
  <si>
    <t>01000000 0227169B 00000001</t>
  </si>
  <si>
    <t>迷你主天使</t>
  </si>
  <si>
    <t>main+0227169D</t>
  </si>
  <si>
    <t>01000000 0227169D 00000001</t>
  </si>
  <si>
    <t>大僧正(大)</t>
  </si>
  <si>
    <t>main+0227169E</t>
  </si>
  <si>
    <t>01000000 0227169E 00000001</t>
  </si>
  <si>
    <t>巨型单卡拉比</t>
  </si>
  <si>
    <t>main+0227169F</t>
  </si>
  <si>
    <t>01000000 0227169F 00000001</t>
  </si>
  <si>
    <t>勉勉强强基力梅卡拉</t>
  </si>
  <si>
    <t>main+022716A0</t>
  </si>
  <si>
    <t>01000000 022716A0 00000001</t>
  </si>
  <si>
    <t>闪亮亮金鬼</t>
  </si>
  <si>
    <t>main+022716A1</t>
  </si>
  <si>
    <t>01000000 022716A1 00000001</t>
  </si>
  <si>
    <t>毛茸茸天蛾人</t>
  </si>
  <si>
    <t>main+022716A2</t>
  </si>
  <si>
    <t>01000000 022716A2 00000001</t>
  </si>
  <si>
    <t>电影16的票</t>
  </si>
  <si>
    <t>main+022716A3</t>
  </si>
  <si>
    <t>01000000 022716A3 00000001</t>
  </si>
  <si>
    <t>射击游戏抽奖明信片</t>
  </si>
  <si>
    <t>main+022716BE</t>
  </si>
  <si>
    <t>01000000 022716BE 00000001</t>
  </si>
  <si>
    <t>铁路游戏抽奖明信片</t>
  </si>
  <si>
    <t>main+022716C0</t>
  </si>
  <si>
    <t>01000000 022716C0 00000001</t>
  </si>
  <si>
    <t>格斗游戏抽奖明信片</t>
  </si>
  <si>
    <t>main+022716C1</t>
  </si>
  <si>
    <t>01000000 022716C1 00000001</t>
  </si>
  <si>
    <t>拳击游戏抽奖明信片</t>
  </si>
  <si>
    <t>main+022716C3</t>
  </si>
  <si>
    <t>01000000 022716C3 00000001</t>
  </si>
  <si>
    <t>赌博游戏抽奖明信片</t>
  </si>
  <si>
    <t>main+022716C4</t>
  </si>
  <si>
    <t>01000000 022716C4 00000001</t>
  </si>
  <si>
    <t>高尔夫游戏抽奖明信片</t>
  </si>
  <si>
    <t>main+022716C5</t>
  </si>
  <si>
    <t>01000000 022716C5 00000001</t>
  </si>
  <si>
    <t>现代社会思想考察</t>
  </si>
  <si>
    <t>main+022716C6</t>
  </si>
  <si>
    <t>01000000 022716C6 00000001</t>
  </si>
  <si>
    <t>打击的精髓</t>
  </si>
  <si>
    <t>main+022716CA</t>
  </si>
  <si>
    <t>01000000 022716CA 00000001</t>
  </si>
  <si>
    <t>钓鱼的奥妙</t>
  </si>
  <si>
    <t>main+022716CB</t>
  </si>
  <si>
    <t>01000000 022716CB 00000001</t>
  </si>
  <si>
    <t>图解・顿悟速读术</t>
  </si>
  <si>
    <t>main+022716CC</t>
  </si>
  <si>
    <t>01000000 022716CC 00000001</t>
  </si>
  <si>
    <t>震撼人心的拍摄技巧</t>
  </si>
  <si>
    <t>main+022716CD</t>
  </si>
  <si>
    <t>01000000 022716CD 00000001</t>
  </si>
  <si>
    <t>中华甜点指南</t>
  </si>
  <si>
    <t>main+022716CF</t>
  </si>
  <si>
    <t>01000000 022716CF 00000001</t>
  </si>
  <si>
    <t>游乐园向导</t>
  </si>
  <si>
    <t>main+022716D0</t>
  </si>
  <si>
    <t>01000000 022716D0 00000001</t>
  </si>
  <si>
    <t>大怪盗・亚森</t>
  </si>
  <si>
    <t>main+022716D1</t>
  </si>
  <si>
    <t>01000000 022716D1 00000001</t>
  </si>
  <si>
    <t>海盗传说</t>
  </si>
  <si>
    <t>main+022716D2</t>
  </si>
  <si>
    <t>01000000 022716D2 00000001</t>
  </si>
  <si>
    <t>大盗・佐罗</t>
  </si>
  <si>
    <t>main+022716D3</t>
  </si>
  <si>
    <t>01000000 022716D3 00000001</t>
  </si>
  <si>
    <t>艳丽的舞娘</t>
  </si>
  <si>
    <t>main+022716D4</t>
  </si>
  <si>
    <t>01000000 022716D4 00000001</t>
  </si>
  <si>
    <t>传奇侠盗</t>
  </si>
  <si>
    <t>main+022716D5</t>
  </si>
  <si>
    <t>01000000 022716D5 00000001</t>
  </si>
  <si>
    <t>梦幻的女教皇</t>
  </si>
  <si>
    <t>main+022716D6</t>
  </si>
  <si>
    <t>01000000 022716D6 00000001</t>
  </si>
  <si>
    <t>克苏鲁的叹息</t>
  </si>
  <si>
    <t>main+022716D7</t>
  </si>
  <si>
    <t>01000000 022716D7 00000001</t>
  </si>
  <si>
    <t>暗中活跃的女人</t>
  </si>
  <si>
    <t>main+022716D8</t>
  </si>
  <si>
    <t>01000000 022716D8 00000001</t>
  </si>
  <si>
    <t>携弓者</t>
  </si>
  <si>
    <t>main+022716D9</t>
  </si>
  <si>
    <t>01000000 022716D9 00000001</t>
  </si>
  <si>
    <t>梅吉多的威胁</t>
  </si>
  <si>
    <t>main+022716DA</t>
  </si>
  <si>
    <t>01000000 022716DA 00000001</t>
  </si>
  <si>
    <t>魅惑的交谈术</t>
  </si>
  <si>
    <t>main+022716DB</t>
  </si>
  <si>
    <t>01000000 022716DB 00000001</t>
  </si>
  <si>
    <t>游戏秘技宝典</t>
  </si>
  <si>
    <t>main+022716DC</t>
  </si>
  <si>
    <t>01000000 022716DC 00000001</t>
  </si>
  <si>
    <t>散号10张</t>
  </si>
  <si>
    <t>main+022716DD</t>
  </si>
  <si>
    <t>01000000 022716DD 00000001</t>
  </si>
  <si>
    <t>连号10张</t>
  </si>
  <si>
    <t>main+022716DE</t>
  </si>
  <si>
    <t>01000000 022716DE 00000001</t>
  </si>
  <si>
    <t>刮刮乐</t>
  </si>
  <si>
    <t>main+022716DF</t>
  </si>
  <si>
    <t>01000000 022716DF 00000001</t>
  </si>
  <si>
    <t>四茶亭轩助的落语全集</t>
  </si>
  <si>
    <t>main+022716E0</t>
  </si>
  <si>
    <t>01000000 022716E0 00000001</t>
  </si>
  <si>
    <t>古典乐全集豪华版</t>
  </si>
  <si>
    <t>main+022716E1</t>
  </si>
  <si>
    <t>01000000 022716E1 00000001</t>
  </si>
  <si>
    <t>KGB49精选</t>
  </si>
  <si>
    <t>main+022716E2</t>
  </si>
  <si>
    <t>01000000 022716E2 00000001</t>
  </si>
  <si>
    <t>第七感生死爱</t>
  </si>
  <si>
    <t>main+022716E3</t>
  </si>
  <si>
    <t>01000000 022716E3 00000001</t>
  </si>
  <si>
    <t>越狱风暴</t>
  </si>
  <si>
    <t>main+022716E4</t>
  </si>
  <si>
    <t>01000000 022716E4 00000001</t>
  </si>
  <si>
    <t>百战天王</t>
  </si>
  <si>
    <t>main+022716E5</t>
  </si>
  <si>
    <t>01000000 022716E5 00000001</t>
  </si>
  <si>
    <t>行尸跑路</t>
  </si>
  <si>
    <t>main+022716E6</t>
  </si>
  <si>
    <t>01000000 022716E6 00000001</t>
  </si>
  <si>
    <t>X档案夹</t>
  </si>
  <si>
    <t>main+022716E7</t>
  </si>
  <si>
    <t>01000000 022716E7 00000001</t>
  </si>
  <si>
    <t>酷派GIRL</t>
  </si>
  <si>
    <t>main+022716F0</t>
  </si>
  <si>
    <t>01000000 022716F0 00000001</t>
  </si>
  <si>
    <t>成熟的约会</t>
  </si>
  <si>
    <t>main+022716F1</t>
  </si>
  <si>
    <t>01000000 022716F1 00000001</t>
  </si>
  <si>
    <t>气球</t>
  </si>
  <si>
    <t>main+022716FC</t>
  </si>
  <si>
    <t>01000000 022716FC 00000001</t>
  </si>
  <si>
    <t>海碗拉面</t>
  </si>
  <si>
    <t>main+02271716</t>
  </si>
  <si>
    <t>01000000 02271716 00000001</t>
  </si>
  <si>
    <t>夜景三角旗</t>
  </si>
  <si>
    <t>main+02271717</t>
  </si>
  <si>
    <t>01000000 02271717 00000001</t>
  </si>
  <si>
    <t>裸女的雕像</t>
  </si>
  <si>
    <t>main+02271718</t>
  </si>
  <si>
    <t>01000000 02271718 00000001</t>
  </si>
  <si>
    <t>天鹅船</t>
  </si>
  <si>
    <t>main+02271719</t>
  </si>
  <si>
    <t>01000000 02271719 00000001</t>
  </si>
  <si>
    <t>晴空塔灯光模型</t>
  </si>
  <si>
    <t>main+0227171A</t>
  </si>
  <si>
    <t>01000000 0227171A 00000001</t>
  </si>
  <si>
    <t>巨大煎铲</t>
  </si>
  <si>
    <t>main+0227171B</t>
  </si>
  <si>
    <t>01000000 0227171B 00000001</t>
  </si>
  <si>
    <t>偶像海报</t>
  </si>
  <si>
    <t>main+0227171C</t>
  </si>
  <si>
    <t>01000000 0227171C 00000001</t>
  </si>
  <si>
    <t>星座贴纸</t>
  </si>
  <si>
    <t>main+0227171D</t>
  </si>
  <si>
    <t>01000000 0227171D 00000001</t>
  </si>
  <si>
    <t>王将的摆饰</t>
  </si>
  <si>
    <t>main+0227171E</t>
  </si>
  <si>
    <t>01000000 0227171E 00000001</t>
  </si>
  <si>
    <t>英雄模型</t>
  </si>
  <si>
    <t>main+0227171F</t>
  </si>
  <si>
    <t>01000000 0227171F 00000001</t>
  </si>
  <si>
    <t>破魔箭</t>
  </si>
  <si>
    <t>main+02271720</t>
  </si>
  <si>
    <t>01000000 02271720 00000001</t>
  </si>
  <si>
    <t>ILOVE东京衬衫</t>
  </si>
  <si>
    <t>main+02271721</t>
  </si>
  <si>
    <t>01000000 02271721 00000001</t>
  </si>
  <si>
    <t>吉祥竹耙</t>
  </si>
  <si>
    <t>main+02271731</t>
  </si>
  <si>
    <t>01000000 02271731 00000001</t>
  </si>
  <si>
    <t>烧卖抱枕</t>
  </si>
  <si>
    <t>main+02271732</t>
  </si>
  <si>
    <t>01000000 02271732 00000001</t>
  </si>
  <si>
    <t>杰喵玩偶</t>
  </si>
  <si>
    <t>main+02271733</t>
  </si>
  <si>
    <t>01000000 02271733 00000001</t>
  </si>
  <si>
    <t>寿司茶杯</t>
  </si>
  <si>
    <t>main+02271734</t>
  </si>
  <si>
    <t>01000000 02271734 00000001</t>
  </si>
  <si>
    <t>巧克力喷泉</t>
  </si>
  <si>
    <t>main+02271735</t>
  </si>
  <si>
    <t>01000000 02271735 00000001</t>
  </si>
  <si>
    <t>FamilyDrive</t>
  </si>
  <si>
    <t>main+02271739</t>
  </si>
  <si>
    <t>01000000 02271736 00000001</t>
  </si>
  <si>
    <t>迷途羊男玩偶</t>
  </si>
  <si>
    <t>main+0227173B</t>
  </si>
  <si>
    <t>01000000 0227173B 00000001</t>
  </si>
  <si>
    <t>坏掉的笔记本电脑</t>
  </si>
  <si>
    <t>main+02271753</t>
  </si>
  <si>
    <t>01000000 02271753 00000001</t>
  </si>
  <si>
    <t>天天水族馆</t>
  </si>
  <si>
    <t>main+02271758</t>
  </si>
  <si>
    <t>01000000 02271758 00000001</t>
  </si>
  <si>
    <t>中野散散步</t>
  </si>
  <si>
    <t>main+02271759</t>
  </si>
  <si>
    <t>01000000 02271759 00000001</t>
  </si>
  <si>
    <t>力之末香</t>
  </si>
  <si>
    <t>main+0227175A</t>
  </si>
  <si>
    <t>01000000 0227175A 00000001</t>
  </si>
  <si>
    <t>魔之末香</t>
  </si>
  <si>
    <t>main+0227175B</t>
  </si>
  <si>
    <t>01000000 0227175B 00000001</t>
  </si>
  <si>
    <t>耐之末香</t>
  </si>
  <si>
    <t>main+0227175C</t>
  </si>
  <si>
    <t>01000000 0227175C 00000001</t>
  </si>
  <si>
    <t>速之末香</t>
  </si>
  <si>
    <t>main+0227175D</t>
  </si>
  <si>
    <t>01000000 0227175D 00000001</t>
  </si>
  <si>
    <t>运之未香</t>
  </si>
  <si>
    <t>main+0227175E</t>
  </si>
  <si>
    <t>01000000 0227175E 00000001</t>
  </si>
  <si>
    <t>力之龙涎香</t>
  </si>
  <si>
    <t>main+0227175F</t>
  </si>
  <si>
    <t>01000000 0227175F 00000001</t>
  </si>
  <si>
    <t>魔之龙涎香</t>
  </si>
  <si>
    <t>main+02271760</t>
  </si>
  <si>
    <t>01000000 02271760 00000001</t>
  </si>
  <si>
    <t>耐之龙涎香</t>
  </si>
  <si>
    <t>main+02271761</t>
  </si>
  <si>
    <t>01000000 02271761 00000001</t>
  </si>
  <si>
    <t>速之龙涎香</t>
  </si>
  <si>
    <t>main+02271762</t>
  </si>
  <si>
    <t>01000000 02271762 00000001</t>
  </si>
  <si>
    <t>运之龙涎香</t>
  </si>
  <si>
    <t>main+02271763</t>
  </si>
  <si>
    <t>01000000 02271763 00000001</t>
  </si>
  <si>
    <t>力之涅盘香</t>
  </si>
  <si>
    <t>main+02271764</t>
  </si>
  <si>
    <t>01000000 02271764 00000001</t>
  </si>
  <si>
    <t>魔之涅盘香</t>
  </si>
  <si>
    <t>main+02271765</t>
  </si>
  <si>
    <t>01000000 02271765 00000001</t>
  </si>
  <si>
    <t>耐之涅盘香</t>
  </si>
  <si>
    <t>main+02271766</t>
  </si>
  <si>
    <t>01000000 02271766 00000001</t>
  </si>
  <si>
    <t>速之涅盘香</t>
  </si>
  <si>
    <t>main+02271767</t>
  </si>
  <si>
    <t>01000000 02271767 00000001</t>
  </si>
  <si>
    <t>运之涅盘香</t>
  </si>
  <si>
    <t>main+02271768</t>
  </si>
  <si>
    <t>01000000 02271768 00000001</t>
  </si>
  <si>
    <t>油画套组</t>
  </si>
  <si>
    <t>main+0227176F</t>
  </si>
  <si>
    <t>01000000 0227176F 00000001</t>
  </si>
  <si>
    <t>水彩画明信片</t>
  </si>
  <si>
    <t>main+02271770</t>
  </si>
  <si>
    <t>01000000 02271770 00000001</t>
  </si>
  <si>
    <t>牛皮笔袋</t>
  </si>
  <si>
    <t>main+02271771</t>
  </si>
  <si>
    <t>01000000 02271771 00000001</t>
  </si>
  <si>
    <t>地方名产泡面组合包</t>
  </si>
  <si>
    <t>main+02271772</t>
  </si>
  <si>
    <t>01000000 02271772 00000001</t>
  </si>
  <si>
    <t>万能维生素片</t>
  </si>
  <si>
    <t>main+02271773</t>
  </si>
  <si>
    <t>01000000 02271773 00000001</t>
  </si>
  <si>
    <t>白银手环</t>
  </si>
  <si>
    <t>main+02271774</t>
  </si>
  <si>
    <t>01000000 02271774 00000001</t>
  </si>
  <si>
    <t>负重腕带</t>
  </si>
  <si>
    <t>main+02271775</t>
  </si>
  <si>
    <t>01000000 02271775 00000001</t>
  </si>
  <si>
    <t>运动墨镜</t>
  </si>
  <si>
    <t>main+02271776</t>
  </si>
  <si>
    <t>01000000 02271776 00000001</t>
  </si>
  <si>
    <t>厨房工具组</t>
  </si>
  <si>
    <t>main+02271777</t>
  </si>
  <si>
    <t>01000000 02271777 00000001</t>
  </si>
  <si>
    <t>48面魔术方块</t>
  </si>
  <si>
    <t>main+02271778</t>
  </si>
  <si>
    <t>01000000 02271778 00000001</t>
  </si>
  <si>
    <t>力魔之麝香</t>
  </si>
  <si>
    <t>main+02271792</t>
  </si>
  <si>
    <t>01000000 02271792 00000001</t>
  </si>
  <si>
    <t>力耐之麝香</t>
  </si>
  <si>
    <t>main+02271793</t>
  </si>
  <si>
    <t>01000000 02271793 00000001</t>
  </si>
  <si>
    <t>力速之麝香</t>
  </si>
  <si>
    <t>main+02271794</t>
  </si>
  <si>
    <t>01000000 02271794 00000001</t>
  </si>
  <si>
    <t>力运之麝香</t>
  </si>
  <si>
    <t>main+02271795</t>
  </si>
  <si>
    <t>01000000 02271795 00000001</t>
  </si>
  <si>
    <t>魔耐之麝香</t>
  </si>
  <si>
    <t>main+02271796</t>
  </si>
  <si>
    <t>01000000 02271796 00000001</t>
  </si>
  <si>
    <t>魔速之麝香</t>
  </si>
  <si>
    <t>main+02271797</t>
  </si>
  <si>
    <t>01000000 02271797 00000001</t>
  </si>
  <si>
    <t>魔运之麝香</t>
  </si>
  <si>
    <t>main+02271798</t>
  </si>
  <si>
    <t>01000000 02271798 00000001</t>
  </si>
  <si>
    <t>耐速之麝香</t>
  </si>
  <si>
    <t>main+02271799</t>
  </si>
  <si>
    <t>01000000 02271799 00000001</t>
  </si>
  <si>
    <t>耐运之麝香</t>
  </si>
  <si>
    <t>main+0227179A</t>
  </si>
  <si>
    <t>01000000 0227179A 00000001</t>
  </si>
  <si>
    <t>三色檀香</t>
  </si>
  <si>
    <t>main+0227179B</t>
  </si>
  <si>
    <t>01000000 0227179B 00000001</t>
  </si>
  <si>
    <t>追踪翔羽侠</t>
  </si>
  <si>
    <t>main+0227179C</t>
  </si>
  <si>
    <t>01000000 0227179C 00000001</t>
  </si>
  <si>
    <t>不死鸟战队的抽奖明信片</t>
  </si>
  <si>
    <t>main+0227179D</t>
  </si>
  <si>
    <t>01000000 0227179D 00000001</t>
  </si>
  <si>
    <t>打击场免费券</t>
  </si>
  <si>
    <t>main+0227179E</t>
  </si>
  <si>
    <t>01000000 0227179E 00000001</t>
  </si>
  <si>
    <t>邪恶霜精玩偶</t>
  </si>
  <si>
    <t>main+022717A1</t>
  </si>
  <si>
    <t>01000000 022717A1 00000001</t>
  </si>
  <si>
    <t>布琪丸君玩偶</t>
  </si>
  <si>
    <t>main+022717A2</t>
  </si>
  <si>
    <t>01000000 022717A2 00000001</t>
  </si>
  <si>
    <t>脆薯爸玩偶</t>
  </si>
  <si>
    <t>main+022717A3</t>
  </si>
  <si>
    <t>01000000 022717A3 00000001</t>
  </si>
  <si>
    <t>成分不明的混合饵</t>
  </si>
  <si>
    <t>main+022717A4</t>
  </si>
  <si>
    <t>01000000 022717A4 00000001</t>
  </si>
  <si>
    <t>高科技钓竿</t>
  </si>
  <si>
    <t>main+022717A5</t>
  </si>
  <si>
    <t>01000000 022717A5 00000001</t>
  </si>
  <si>
    <t>海蛞蝓玩偶</t>
  </si>
  <si>
    <t>main+022717A6</t>
  </si>
  <si>
    <t>01000000 022717A6 00000001</t>
  </si>
  <si>
    <t>翔羽侠玩偶</t>
  </si>
  <si>
    <t>main+022717A7</t>
  </si>
  <si>
    <t>01000000 022717A7 00000001</t>
  </si>
  <si>
    <t>深红色玫瑰</t>
  </si>
  <si>
    <t>main+022717BE</t>
  </si>
  <si>
    <t>01000000 022717BE 00000001</t>
  </si>
  <si>
    <t>黄色非洲菊</t>
  </si>
  <si>
    <t>main+022717BF</t>
  </si>
  <si>
    <t>01000000 022717BF 00000001</t>
  </si>
  <si>
    <t>蓝色风信子</t>
  </si>
  <si>
    <t>main+022717C0</t>
  </si>
  <si>
    <t>01000000 022717C0 00000001</t>
  </si>
  <si>
    <t>私人飞镖</t>
  </si>
  <si>
    <t>main+022717C3</t>
  </si>
  <si>
    <t>01000000 022717C3 00000001</t>
  </si>
  <si>
    <t>跳杆</t>
  </si>
  <si>
    <t>main+022717C4</t>
  </si>
  <si>
    <t>01000000 022717C4 00000001</t>
  </si>
  <si>
    <t>跟职业选手学飞镖技巧</t>
  </si>
  <si>
    <t>main+022717C7</t>
  </si>
  <si>
    <t>01000000 022717C7 00000001</t>
  </si>
  <si>
    <t>台球技巧大开窍</t>
  </si>
  <si>
    <t>main+022717C8</t>
  </si>
  <si>
    <t>01000000 022717C8 00000001</t>
  </si>
  <si>
    <t>激情的主妇</t>
  </si>
  <si>
    <t>main+022717C9</t>
  </si>
  <si>
    <t>01000000 022717C9 00000001</t>
  </si>
  <si>
    <t>怪医毛斯</t>
  </si>
  <si>
    <t>main+022717CA</t>
  </si>
  <si>
    <t>01000000 022717CA 00000001</t>
  </si>
  <si>
    <t>24拖稿任务</t>
  </si>
  <si>
    <t>main+022717CB</t>
  </si>
  <si>
    <t>01000000 022717CB 00000001</t>
  </si>
  <si>
    <t>欢乐高球团</t>
  </si>
  <si>
    <t>main+022717CC</t>
  </si>
  <si>
    <t>01000000 022717CC 00000001</t>
  </si>
  <si>
    <t>集点卡</t>
  </si>
  <si>
    <t>main+022717CD</t>
  </si>
  <si>
    <t>01000000 022717CD 00000001</t>
  </si>
  <si>
    <t>库拉拉的特别照片</t>
  </si>
  <si>
    <t>main+022717CE</t>
  </si>
  <si>
    <t>01000000 022717CE 00000001</t>
  </si>
  <si>
    <t>成人智慧环</t>
  </si>
  <si>
    <t>main+022717D4</t>
  </si>
  <si>
    <t>01000000 022717D4 00000001</t>
  </si>
  <si>
    <t>懒骨头坐垫</t>
  </si>
  <si>
    <t>main+022717D5</t>
  </si>
  <si>
    <t>01000000 022717D5 00000001</t>
  </si>
  <si>
    <t>高性能电动牙刷</t>
  </si>
  <si>
    <t>main+022717D6</t>
  </si>
  <si>
    <t>01000000 022717D6 00000001</t>
  </si>
  <si>
    <t>超级噪音闹钟</t>
  </si>
  <si>
    <t>main+022717D7</t>
  </si>
  <si>
    <t>01000000 022717D7 00000001</t>
  </si>
  <si>
    <t>桌上型薰香机</t>
  </si>
  <si>
    <t>main+022717D8</t>
  </si>
  <si>
    <t>01000000 022717D8 00000001</t>
  </si>
  <si>
    <t>缠龙刀钥匙圈</t>
  </si>
  <si>
    <t>main+022717D9</t>
  </si>
  <si>
    <t>01000000 022717D9 00000001</t>
  </si>
  <si>
    <t>因式分解学习法</t>
  </si>
  <si>
    <t>main+022717DA</t>
  </si>
  <si>
    <t>01000000 022717DA 00000001</t>
  </si>
  <si>
    <t>灰姑娘童话</t>
  </si>
  <si>
    <t>main+022717E6</t>
  </si>
  <si>
    <t>01000000 022717E6 00000001</t>
  </si>
  <si>
    <t>求道者的工具</t>
  </si>
  <si>
    <t>main+022717F9</t>
  </si>
  <si>
    <t>01000000 022717F9 00000001</t>
  </si>
  <si>
    <t>物品制作入门</t>
  </si>
  <si>
    <t>main+022717FA</t>
  </si>
  <si>
    <t>01000000 022717FA 00000001</t>
  </si>
  <si>
    <t>旧衣福袋组</t>
  </si>
  <si>
    <t>main+02271801</t>
  </si>
  <si>
    <t>01000000 02271801 00000001</t>
  </si>
  <si>
    <t>解心新书・乱</t>
  </si>
  <si>
    <t>main+02271807</t>
  </si>
  <si>
    <t>01000000 02271807 00000001</t>
  </si>
  <si>
    <t>神隐魔球难度</t>
  </si>
  <si>
    <t>main+02271808</t>
  </si>
  <si>
    <t>01000000 02271808 00000001</t>
  </si>
  <si>
    <t>台球魔术师</t>
  </si>
  <si>
    <t>main+0227180A</t>
  </si>
  <si>
    <t>01000000 0227180A 00000001</t>
  </si>
  <si>
    <t>速运之麝香</t>
  </si>
  <si>
    <t>main+0227180B</t>
  </si>
  <si>
    <t>01000000 0227180B 00000001</t>
  </si>
  <si>
    <t>卢布朗咖啡店的钥匙</t>
  </si>
  <si>
    <t>main+02271972</t>
  </si>
  <si>
    <t>01000000 02271972 00000001</t>
  </si>
  <si>
    <t>装了模型枪的纸袋</t>
  </si>
  <si>
    <t>main+02271973</t>
  </si>
  <si>
    <t>01000000 02271973 00000001</t>
  </si>
  <si>
    <t>陈旧钥匙</t>
  </si>
  <si>
    <t>main+02271977</t>
  </si>
  <si>
    <t>01000000 02271977 00000001</t>
  </si>
  <si>
    <t>邪恶的雪晶</t>
  </si>
  <si>
    <t>main+02271984</t>
  </si>
  <si>
    <t>01000000 02271984 00000001</t>
  </si>
  <si>
    <t>黏性毛球</t>
  </si>
  <si>
    <t>main+02271985</t>
  </si>
  <si>
    <t>01000000 02271985 00000001</t>
  </si>
  <si>
    <t>双重巧制书签</t>
  </si>
  <si>
    <t>main+02271986</t>
  </si>
  <si>
    <t>01000000 02271986 00000001</t>
  </si>
  <si>
    <t>川上送的笔盒</t>
  </si>
  <si>
    <t>main+02271988</t>
  </si>
  <si>
    <t>01000000 02271988 00000001</t>
  </si>
  <si>
    <t>武见送的围巾</t>
  </si>
  <si>
    <t>main+02271989</t>
  </si>
  <si>
    <t>01000000 02271989 00000001</t>
  </si>
  <si>
    <t>千早送的香水</t>
  </si>
  <si>
    <t>main+0227198A</t>
  </si>
  <si>
    <t>01000000 0227198A 00000001</t>
  </si>
  <si>
    <t>大宅送的相机</t>
  </si>
  <si>
    <t>main+0227198B</t>
  </si>
  <si>
    <t>01000000 0227198B 00000001</t>
  </si>
  <si>
    <t>一二三送的手套</t>
  </si>
  <si>
    <t>main+0227198C</t>
  </si>
  <si>
    <t>01000000 0227198C 00000001</t>
  </si>
  <si>
    <t>真送的手表</t>
  </si>
  <si>
    <t>main+0227198D</t>
  </si>
  <si>
    <t>01000000 0227198D 00000001</t>
  </si>
  <si>
    <t>春送的帽子</t>
  </si>
  <si>
    <t>main+0227198E</t>
  </si>
  <si>
    <t>01000000 0227198E 00000001</t>
  </si>
  <si>
    <t>杏送的暖耳罩</t>
  </si>
  <si>
    <t>main+0227198F</t>
  </si>
  <si>
    <t>01000000 0227198F 00000001</t>
  </si>
  <si>
    <t>双叶送的耳机</t>
  </si>
  <si>
    <t>main+02271990</t>
  </si>
  <si>
    <t>01000000 02271990 00000001</t>
  </si>
  <si>
    <t>布琪丸君的计算器</t>
  </si>
  <si>
    <t>main+02271992</t>
  </si>
  <si>
    <t>01000000 02271992 00000001</t>
  </si>
  <si>
    <t>咖啡染的手帕</t>
  </si>
  <si>
    <t>main+02271993</t>
  </si>
  <si>
    <t>01000000 02271993 00000001</t>
  </si>
  <si>
    <t>杏上封面的杂志</t>
  </si>
  <si>
    <t>main+02271994</t>
  </si>
  <si>
    <t>01000000 02271994 00000001</t>
  </si>
  <si>
    <t>约定笔记</t>
  </si>
  <si>
    <t>main+02271995</t>
  </si>
  <si>
    <t>01000000 02271995 00000001</t>
  </si>
  <si>
    <t>无限指名券</t>
  </si>
  <si>
    <t>main+02271996</t>
  </si>
  <si>
    <t>01000000 02271996 00000001</t>
  </si>
  <si>
    <t>狗牌</t>
  </si>
  <si>
    <t>main+02271997</t>
  </si>
  <si>
    <t>01000000 02271997 00000001</t>
  </si>
  <si>
    <t>命运的塔罗牌</t>
  </si>
  <si>
    <t>main+02271998</t>
  </si>
  <si>
    <t>01000000 02271998 00000001</t>
  </si>
  <si>
    <t>机密采访记录</t>
  </si>
  <si>
    <t>main+02271999</t>
  </si>
  <si>
    <t>01000000 02271999 00000001</t>
  </si>
  <si>
    <t>香车棋子</t>
  </si>
  <si>
    <t>main+0227199A</t>
  </si>
  <si>
    <t>01000000 0227199A 00000001</t>
  </si>
  <si>
    <t>运动手表</t>
  </si>
  <si>
    <t>main+0227199B</t>
  </si>
  <si>
    <t>01000000 0227199B 00000001</t>
  </si>
  <si>
    <t>摩尔加纳的领巾</t>
  </si>
  <si>
    <t>main+0227199C</t>
  </si>
  <si>
    <t>01000000 0227199C 00000001</t>
  </si>
  <si>
    <t>食谱笔记</t>
  </si>
  <si>
    <t>main+0227199D</t>
  </si>
  <si>
    <t>01000000 0227199D 00000001</t>
  </si>
  <si>
    <t>采访纪实大纲</t>
  </si>
  <si>
    <t>main+0227199E</t>
  </si>
  <si>
    <t>01000000 0227199E 00000001</t>
  </si>
  <si>
    <t>壁虎领针</t>
  </si>
  <si>
    <t>main+0227199F</t>
  </si>
  <si>
    <t>01000000 0227199F 00000001</t>
  </si>
  <si>
    <t>牢房的钥匙</t>
  </si>
  <si>
    <t>main+022719A0</t>
  </si>
  <si>
    <t>01000000 022719A0 00000001</t>
  </si>
  <si>
    <t>欲望与希望的画作</t>
  </si>
  <si>
    <t>main+022719A1</t>
  </si>
  <si>
    <t>01000000 022719A1 00000001</t>
  </si>
  <si>
    <t>高级钢笔</t>
  </si>
  <si>
    <t>main+022719A2</t>
  </si>
  <si>
    <t>01000000 022719A2 00000001</t>
  </si>
  <si>
    <t>枪型控制器</t>
  </si>
  <si>
    <t>main+022719A3</t>
  </si>
  <si>
    <t>01000000 022719A3 00000001</t>
  </si>
  <si>
    <t>律师名片</t>
  </si>
  <si>
    <t>main+022719A4</t>
  </si>
  <si>
    <t>01000000 022719A4 00000001</t>
  </si>
  <si>
    <t>黑色皮手套</t>
  </si>
  <si>
    <t>main+022719A5</t>
  </si>
  <si>
    <t>01000000 022719A5 00000001</t>
  </si>
  <si>
    <t>艺术体操棒</t>
  </si>
  <si>
    <t>main+022719A6</t>
  </si>
  <si>
    <t>01000000 022719A6 00000001</t>
  </si>
  <si>
    <t>研究笔记</t>
  </si>
  <si>
    <t>main+022719A7</t>
  </si>
  <si>
    <t>01000000 022719A7 00000001</t>
  </si>
  <si>
    <t>古城的地图</t>
  </si>
  <si>
    <t>main+022719BA</t>
  </si>
  <si>
    <t>01000000 022719BA 00000001</t>
  </si>
  <si>
    <t>塔的地图</t>
  </si>
  <si>
    <t>main+022719BB</t>
  </si>
  <si>
    <t>01000000 022719BB 00000001</t>
  </si>
  <si>
    <t>鸭志田金牌</t>
  </si>
  <si>
    <t>main+022719BD</t>
  </si>
  <si>
    <t>01000000 022719BD 00000001</t>
  </si>
  <si>
    <t>王之书</t>
  </si>
  <si>
    <t>main+022719C3</t>
  </si>
  <si>
    <t>01000000 022719C3 00000001</t>
  </si>
  <si>
    <t>王妃之书</t>
  </si>
  <si>
    <t>main+022719C4</t>
  </si>
  <si>
    <t>01000000 022719C4 00000001</t>
  </si>
  <si>
    <t>奴隶之书</t>
  </si>
  <si>
    <t>main+022719C5</t>
  </si>
  <si>
    <t>01000000 022719C5 00000001</t>
  </si>
  <si>
    <t>绿色启动钥匙</t>
  </si>
  <si>
    <t>main+022719C6</t>
  </si>
  <si>
    <t>01000000 022719C6 00000001</t>
  </si>
  <si>
    <t>红色启动钥匙</t>
  </si>
  <si>
    <t>main+022719C7</t>
  </si>
  <si>
    <t>01000000 022719C7 00000001</t>
  </si>
  <si>
    <t>色欲的右眼</t>
  </si>
  <si>
    <t>main+022719C8</t>
  </si>
  <si>
    <t>01000000 022719C8 00000001</t>
  </si>
  <si>
    <t>情欲的左眼</t>
  </si>
  <si>
    <t>main+022719C9</t>
  </si>
  <si>
    <t>01000000 022719C9 00000001</t>
  </si>
  <si>
    <t>启动钥匙・右</t>
  </si>
  <si>
    <t>main+022719CA</t>
  </si>
  <si>
    <t>01000000 022719CA 00000001</t>
  </si>
  <si>
    <t>启动钥匙・左</t>
  </si>
  <si>
    <t>main+022719CB</t>
  </si>
  <si>
    <t>01000000 022719CB 00000001</t>
  </si>
  <si>
    <t>暗影金城的笔记本?</t>
  </si>
  <si>
    <t>main+022719CC</t>
  </si>
  <si>
    <t>01000000 022719CC 00000001</t>
  </si>
  <si>
    <t>被撕掉的内页1</t>
  </si>
  <si>
    <t>main+022719CD</t>
  </si>
  <si>
    <t>01000000 022719CD 00000001</t>
  </si>
  <si>
    <t>被撕掉的内页2</t>
  </si>
  <si>
    <t>main+022719CE</t>
  </si>
  <si>
    <t>01000000 022719CE 00000001</t>
  </si>
  <si>
    <t>被撕掉的内页3</t>
  </si>
  <si>
    <t>main+022719CF</t>
  </si>
  <si>
    <t>01000000 022719CF 00000001</t>
  </si>
  <si>
    <t>被撕掉的内页4</t>
  </si>
  <si>
    <t>main+022719D0</t>
  </si>
  <si>
    <t>01000000 022719D0 00000001</t>
  </si>
  <si>
    <t>被撕掉的内页5</t>
  </si>
  <si>
    <t>main+022719D1</t>
  </si>
  <si>
    <t>01000000 022719D1 00000001</t>
  </si>
  <si>
    <t>被撕掉的内页6</t>
  </si>
  <si>
    <t>main+022719D2</t>
  </si>
  <si>
    <t>01000000 022719D2 00000001</t>
  </si>
  <si>
    <t>深渊的宝玉</t>
  </si>
  <si>
    <t>main+022719D3</t>
  </si>
  <si>
    <t>01000000 022719D3 00000001</t>
  </si>
  <si>
    <t>拒绝的宝玉</t>
  </si>
  <si>
    <t>main+022719D4</t>
  </si>
  <si>
    <t>01000000 022719D4 00000001</t>
  </si>
  <si>
    <t>自责的宝玉</t>
  </si>
  <si>
    <t>main+022719D5</t>
  </si>
  <si>
    <t>01000000 022719D5 00000001</t>
  </si>
  <si>
    <t>庇护的宝玉</t>
  </si>
  <si>
    <t>main+022719D6</t>
  </si>
  <si>
    <t>01000000 022719D6 00000001</t>
  </si>
  <si>
    <t>会员卡</t>
  </si>
  <si>
    <t>main+022719D7</t>
  </si>
  <si>
    <t>01000000 022719D7 00000001</t>
  </si>
  <si>
    <t>被偷走的莎草纸</t>
  </si>
  <si>
    <t>main+022719D8</t>
  </si>
  <si>
    <t>01000000 022719D8 00000001</t>
  </si>
  <si>
    <t>金字塔的结构图</t>
  </si>
  <si>
    <t>main+022719D9</t>
  </si>
  <si>
    <t>01000000 022719D9 00000001</t>
  </si>
  <si>
    <t>会员楼层专用导览图</t>
  </si>
  <si>
    <t>main+022719DA</t>
  </si>
  <si>
    <t>01000000 022719DA 00000001</t>
  </si>
  <si>
    <t>高倍率楼层专用导览图</t>
  </si>
  <si>
    <t>main+022719DB</t>
  </si>
  <si>
    <t>01000000 022719DB 00000001</t>
  </si>
  <si>
    <t>银行地下层的设计图</t>
  </si>
  <si>
    <t>main+022719DC</t>
  </si>
  <si>
    <t>01000000 022719DC 00000001</t>
  </si>
  <si>
    <t>高倍率卡</t>
  </si>
  <si>
    <t>main+022719DD</t>
  </si>
  <si>
    <t>01000000 022719DD 00000001</t>
  </si>
  <si>
    <t>宇宙基地的地图</t>
  </si>
  <si>
    <t>main+022719DE</t>
  </si>
  <si>
    <t>01000000 022719DE 00000001</t>
  </si>
  <si>
    <t>系长的员工证</t>
  </si>
  <si>
    <t>main+022719DF</t>
  </si>
  <si>
    <t>01000000 022719DF 00000001</t>
  </si>
  <si>
    <t>课长的员工证</t>
  </si>
  <si>
    <t>main+022719E0</t>
  </si>
  <si>
    <t>01000000 022719E0 00000001</t>
  </si>
  <si>
    <t>部长的员工证</t>
  </si>
  <si>
    <t>main+022719E1</t>
  </si>
  <si>
    <t>01000000 022719E1 00000001</t>
  </si>
  <si>
    <t>美术馆的结构图・上</t>
  </si>
  <si>
    <t>main+022719E2</t>
  </si>
  <si>
    <t>01000000 022719E2 00000001</t>
  </si>
  <si>
    <t>美术馆的结构图・下</t>
  </si>
  <si>
    <t>main+022719E3</t>
  </si>
  <si>
    <t>01000000 022719E3 00000001</t>
  </si>
  <si>
    <t>银行内部的设计图</t>
  </si>
  <si>
    <t>main+022719E4</t>
  </si>
  <si>
    <t>01000000 022719E4 00000001</t>
  </si>
  <si>
    <t>银行的钥匙卡</t>
  </si>
  <si>
    <t>main+022719E5</t>
  </si>
  <si>
    <t>01000000 022719E5 00000001</t>
  </si>
  <si>
    <t>赌场的导览图</t>
  </si>
  <si>
    <t>main+022719E6</t>
  </si>
  <si>
    <t>01000000 022719E6 00000001</t>
  </si>
  <si>
    <t>安保钥匙</t>
  </si>
  <si>
    <t>main+022719E7</t>
  </si>
  <si>
    <t>01000000 022719E7 00000001</t>
  </si>
  <si>
    <t>船舱的导览图</t>
  </si>
  <si>
    <t>main+022719E8</t>
  </si>
  <si>
    <t>01000000 022719E8 00000001</t>
  </si>
  <si>
    <t>餐厅的会员证</t>
  </si>
  <si>
    <t>main+022719E9</t>
  </si>
  <si>
    <t>01000000 022719E9 00000001</t>
  </si>
  <si>
    <t>VIP的介绍信</t>
  </si>
  <si>
    <t>main+022719EA</t>
  </si>
  <si>
    <t>01000000 022719EA 00000001</t>
  </si>
  <si>
    <t>朱红色圆盘</t>
  </si>
  <si>
    <t>main+022719EB</t>
  </si>
  <si>
    <t>01000000 022719EB 00000001</t>
  </si>
  <si>
    <t>main+022719EC</t>
  </si>
  <si>
    <t>01000000 022719EC 00000001</t>
  </si>
  <si>
    <t>勾绳</t>
  </si>
  <si>
    <t>main+022719EE</t>
  </si>
  <si>
    <t>01000000 022719EE 00000001</t>
  </si>
  <si>
    <t>研究所的设计图</t>
  </si>
  <si>
    <t>main+022719EF</t>
  </si>
  <si>
    <t>01000000 022719EF 00000001</t>
  </si>
  <si>
    <t>建筑物的蓝图</t>
  </si>
  <si>
    <t>main+022719F0</t>
  </si>
  <si>
    <t>01000000 022719F0 00000001</t>
  </si>
  <si>
    <t>工作人员识别证</t>
  </si>
  <si>
    <t>main+022719F1</t>
  </si>
  <si>
    <t>01000000 022719F1 00000001</t>
  </si>
  <si>
    <t>老旧的录像带</t>
  </si>
  <si>
    <t>main+022719F2</t>
  </si>
  <si>
    <t>01000000 022719F2 00000001</t>
  </si>
  <si>
    <t>现代炼肌术</t>
  </si>
  <si>
    <t>main+022719F4</t>
  </si>
  <si>
    <t>01000000 022719F4 00000001</t>
  </si>
  <si>
    <t>集章卡</t>
  </si>
  <si>
    <t>main+02271A2D</t>
  </si>
  <si>
    <t>01000000 02271A2D 00000001</t>
  </si>
  <si>
    <t>明星璃璃奈的新歌CD</t>
  </si>
  <si>
    <t>main+02271A2E</t>
  </si>
  <si>
    <t>01000000 02271A2E 00000001</t>
  </si>
  <si>
    <t>小巧的钥匙</t>
  </si>
  <si>
    <t>main+02271A2F</t>
  </si>
  <si>
    <t>01000000 02271A2F 00000001</t>
  </si>
  <si>
    <t>约瑟的星石</t>
  </si>
  <si>
    <t>main+02271A30</t>
  </si>
  <si>
    <t>01000000 02271A30 00000001</t>
  </si>
  <si>
    <t>拼木工艺书签</t>
  </si>
  <si>
    <t>main+02271A31</t>
  </si>
  <si>
    <t>01000000 02271A31 00000001</t>
  </si>
  <si>
    <t>星形水盘</t>
  </si>
  <si>
    <t>main+02271A32</t>
  </si>
  <si>
    <t>01000000 02271A32 00000001</t>
  </si>
  <si>
    <t>来自贵人的信函</t>
  </si>
  <si>
    <t>main+02271A33</t>
  </si>
  <si>
    <t>01000000 02271A33 00000001</t>
  </si>
  <si>
    <t>飞镖免费券</t>
  </si>
  <si>
    <t>main+02271A34</t>
  </si>
  <si>
    <t>01000000 02271A34 00000001</t>
  </si>
  <si>
    <t>色欲的红色欲石</t>
  </si>
  <si>
    <t>main+02271A35</t>
  </si>
  <si>
    <t>01000000 02271A35 00000001</t>
  </si>
  <si>
    <t>色欲的绿色欲石I</t>
  </si>
  <si>
    <t>main+02271A36</t>
  </si>
  <si>
    <t>01000000 02271A36 00000001</t>
  </si>
  <si>
    <t>色欲的蓝色欲石I</t>
  </si>
  <si>
    <t>main+02271A37</t>
  </si>
  <si>
    <t>01000000 02271A37 00000001</t>
  </si>
  <si>
    <t>虚荣的红色欲石</t>
  </si>
  <si>
    <t>main+02271A39</t>
  </si>
  <si>
    <t>01000000 02271A39 00000001</t>
  </si>
  <si>
    <t>虚荣的绿色欲石</t>
  </si>
  <si>
    <t>main+02271A3A</t>
  </si>
  <si>
    <t>01000000 02271A3A 00000001</t>
  </si>
  <si>
    <t>虚荣的蓝色欲石</t>
  </si>
  <si>
    <t>main+02271A3B</t>
  </si>
  <si>
    <t>01000000 02271A3B 00000001</t>
  </si>
  <si>
    <t>暴食的红色欲石</t>
  </si>
  <si>
    <t>main+02271A3D</t>
  </si>
  <si>
    <t>01000000 02271A3D 00000001</t>
  </si>
  <si>
    <t>暴食的绿色欲石</t>
  </si>
  <si>
    <t>main+02271A3E</t>
  </si>
  <si>
    <t>01000000 02271A3E 00000001</t>
  </si>
  <si>
    <t>暴食的蓝色欲石</t>
  </si>
  <si>
    <t>main+02271A3F</t>
  </si>
  <si>
    <t>01000000 02271A3F 00000001</t>
  </si>
  <si>
    <t>愤怒的红色欲石</t>
  </si>
  <si>
    <t>main+02271A41</t>
  </si>
  <si>
    <t>01000000 02271A41 00000001</t>
  </si>
  <si>
    <t>愤怒的绿色欲石</t>
  </si>
  <si>
    <t>main+02271A42</t>
  </si>
  <si>
    <t>01000000 02271A42 00000001</t>
  </si>
  <si>
    <t>愤怒的蓝色欲石</t>
  </si>
  <si>
    <t>main+02271A43</t>
  </si>
  <si>
    <t>01000000 02271A43 00000001</t>
  </si>
  <si>
    <t>贪婪的红色欲石</t>
  </si>
  <si>
    <t>main+02271A45</t>
  </si>
  <si>
    <t>01000000 02271A45 00000001</t>
  </si>
  <si>
    <t>贪婪的绿色欲石</t>
  </si>
  <si>
    <t>main+02271A46</t>
  </si>
  <si>
    <t>01000000 02271A46 00000001</t>
  </si>
  <si>
    <t>贪婪的蓝色欲石</t>
  </si>
  <si>
    <t>main+02271A47</t>
  </si>
  <si>
    <t>01000000 02271A47 00000001</t>
  </si>
  <si>
    <t>嫉妒的红色欲石</t>
  </si>
  <si>
    <t>main+02271A49</t>
  </si>
  <si>
    <t>01000000 02271A49 00000001</t>
  </si>
  <si>
    <t>嫉妒的绿色欲石</t>
  </si>
  <si>
    <t>main+02271A4A</t>
  </si>
  <si>
    <t>01000000 02271A4A 00000001</t>
  </si>
  <si>
    <t>嫉妒的蓝色欲石</t>
  </si>
  <si>
    <t>main+02271A4B</t>
  </si>
  <si>
    <t>01000000 02271A4B 00000001</t>
  </si>
  <si>
    <t>傲慢的红色欲石</t>
  </si>
  <si>
    <t>main+02271A4D</t>
  </si>
  <si>
    <t>01000000 02271A4D 00000001</t>
  </si>
  <si>
    <t>傲慢的绿色欲石</t>
  </si>
  <si>
    <t>main+02271A4E</t>
  </si>
  <si>
    <t>01000000 02271A4E 00000001</t>
  </si>
  <si>
    <t>傲慢的蓝色欲石</t>
  </si>
  <si>
    <t>main+02271A4F</t>
  </si>
  <si>
    <t>01000000 02271A4F 00000001</t>
  </si>
  <si>
    <t>悲叹的红色欲石</t>
  </si>
  <si>
    <t>main+02271A51</t>
  </si>
  <si>
    <t>01000000 02271A51 00000001</t>
  </si>
  <si>
    <t>悲叹的绿色欲石</t>
  </si>
  <si>
    <t>main+02271A52</t>
  </si>
  <si>
    <t>01000000 02271A52 00000001</t>
  </si>
  <si>
    <t>悲叹的蓝色欲石</t>
  </si>
  <si>
    <t>main+02271A53</t>
  </si>
  <si>
    <t>01000000 02271A53 00000001</t>
  </si>
  <si>
    <t>备注</t>
  </si>
  <si>
    <t>过滤</t>
  </si>
  <si>
    <t>√</t>
  </si>
  <si>
    <t>RESERVE</t>
  </si>
  <si>
    <t>リザーブ</t>
  </si>
  <si>
    <t>キンキ</t>
  </si>
  <si>
    <t>男</t>
  </si>
  <si>
    <t>无模型</t>
  </si>
  <si>
    <t>???</t>
  </si>
  <si>
    <t>？？？</t>
  </si>
  <si>
    <t>船长基德</t>
  </si>
  <si>
    <t>キャプテン・キッド</t>
  </si>
  <si>
    <t>Captain Kidd</t>
  </si>
  <si>
    <t>佐罗</t>
  </si>
  <si>
    <t>ゾロ</t>
  </si>
  <si>
    <t>Zorro</t>
  </si>
  <si>
    <t>卡门</t>
  </si>
  <si>
    <t>カルメン</t>
  </si>
  <si>
    <t>Carmen</t>
  </si>
  <si>
    <t>五右卫门</t>
  </si>
  <si>
    <t>ゴエモン</t>
  </si>
  <si>
    <t>Goemon</t>
  </si>
  <si>
    <t>琼安</t>
  </si>
  <si>
    <t>ヨハンナ</t>
  </si>
  <si>
    <t>Johanna</t>
  </si>
  <si>
    <t>米莱迪</t>
  </si>
  <si>
    <t>ミラディ</t>
  </si>
  <si>
    <t>Milady</t>
  </si>
  <si>
    <t>死灵之书</t>
  </si>
  <si>
    <t>ネクロノミコン</t>
  </si>
  <si>
    <t>Necronomicon</t>
  </si>
  <si>
    <t>罗宾汉</t>
  </si>
  <si>
    <t>ロビンフッド</t>
  </si>
  <si>
    <t>Robin Hood</t>
  </si>
  <si>
    <t>洛基</t>
  </si>
  <si>
    <t>ロキ</t>
  </si>
  <si>
    <t>Loki</t>
  </si>
  <si>
    <t>齐天大圣</t>
  </si>
  <si>
    <t>セイテンタイセイ</t>
  </si>
  <si>
    <t>Seiten Taisei</t>
  </si>
  <si>
    <t>墨丘利</t>
  </si>
  <si>
    <t>メリクリウス</t>
  </si>
  <si>
    <t>Mercurius</t>
  </si>
  <si>
    <t>赫卡忒</t>
  </si>
  <si>
    <t>ヘカーテ</t>
  </si>
  <si>
    <t>Hecate</t>
  </si>
  <si>
    <t>神须佐之男</t>
  </si>
  <si>
    <t>カムスサノヲ</t>
  </si>
  <si>
    <t>Kamu Susano-o</t>
  </si>
  <si>
    <t>阿纳特</t>
  </si>
  <si>
    <t>アナト</t>
  </si>
  <si>
    <t>Anat</t>
  </si>
  <si>
    <t>阿斯塔尔塔</t>
  </si>
  <si>
    <t>アスタルテ</t>
  </si>
  <si>
    <t>Astarte</t>
  </si>
  <si>
    <t>普罗米修斯</t>
  </si>
  <si>
    <t>プロメテウス</t>
  </si>
  <si>
    <t>Prometheus</t>
  </si>
  <si>
    <t>游戏奔溃</t>
  </si>
  <si>
    <t>灰姑娘</t>
  </si>
  <si>
    <t>サンドリヨン</t>
  </si>
  <si>
    <t>Cendrillon</t>
  </si>
  <si>
    <t>凡娜迪丝</t>
  </si>
  <si>
    <t>ヴァナディース</t>
  </si>
  <si>
    <t>Vanadis</t>
  </si>
  <si>
    <t>威廉</t>
  </si>
  <si>
    <t>ウィリアム</t>
  </si>
  <si>
    <t>William</t>
  </si>
  <si>
    <t>迭戈</t>
  </si>
  <si>
    <t>ディエゴ</t>
  </si>
  <si>
    <t>Diego</t>
  </si>
  <si>
    <t>塞莱丝迪娜</t>
  </si>
  <si>
    <t>セレスティーヌ</t>
  </si>
  <si>
    <t>Celestine</t>
  </si>
  <si>
    <t>五郎吉</t>
  </si>
  <si>
    <t>ゴロキチ</t>
  </si>
  <si>
    <t>Gorokichi</t>
  </si>
  <si>
    <t>艾格尼丝</t>
  </si>
  <si>
    <t>アグネス</t>
  </si>
  <si>
    <t>Agnes</t>
  </si>
  <si>
    <t>露西</t>
  </si>
  <si>
    <t>ルーシー</t>
  </si>
  <si>
    <t>Lucy</t>
  </si>
  <si>
    <t>阿尔阿吉夫</t>
  </si>
  <si>
    <t>アルアジフ</t>
  </si>
  <si>
    <t>Al Azif</t>
  </si>
  <si>
    <t>赫里沃德</t>
  </si>
  <si>
    <t>ヘリワード</t>
  </si>
  <si>
    <t>Hereward</t>
  </si>
  <si>
    <t>艾拉</t>
  </si>
  <si>
    <t>エラ</t>
  </si>
  <si>
    <t>Ella</t>
  </si>
  <si>
    <t>原齐格飞</t>
  </si>
  <si>
    <t>元贝尔芬格</t>
  </si>
  <si>
    <t>元ベルフェゴール</t>
  </si>
  <si>
    <t>Ex-Belphegor</t>
  </si>
  <si>
    <t>比利土</t>
  </si>
  <si>
    <t>元摩洛</t>
  </si>
  <si>
    <t>元モロク</t>
  </si>
  <si>
    <t>Ex-Moloch</t>
  </si>
  <si>
    <t>单挑用灰姑娘</t>
  </si>
  <si>
    <t>タイマン用シンデレラ</t>
  </si>
  <si>
    <t>阿斯摩太</t>
  </si>
  <si>
    <t>アスモデウス</t>
  </si>
  <si>
    <t>Asmodeus</t>
  </si>
  <si>
    <t>阿撒兹勒</t>
  </si>
  <si>
    <t>アザゼル</t>
  </si>
  <si>
    <t>Azazel</t>
  </si>
  <si>
    <t>巴尔</t>
  </si>
  <si>
    <t>バエル</t>
  </si>
  <si>
    <t>Bael</t>
  </si>
  <si>
    <t>提图艾斯</t>
  </si>
  <si>
    <t>ティトエス</t>
  </si>
  <si>
    <t>玛门</t>
  </si>
  <si>
    <t>マモン</t>
  </si>
  <si>
    <t>Mamon</t>
  </si>
  <si>
    <t>利维坦</t>
  </si>
  <si>
    <t>レビアタン</t>
  </si>
  <si>
    <t>Leviathan</t>
  </si>
  <si>
    <t>萨麦尔</t>
  </si>
  <si>
    <t>サマエル</t>
  </si>
  <si>
    <t>Samael</t>
  </si>
  <si>
    <t>挑战用霜精</t>
  </si>
  <si>
    <t>チャレンジ用フロスト</t>
  </si>
  <si>
    <t>チャレンジ用エンジェル</t>
  </si>
  <si>
    <t>P5未使用</t>
  </si>
  <si>
    <t>P5 Unused</t>
  </si>
  <si>
    <t>P6 Unused</t>
  </si>
  <si>
    <t>赛姬</t>
  </si>
  <si>
    <t>プシュケイ</t>
  </si>
  <si>
    <t>Psyche</t>
  </si>
  <si>
    <t>俄耳甫斯・改</t>
  </si>
  <si>
    <t>オルフォウス改</t>
  </si>
  <si>
    <t>Orpheus Telos</t>
  </si>
  <si>
    <t>オルフォウス</t>
  </si>
  <si>
    <t>赛姬・贼神</t>
  </si>
  <si>
    <t>プシュケイ・賊神</t>
  </si>
  <si>
    <t>Psyche Picaro</t>
  </si>
  <si>
    <t>亚森・摩登・贼神</t>
  </si>
  <si>
    <t>アルセーヌ・モダン・賊神</t>
  </si>
  <si>
    <t>Neo Arsene Picaro</t>
  </si>
  <si>
    <t>俄耳甫斯・改・贼神</t>
  </si>
  <si>
    <t>オルフォウス改・賊神</t>
  </si>
  <si>
    <t>Orpheus Telos Picaro</t>
  </si>
  <si>
    <t>オルフォウス・賊神</t>
  </si>
  <si>
    <t>拉雯妲专用凯尔派</t>
  </si>
  <si>
    <t>ラヴェ専用ケルピー</t>
  </si>
  <si>
    <t>Lab Kelpie</t>
  </si>
  <si>
    <t>拉雯妲专用比利士</t>
  </si>
  <si>
    <t>ラヴェ専用べリス</t>
  </si>
  <si>
    <t>Lab Berith</t>
  </si>
  <si>
    <t>拉雯妲专用犬神</t>
  </si>
  <si>
    <t>ラヴェ専用イヌカミ</t>
  </si>
  <si>
    <t>Lab Inugami</t>
  </si>
  <si>
    <t>拉雯妲专用奴延</t>
  </si>
  <si>
    <t>ラヴェ専用ヌエ</t>
  </si>
  <si>
    <t>Lab Nue</t>
  </si>
  <si>
    <t>拉雯妲专用鬼</t>
  </si>
  <si>
    <t>ラヴェ専用オニ</t>
  </si>
  <si>
    <t>Lab Oni</t>
  </si>
  <si>
    <t>拉雯妲专用阿努比斯</t>
  </si>
  <si>
    <t>ラヴェ専用アヌビス</t>
  </si>
  <si>
    <t>Lab Anubis</t>
  </si>
  <si>
    <t>拉雯妲专用米特拉斯</t>
  </si>
  <si>
    <t>ラヴェ専用ミトラス</t>
  </si>
  <si>
    <t>Lab Mithras</t>
  </si>
  <si>
    <t>拉雯妲专用欧赛</t>
  </si>
  <si>
    <t>ラヴェ専用オセ</t>
  </si>
  <si>
    <t>Lab Ose</t>
  </si>
  <si>
    <t>拉雯妲专用大元帅明王</t>
  </si>
  <si>
    <t>ラヴェ専用アタバク</t>
  </si>
  <si>
    <t>Lab Atavaka</t>
  </si>
  <si>
    <t>拉雯妲专用托尔</t>
  </si>
  <si>
    <t>ラヴェ専用トール</t>
  </si>
  <si>
    <t>Lab Thor</t>
  </si>
  <si>
    <t>拉雯妲专用路西法</t>
  </si>
  <si>
    <t>ラヴェ専用ルシファー</t>
  </si>
  <si>
    <t>Lab Lucifer</t>
  </si>
  <si>
    <t>P3专用俄耳甫斯</t>
  </si>
  <si>
    <t>P3専用オルフェウ</t>
  </si>
  <si>
    <t>P3 Orpheus</t>
  </si>
  <si>
    <t>P4专用伊邪那岐</t>
  </si>
  <si>
    <t>P4専用イザナギ</t>
  </si>
  <si>
    <t>P4 Izanagi</t>
  </si>
  <si>
    <t>P3用塔纳托斯</t>
  </si>
  <si>
    <t>P3用タナトス</t>
  </si>
  <si>
    <t>P3 Thanatos</t>
  </si>
  <si>
    <t>P3用弥赛亚</t>
  </si>
  <si>
    <t>P3用マサイア</t>
  </si>
  <si>
    <t>P3 Messiah</t>
  </si>
  <si>
    <t>P3用阿提斯</t>
  </si>
  <si>
    <t>P3用アティス</t>
  </si>
  <si>
    <t>P3 Attis</t>
  </si>
  <si>
    <t>P3用齐格飞</t>
  </si>
  <si>
    <t>P3用ジークフリード</t>
  </si>
  <si>
    <t>P4 Siegfried</t>
  </si>
  <si>
    <t>P4用黄龙</t>
  </si>
  <si>
    <t>P4用コウリュウ</t>
  </si>
  <si>
    <t>P4 Kohryu</t>
  </si>
  <si>
    <t>P4用辉夜</t>
  </si>
  <si>
    <t>P4用カグヤ</t>
  </si>
  <si>
    <t>P4 Kaguya</t>
  </si>
  <si>
    <t>P4用斯拉欧加</t>
  </si>
  <si>
    <t>P4用スラオシャ</t>
  </si>
  <si>
    <t>P4 Sraosha</t>
  </si>
  <si>
    <t>P4用义经</t>
  </si>
  <si>
    <t>P4用ヨシツネ</t>
  </si>
  <si>
    <t>P4 Yoshitsune</t>
  </si>
  <si>
    <t>P4用伊邪那岐大神</t>
  </si>
  <si>
    <t>P4用イザナギノオオカミ</t>
  </si>
  <si>
    <t>P4 Izanagi no Okami</t>
  </si>
  <si>
    <t>穷追的本性</t>
  </si>
  <si>
    <t>深追いの気質</t>
  </si>
  <si>
    <t>Relentless</t>
  </si>
  <si>
    <t>救星的血统</t>
  </si>
  <si>
    <t>救い手の血統</t>
  </si>
  <si>
    <t>Saviour Bloodline</t>
  </si>
  <si>
    <t>地母神的恩惠</t>
  </si>
  <si>
    <t>母なる神の恵み</t>
  </si>
  <si>
    <t>Grace of Mother</t>
  </si>
  <si>
    <t>支援的血统</t>
  </si>
  <si>
    <t>支援の血統</t>
  </si>
  <si>
    <t>Relief Bloodline</t>
  </si>
  <si>
    <t>圣母颂</t>
  </si>
  <si>
    <t>アヴェマリア</t>
  </si>
  <si>
    <t>Ave Maria</t>
  </si>
  <si>
    <t>沉静灵气</t>
  </si>
  <si>
    <t>淀みきったオーラ</t>
  </si>
  <si>
    <t>Foul Stench</t>
  </si>
  <si>
    <t>祸不单行的带电体质</t>
  </si>
  <si>
    <t>追い撃つ帯電体質</t>
  </si>
  <si>
    <t>Static Electricity</t>
  </si>
  <si>
    <t>秽灵的巢穴</t>
  </si>
  <si>
    <t>汚れた霊の巣窟</t>
  </si>
  <si>
    <t>Ghost Nest</t>
  </si>
  <si>
    <t>冷血追踪者</t>
  </si>
  <si>
    <t>後追いする冷血</t>
  </si>
  <si>
    <t>Cold-Blooded</t>
  </si>
  <si>
    <t>智慧的诱惑</t>
  </si>
  <si>
    <t>知恵の誘惑</t>
  </si>
  <si>
    <t>Allure of Wisdom</t>
  </si>
  <si>
    <t>暴怒的公牛</t>
  </si>
  <si>
    <t>逆上の雄牛</t>
  </si>
  <si>
    <t>Frenzied Bull</t>
  </si>
  <si>
    <t>个别集中的眼神</t>
  </si>
  <si>
    <t>各個集中の眼差し</t>
  </si>
  <si>
    <t>Intense Focus</t>
  </si>
  <si>
    <t>万夫莫敌的眼神</t>
  </si>
  <si>
    <t>一騎当千の眼差し</t>
  </si>
  <si>
    <t>Mighty Gaze</t>
  </si>
  <si>
    <t>超乎常理的重量</t>
  </si>
  <si>
    <t>型破りの重量</t>
  </si>
  <si>
    <t>Striking Weight</t>
  </si>
  <si>
    <t>究极不灭的怒发冲冠</t>
  </si>
  <si>
    <t>究極の怒髪天</t>
  </si>
  <si>
    <t>Undying Fury</t>
  </si>
  <si>
    <t>报复的身躯</t>
  </si>
  <si>
    <t>報復する肉体</t>
  </si>
  <si>
    <t>Retaliating Body</t>
  </si>
  <si>
    <t>不容侵犯的美貌</t>
  </si>
  <si>
    <t>不可視の美貌</t>
  </si>
  <si>
    <t>Inviolable Beauty</t>
  </si>
  <si>
    <t>异常的魅力</t>
  </si>
  <si>
    <t>異端の魅力</t>
  </si>
  <si>
    <t>Pagan Allure</t>
  </si>
  <si>
    <t>卓越的抗体</t>
  </si>
  <si>
    <t>並外れた抗体</t>
  </si>
  <si>
    <t>Rare Antibody</t>
  </si>
  <si>
    <t>铁壁的抗体</t>
  </si>
  <si>
    <t>鉄壁の抗体</t>
  </si>
  <si>
    <t>Immunity</t>
  </si>
  <si>
    <t>连锁诡计</t>
  </si>
  <si>
    <t>連鎖の手管</t>
  </si>
  <si>
    <t>Skilful Combo</t>
  </si>
  <si>
    <t>相连的血脉</t>
  </si>
  <si>
    <t>繋がれし血脈</t>
  </si>
  <si>
    <t>Linked Bloodline</t>
  </si>
  <si>
    <t>传染性闷臭</t>
  </si>
  <si>
    <t>伝染する淀み臭</t>
  </si>
  <si>
    <t>Foul Odor</t>
  </si>
  <si>
    <t>导热的指尖</t>
  </si>
  <si>
    <t>指先からの熱伝導</t>
  </si>
  <si>
    <t>Thermal Conduct</t>
  </si>
  <si>
    <t>逆转的王牌</t>
  </si>
  <si>
    <t>背水のアンカー</t>
  </si>
  <si>
    <t>Pinch Anchor</t>
  </si>
  <si>
    <t>松的生命力</t>
  </si>
  <si>
    <t>松の生命力</t>
  </si>
  <si>
    <t>Vitality of the Tree</t>
  </si>
  <si>
    <t>坏天气的宠儿</t>
  </si>
  <si>
    <t>悪天候の申し子</t>
  </si>
  <si>
    <t>Gloomy Child</t>
  </si>
  <si>
    <t>巧妙诡计</t>
  </si>
  <si>
    <t>妙技の手管</t>
  </si>
  <si>
    <t>Skillful Technique</t>
  </si>
  <si>
    <t>森罗万象的真理</t>
  </si>
  <si>
    <t>森羅万象の理</t>
  </si>
  <si>
    <t>Universal Law</t>
  </si>
  <si>
    <t>瘟疫之瞳</t>
  </si>
  <si>
    <t>パンデミックの瞳</t>
  </si>
  <si>
    <t>Ailment Hunter</t>
  </si>
  <si>
    <t>虚无的小丑</t>
  </si>
  <si>
    <t>虚無の道化師</t>
  </si>
  <si>
    <t>Hollow Jester</t>
  </si>
  <si>
    <t>致命绝症</t>
  </si>
  <si>
    <t>断罪の宣告者</t>
  </si>
  <si>
    <t>Deathly lIness</t>
  </si>
  <si>
    <t>断罪宣告者</t>
  </si>
  <si>
    <t>Omen</t>
  </si>
  <si>
    <t>奔腾的运算力</t>
  </si>
  <si>
    <t>はじける演算力</t>
  </si>
  <si>
    <t>Explosive Scheme</t>
  </si>
  <si>
    <t>高深莫测的运算力</t>
  </si>
  <si>
    <t>底しれぬ演算力</t>
  </si>
  <si>
    <t>Infinite Scheme</t>
  </si>
  <si>
    <t>狂暴天性</t>
  </si>
  <si>
    <t>荒ぶる気性</t>
  </si>
  <si>
    <t>Raging Temper</t>
  </si>
  <si>
    <t>空前绝后的天性</t>
  </si>
  <si>
    <t>破天荒の気性</t>
  </si>
  <si>
    <t>Eccentric Temper</t>
  </si>
  <si>
    <t>清高的风范</t>
  </si>
  <si>
    <t>気高き風格</t>
  </si>
  <si>
    <t>Proud Presence</t>
  </si>
  <si>
    <t>威风凛凛的风范</t>
  </si>
  <si>
    <t>威風堂々の風格</t>
  </si>
  <si>
    <t>Majestic Presence</t>
  </si>
  <si>
    <t>魔性的精髓</t>
  </si>
  <si>
    <t>魔性の極意</t>
  </si>
  <si>
    <t>Mastery of Magic</t>
  </si>
  <si>
    <t>魔性的极致</t>
  </si>
  <si>
    <t>魔性の極致</t>
  </si>
  <si>
    <t>Pinnacle of Magic</t>
  </si>
  <si>
    <t>恶棍的眼力</t>
  </si>
  <si>
    <t>無類の眼力</t>
  </si>
  <si>
    <t>Scoundrel Eyes</t>
  </si>
  <si>
    <t>国士无双的眼力</t>
  </si>
  <si>
    <t>国士無双の眼力</t>
  </si>
  <si>
    <t>Unparalleled Eyes</t>
  </si>
  <si>
    <t>万物的安排</t>
  </si>
  <si>
    <t>万物のはからい</t>
  </si>
  <si>
    <t>Gaia Pact</t>
  </si>
  <si>
    <t>万物的恩宠</t>
  </si>
  <si>
    <t>万物の恩寵</t>
  </si>
  <si>
    <t>Gaia Blessing</t>
  </si>
  <si>
    <t>冷酷的本性</t>
  </si>
  <si>
    <t>冷徹な気質</t>
  </si>
  <si>
    <t>Icy Glare</t>
  </si>
  <si>
    <t>泰然自若的本性</t>
  </si>
  <si>
    <t>泰然自若の気質</t>
  </si>
  <si>
    <t>Cool Customer</t>
  </si>
  <si>
    <t>军师的气魄</t>
  </si>
  <si>
    <t>策士の気概</t>
  </si>
  <si>
    <t>Tactical Spirit</t>
  </si>
  <si>
    <t>谋略的气魄</t>
  </si>
  <si>
    <t>謀略の気概</t>
  </si>
  <si>
    <t>Ingenious Spirit</t>
  </si>
  <si>
    <t>足智多谋的气魄</t>
  </si>
  <si>
    <t>機略縦横の気概</t>
  </si>
  <si>
    <t>Flawless Spirit</t>
  </si>
  <si>
    <t>深夜的面纱</t>
  </si>
  <si>
    <t>真夜中のベール</t>
  </si>
  <si>
    <t>Veil of Midnight</t>
  </si>
  <si>
    <t>黎明的面纱</t>
  </si>
  <si>
    <t>夜明けのベール</t>
  </si>
  <si>
    <t>Veil of Sunrise</t>
  </si>
  <si>
    <t>拜火的血统</t>
  </si>
  <si>
    <t>拝火の血統</t>
  </si>
  <si>
    <t>Heated Bloodline</t>
  </si>
  <si>
    <t>必至酩酊的热情</t>
  </si>
  <si>
    <t>酩酊必死の情熱</t>
  </si>
  <si>
    <t>Drunken Passion</t>
  </si>
  <si>
    <t>冰寒的血统</t>
  </si>
  <si>
    <t>凍てつく血統</t>
  </si>
  <si>
    <t>Frigid Bloodline</t>
  </si>
  <si>
    <t>コキュートス</t>
  </si>
  <si>
    <t>Cocytus</t>
  </si>
  <si>
    <t>召雷的血统</t>
  </si>
  <si>
    <t>雷呼びの血統</t>
  </si>
  <si>
    <t>Electric Bloodline</t>
  </si>
  <si>
    <t>狩猎月的预感</t>
  </si>
  <si>
    <t>狩猟月の予感</t>
  </si>
  <si>
    <t>Bargain Bolts</t>
  </si>
  <si>
    <t>流浪的血统</t>
  </si>
  <si>
    <t>風来の血統</t>
  </si>
  <si>
    <t>Wind Bloodline</t>
  </si>
  <si>
    <t>神之坐骑的振翅</t>
  </si>
  <si>
    <t>ヴァーハナの羽ばたき</t>
  </si>
  <si>
    <t>Vahana's Wings</t>
  </si>
  <si>
    <t>念视的血统</t>
  </si>
  <si>
    <t>念視の血統</t>
  </si>
  <si>
    <t>Psychic Bloodline</t>
  </si>
  <si>
    <t>兵主神的异能</t>
  </si>
  <si>
    <t>兵主神の異能</t>
  </si>
  <si>
    <t>Chi You's Blessing</t>
  </si>
  <si>
    <t>热病的血统</t>
  </si>
  <si>
    <t>熱病みの血統</t>
  </si>
  <si>
    <t>Atomic Bloodline</t>
  </si>
  <si>
    <t>炽热的修罗道</t>
  </si>
  <si>
    <t>灼熱の修羅道</t>
  </si>
  <si>
    <t>Atomic Hellscape</t>
  </si>
  <si>
    <t>被祝福的血统</t>
  </si>
  <si>
    <t>祝福された血統</t>
  </si>
  <si>
    <t>Blessed Bloodline</t>
  </si>
  <si>
    <t>代理人的恩惠</t>
  </si>
  <si>
    <t>代理人の恩恵</t>
  </si>
  <si>
    <t>Martyr's Gift</t>
  </si>
  <si>
    <t>被诅咒的血统</t>
  </si>
  <si>
    <t>呪われた血統</t>
  </si>
  <si>
    <t>Cursed Bloodline</t>
  </si>
  <si>
    <t>丰穰神的冤屈</t>
  </si>
  <si>
    <t>豊穣神の無念</t>
  </si>
  <si>
    <t>Mother's Lament</t>
  </si>
  <si>
    <t>贪吃的嘴巴</t>
  </si>
  <si>
    <t>貧食の口先</t>
  </si>
  <si>
    <t>Gluttonmouth</t>
  </si>
  <si>
    <t>鬼的一口</t>
  </si>
  <si>
    <t>鬼の一口</t>
  </si>
  <si>
    <t>Demon's Bite</t>
  </si>
  <si>
    <t>品尝的嘴巴</t>
  </si>
  <si>
    <t>味わいの口先</t>
  </si>
  <si>
    <t>Mouth of Savoring</t>
  </si>
  <si>
    <t>雌雄同体</t>
  </si>
  <si>
    <t>ナーラーナーリー</t>
  </si>
  <si>
    <t>Naranari</t>
  </si>
  <si>
    <t>被圣别的灵魂</t>
  </si>
  <si>
    <t>聖別された魂</t>
  </si>
  <si>
    <t>Hallowed Spirit</t>
  </si>
  <si>
    <t>卓越的暗示力</t>
  </si>
  <si>
    <t>卓越した暗示力</t>
  </si>
  <si>
    <t>Potent Hypnosis</t>
  </si>
  <si>
    <t>莲华带来的富贵</t>
  </si>
  <si>
    <t>蓮華がもたらす富</t>
  </si>
  <si>
    <t>Wealth of Lotus</t>
  </si>
  <si>
    <t>无与伦比的自我暗示力</t>
  </si>
  <si>
    <t>無類の自己暗示力</t>
  </si>
  <si>
    <t>Internal Hypnosis</t>
  </si>
  <si>
    <t>良善思维</t>
  </si>
  <si>
    <t>善い思考</t>
  </si>
  <si>
    <t>Positive Thoughts</t>
  </si>
  <si>
    <t>汲取殆尽的嘴色</t>
  </si>
  <si>
    <t>吸い尽くす口先</t>
  </si>
  <si>
    <t>Draining Mouth</t>
  </si>
  <si>
    <t>最快捷径的导引</t>
  </si>
  <si>
    <t>最小手への誘い</t>
  </si>
  <si>
    <t>Tag Team</t>
  </si>
  <si>
    <t>钢铁之心</t>
  </si>
  <si>
    <t>鉄の心臓</t>
  </si>
  <si>
    <t>Iron Heart</t>
  </si>
  <si>
    <t>天性的危机管理</t>
  </si>
  <si>
    <t>天性の危機管理</t>
  </si>
  <si>
    <t>Crisis Control</t>
  </si>
  <si>
    <t>沾满鲜血的双瞳</t>
  </si>
  <si>
    <t>血塗られた瞳</t>
  </si>
  <si>
    <t>Bloodstained Eyes</t>
  </si>
  <si>
    <t>剑神的意念</t>
  </si>
  <si>
    <t>剣神の念</t>
  </si>
  <si>
    <t>Will of the Sword</t>
  </si>
  <si>
    <t>悲痛的轮回</t>
  </si>
  <si>
    <t>悲しみの輪</t>
  </si>
  <si>
    <t>Circle of Sadness</t>
  </si>
  <si>
    <t>桂的由来</t>
  </si>
  <si>
    <t>桂の由来</t>
  </si>
  <si>
    <t>Bolstering Force</t>
  </si>
  <si>
    <t>如造神之举</t>
  </si>
  <si>
    <t>神産みが如き業</t>
  </si>
  <si>
    <t>God Maker</t>
  </si>
  <si>
    <t>无形的存在感</t>
  </si>
  <si>
    <t>無形の存在感</t>
  </si>
  <si>
    <t>Hazy Presence</t>
  </si>
  <si>
    <t>如创国之举</t>
  </si>
  <si>
    <t>国産みが如き業</t>
  </si>
  <si>
    <t>Country Maker</t>
  </si>
  <si>
    <t>橄榄的庇佑</t>
  </si>
  <si>
    <t>オリーブの加護</t>
  </si>
  <si>
    <t>Grace of the Olive</t>
  </si>
  <si>
    <t>快去死吧</t>
  </si>
  <si>
    <t>はやくしんでよ</t>
  </si>
  <si>
    <t>Just Die</t>
  </si>
  <si>
    <t>Blessed Spirit</t>
  </si>
  <si>
    <t>极致的英才</t>
  </si>
  <si>
    <t>至極の大器</t>
  </si>
  <si>
    <t>Ultimate Vessel</t>
  </si>
  <si>
    <t>HEX</t>
  </si>
  <si>
    <t>人格面具技能过滤</t>
  </si>
  <si>
    <t>----------</t>
  </si>
  <si>
    <t>空栏</t>
  </si>
  <si>
    <t>ブランク</t>
  </si>
  <si>
    <t>BLANK</t>
  </si>
  <si>
    <t>アギ</t>
  </si>
  <si>
    <t>Agi</t>
  </si>
  <si>
    <t>アギラオ</t>
  </si>
  <si>
    <t>Agilao</t>
  </si>
  <si>
    <t>アギダイン</t>
  </si>
  <si>
    <t>Agidyne</t>
  </si>
  <si>
    <t>マハラギ</t>
  </si>
  <si>
    <t>Maragi</t>
  </si>
  <si>
    <t>マハラギオン</t>
  </si>
  <si>
    <t>Maragion</t>
  </si>
  <si>
    <t>マハラギダイン</t>
  </si>
  <si>
    <t>Maragidyne</t>
  </si>
  <si>
    <t>火焰珠</t>
  </si>
  <si>
    <t>火炎玉</t>
  </si>
  <si>
    <t>Fire Ball</t>
  </si>
  <si>
    <t>强势珠</t>
  </si>
  <si>
    <t>グングン玉</t>
  </si>
  <si>
    <t>Raging Flames</t>
  </si>
  <si>
    <t>ブフ</t>
  </si>
  <si>
    <t>Bufu</t>
  </si>
  <si>
    <t>ブフーラ</t>
  </si>
  <si>
    <t>Bufula</t>
  </si>
  <si>
    <t>ブフダイン</t>
  </si>
  <si>
    <t>Bufudyne</t>
  </si>
  <si>
    <t>マハブフ</t>
  </si>
  <si>
    <t>Mabufu</t>
  </si>
  <si>
    <t>マハブフーラ</t>
  </si>
  <si>
    <t>Mabufula</t>
  </si>
  <si>
    <t>マハブフダイン</t>
  </si>
  <si>
    <t>Mabufudyne</t>
  </si>
  <si>
    <t>冰冻珠</t>
  </si>
  <si>
    <t>氷結玉</t>
  </si>
  <si>
    <t>Snow Ball</t>
  </si>
  <si>
    <t>メギドラオン</t>
  </si>
  <si>
    <t>Megidolaon</t>
  </si>
  <si>
    <t>ガル</t>
  </si>
  <si>
    <t>Garu</t>
  </si>
  <si>
    <t>ガルーラ</t>
  </si>
  <si>
    <t>Garula</t>
  </si>
  <si>
    <t>ガルダイン</t>
  </si>
  <si>
    <t>Garudyne</t>
  </si>
  <si>
    <t>マハガル</t>
  </si>
  <si>
    <t>Magaru</t>
  </si>
  <si>
    <t>マハガルーラ</t>
  </si>
  <si>
    <t>Magarula</t>
  </si>
  <si>
    <t>マハガルダイン</t>
  </si>
  <si>
    <t>Magarudyne</t>
  </si>
  <si>
    <t>疾风珠</t>
  </si>
  <si>
    <t>疾風玉</t>
  </si>
  <si>
    <t>Gale Ball</t>
  </si>
  <si>
    <t>祝福珠</t>
  </si>
  <si>
    <t>祝福玉</t>
  </si>
  <si>
    <t>Bless Ball</t>
  </si>
  <si>
    <t>咒怨珠</t>
  </si>
  <si>
    <t>呪怨玉</t>
  </si>
  <si>
    <t>Curse Ball</t>
  </si>
  <si>
    <t>ジオ</t>
  </si>
  <si>
    <t>Zio</t>
  </si>
  <si>
    <t>ジオンガ</t>
  </si>
  <si>
    <t>Zionga</t>
  </si>
  <si>
    <t>ジオダイン</t>
  </si>
  <si>
    <t>Ziodyne</t>
  </si>
  <si>
    <t>マハジオ</t>
  </si>
  <si>
    <t>Mazio</t>
  </si>
  <si>
    <t>マハジオンガ</t>
  </si>
  <si>
    <t>Mazionga</t>
  </si>
  <si>
    <t>マハジオダイン</t>
  </si>
  <si>
    <t>Maziodyne</t>
  </si>
  <si>
    <t>电击珠</t>
  </si>
  <si>
    <t>電撃玉</t>
  </si>
  <si>
    <t>Volt Ball</t>
  </si>
  <si>
    <t>钱雨</t>
  </si>
  <si>
    <t>金の雨</t>
  </si>
  <si>
    <t>Make it Rain</t>
  </si>
  <si>
    <t>ハマ</t>
  </si>
  <si>
    <t>Hama</t>
  </si>
  <si>
    <t>ハマオン</t>
  </si>
  <si>
    <t>Hamaon</t>
  </si>
  <si>
    <t>マハンマ</t>
  </si>
  <si>
    <t>Mahama</t>
  </si>
  <si>
    <t>マハンマオン</t>
  </si>
  <si>
    <t>Mahamaon</t>
  </si>
  <si>
    <t>コウハ</t>
  </si>
  <si>
    <t>Kouha</t>
  </si>
  <si>
    <t>コウガ</t>
  </si>
  <si>
    <t>Kouga</t>
  </si>
  <si>
    <t>コウガオン</t>
  </si>
  <si>
    <t>Kougaon</t>
  </si>
  <si>
    <t>マハコウハ</t>
  </si>
  <si>
    <t>Makouha</t>
  </si>
  <si>
    <t>マハコウガ</t>
  </si>
  <si>
    <t>Makouga</t>
  </si>
  <si>
    <t>マハコウガオン</t>
  </si>
  <si>
    <t>Makougaon</t>
  </si>
  <si>
    <t>ムド</t>
  </si>
  <si>
    <t>Mudo</t>
  </si>
  <si>
    <t>ムドオン</t>
  </si>
  <si>
    <t>Mudoon</t>
  </si>
  <si>
    <t>マハムド</t>
  </si>
  <si>
    <t>Mamudo</t>
  </si>
  <si>
    <t>マハムドオン</t>
  </si>
  <si>
    <t>Mamudoon</t>
  </si>
  <si>
    <t>エイハ</t>
  </si>
  <si>
    <t>Eiha</t>
  </si>
  <si>
    <t>エイガ</t>
  </si>
  <si>
    <t>Eiga</t>
  </si>
  <si>
    <t>エイガオン</t>
  </si>
  <si>
    <t>Eigaon</t>
  </si>
  <si>
    <t>マハエイハ</t>
  </si>
  <si>
    <t>Maeiha</t>
  </si>
  <si>
    <t>マハエイガ</t>
  </si>
  <si>
    <t>Maeiga</t>
  </si>
  <si>
    <t>マハエイガオン</t>
  </si>
  <si>
    <t>Maeigaon</t>
  </si>
  <si>
    <t>メギド</t>
  </si>
  <si>
    <t>Megido</t>
  </si>
  <si>
    <t>メギドラ</t>
  </si>
  <si>
    <t>Megidola</t>
  </si>
  <si>
    <t>フレイ</t>
  </si>
  <si>
    <t>Frei</t>
  </si>
  <si>
    <t>フレイラ</t>
  </si>
  <si>
    <t>Freila</t>
  </si>
  <si>
    <t>フレイダイン</t>
  </si>
  <si>
    <t>Freidyne</t>
  </si>
  <si>
    <t>マハフレイ</t>
  </si>
  <si>
    <t>Mafrei</t>
  </si>
  <si>
    <t>マハフレイラ</t>
  </si>
  <si>
    <t>Mafreila</t>
  </si>
  <si>
    <t>マハフレイダイン</t>
  </si>
  <si>
    <t>Mafreidyne</t>
  </si>
  <si>
    <t>核热珠</t>
  </si>
  <si>
    <t>核熱玉</t>
  </si>
  <si>
    <t>Nuke Ball</t>
  </si>
  <si>
    <t>目眩し</t>
  </si>
  <si>
    <t>Dazzler</t>
  </si>
  <si>
    <t>闇夜の閃光</t>
  </si>
  <si>
    <t>Nocturnal Flash</t>
  </si>
  <si>
    <t>プリンパ</t>
  </si>
  <si>
    <t>Pulinpa</t>
  </si>
  <si>
    <t>テンタラフー</t>
  </si>
  <si>
    <t>Tentarafoo</t>
  </si>
  <si>
    <t>デビルタッチ</t>
  </si>
  <si>
    <t>Evil Touch</t>
  </si>
  <si>
    <t>デビルスマイル</t>
  </si>
  <si>
    <t>Evil Smile</t>
  </si>
  <si>
    <t>マカジャマ</t>
  </si>
  <si>
    <t>Makajama</t>
  </si>
  <si>
    <t>マカジャマオン</t>
  </si>
  <si>
    <t>Makajamaon</t>
  </si>
  <si>
    <t>飢餓の吐息</t>
  </si>
  <si>
    <t>Famine's Breath</t>
  </si>
  <si>
    <t>飢餓の叫び</t>
  </si>
  <si>
    <t>Famine's Scream</t>
  </si>
  <si>
    <t>ドルミナー</t>
  </si>
  <si>
    <t>Dormina</t>
  </si>
  <si>
    <t>スリープソング</t>
  </si>
  <si>
    <t>Lullaby</t>
  </si>
  <si>
    <t>挑発</t>
  </si>
  <si>
    <t>Taunt</t>
  </si>
  <si>
    <t>宣戦布告</t>
  </si>
  <si>
    <t>Wage War</t>
  </si>
  <si>
    <t>不吉な言葉</t>
  </si>
  <si>
    <t>Ominous Words</t>
  </si>
  <si>
    <t>奈落の波動</t>
  </si>
  <si>
    <t>Abysmal Surge</t>
  </si>
  <si>
    <t>マリンカリン</t>
  </si>
  <si>
    <t>Marin Karin</t>
  </si>
  <si>
    <t>ブレインジャック</t>
  </si>
  <si>
    <t>Brain Jack</t>
  </si>
  <si>
    <t>フクロノネズミ</t>
  </si>
  <si>
    <t>Trapped Rat</t>
  </si>
  <si>
    <t>念动珠</t>
  </si>
  <si>
    <t>念動玉</t>
  </si>
  <si>
    <t>Psy Ball</t>
  </si>
  <si>
    <t>自爆</t>
  </si>
  <si>
    <t>Self-destruct</t>
  </si>
  <si>
    <t>Life Drain</t>
  </si>
  <si>
    <t>Spirit Drain</t>
  </si>
  <si>
    <t>超吸血</t>
  </si>
  <si>
    <t>Life Leech</t>
  </si>
  <si>
    <t>超吸魔</t>
  </si>
  <si>
    <t>Spirit Leech</t>
  </si>
  <si>
    <t>卡加夺取　未实作</t>
  </si>
  <si>
    <t>カジャ分捕り　未実装</t>
  </si>
  <si>
    <t>NOT USED</t>
  </si>
  <si>
    <t>淀んだ吐息</t>
  </si>
  <si>
    <t>Foul Breath</t>
  </si>
  <si>
    <t>淀んだ空気</t>
  </si>
  <si>
    <t>Stagnant Air</t>
  </si>
  <si>
    <t>狂怒</t>
  </si>
  <si>
    <t>逆なで</t>
  </si>
  <si>
    <t>Reverse Rub</t>
  </si>
  <si>
    <t>亡者の嘆き</t>
  </si>
  <si>
    <t>Ghastly Wail</t>
  </si>
  <si>
    <t>拉雯妲用总攻击</t>
  </si>
  <si>
    <t>ラヴェ用総攻撃</t>
  </si>
  <si>
    <t>吸收</t>
  </si>
  <si>
    <t>吸収</t>
  </si>
  <si>
    <t>Drain</t>
  </si>
  <si>
    <t>打ち上げ</t>
  </si>
  <si>
    <t>Launch</t>
  </si>
  <si>
    <t>特大烟花</t>
  </si>
  <si>
    <t>特大花火</t>
  </si>
  <si>
    <t>Special Fireworks</t>
  </si>
  <si>
    <t>甩尾</t>
  </si>
  <si>
    <t>ドリフト</t>
  </si>
  <si>
    <t>Drift</t>
  </si>
  <si>
    <t>インフェルノ</t>
  </si>
  <si>
    <t>Inferno</t>
  </si>
  <si>
    <t>大炎上</t>
  </si>
  <si>
    <t>Blazing Hell</t>
  </si>
  <si>
    <t>低概率附着燃烧</t>
  </si>
  <si>
    <t>低確率で炎上付着</t>
  </si>
  <si>
    <t>Low Burn</t>
  </si>
  <si>
    <t>中概率附着燃烧</t>
  </si>
  <si>
    <t>中確率で炎上付着</t>
  </si>
  <si>
    <t>Mid Burn</t>
  </si>
  <si>
    <t>高概率附着燃烧</t>
  </si>
  <si>
    <t>高確率で炎上付着</t>
  </si>
  <si>
    <t>High Burn</t>
  </si>
  <si>
    <t>低概率附着冻结</t>
  </si>
  <si>
    <t>低確率で凍結付着</t>
  </si>
  <si>
    <t>Low Freeze</t>
  </si>
  <si>
    <t>中概率附着冻结</t>
  </si>
  <si>
    <t>中確率で凍結付着</t>
  </si>
  <si>
    <t>Mid Freeze</t>
  </si>
  <si>
    <t>高概率附着冻结</t>
  </si>
  <si>
    <t>高確率で凍結付着</t>
  </si>
  <si>
    <t>High Freeze</t>
  </si>
  <si>
    <t>低概率附着触电</t>
  </si>
  <si>
    <t>低確率で感電付着</t>
  </si>
  <si>
    <t>Low Shock</t>
  </si>
  <si>
    <t>中概率附着触电</t>
  </si>
  <si>
    <t>中確率で感電付着</t>
  </si>
  <si>
    <t>Mid Shock</t>
  </si>
  <si>
    <t>ダイアモンドダスト</t>
  </si>
  <si>
    <t>Diamond Dust</t>
  </si>
  <si>
    <t>大氷河期</t>
  </si>
  <si>
    <t>Ice Age</t>
  </si>
  <si>
    <t>高概率附着触电</t>
  </si>
  <si>
    <t>高確率で感電付着</t>
  </si>
  <si>
    <t>High Shock</t>
  </si>
  <si>
    <t>低概率附着晕眩</t>
  </si>
  <si>
    <t>低確率で目眩付着</t>
  </si>
  <si>
    <t>Low Dizzy</t>
  </si>
  <si>
    <t>中概率附着晕眩</t>
  </si>
  <si>
    <t>中確率で目眩付着</t>
  </si>
  <si>
    <t>Mid Dizzy</t>
  </si>
  <si>
    <t>高概率附着晕眩</t>
  </si>
  <si>
    <t>高確率で目眩付着</t>
  </si>
  <si>
    <t>High Dizzy</t>
  </si>
  <si>
    <t>低概率附着混乱</t>
  </si>
  <si>
    <t>低確率で混乱付着</t>
  </si>
  <si>
    <t>Low Confuse</t>
  </si>
  <si>
    <t>中概率附着混乱</t>
  </si>
  <si>
    <t>中確率で混乱付着</t>
  </si>
  <si>
    <t>Mid Confuse</t>
  </si>
  <si>
    <t>高概率附着混乱</t>
  </si>
  <si>
    <t>高確率で混乱付着</t>
  </si>
  <si>
    <t>High Confuse</t>
  </si>
  <si>
    <t>低概率附着恐惧</t>
  </si>
  <si>
    <t>低確率で恐怖付着</t>
  </si>
  <si>
    <t>Low Fear</t>
  </si>
  <si>
    <t>万物流転</t>
  </si>
  <si>
    <t>Panta Rhei</t>
  </si>
  <si>
    <t>Vacuum Wave</t>
  </si>
  <si>
    <t>中概率附着恐惧</t>
  </si>
  <si>
    <t>中確率で恐怖付着</t>
  </si>
  <si>
    <t>Mid Fear</t>
  </si>
  <si>
    <t>高概率附着恐惧</t>
  </si>
  <si>
    <t>高確率で恐怖付着</t>
  </si>
  <si>
    <t>High Fear</t>
  </si>
  <si>
    <t>低概率附着遗忘</t>
  </si>
  <si>
    <t>低確率で忘却付着</t>
  </si>
  <si>
    <t>Low Forget</t>
  </si>
  <si>
    <t>中概率附着遗忘</t>
  </si>
  <si>
    <t>中確率で忘却付着</t>
  </si>
  <si>
    <t>Mid Forget</t>
  </si>
  <si>
    <t>高概率附着遗忘</t>
  </si>
  <si>
    <t>高確率で忘却付着</t>
  </si>
  <si>
    <t>High Forget</t>
  </si>
  <si>
    <t>低概率附着洗脑</t>
  </si>
  <si>
    <t>低確率で洗脳付着</t>
  </si>
  <si>
    <t>Low Brainwash</t>
  </si>
  <si>
    <t>中概率附着洗脑</t>
  </si>
  <si>
    <t>中確率で洗脳付着</t>
  </si>
  <si>
    <t>Mid Brainwash</t>
  </si>
  <si>
    <t>高概率附着洗脑</t>
  </si>
  <si>
    <t>高確率で洗脳付着</t>
  </si>
  <si>
    <t>High Brainwash</t>
  </si>
  <si>
    <t>真理の雷</t>
  </si>
  <si>
    <t>Thunder Reign</t>
  </si>
  <si>
    <t>エル・ジハード</t>
  </si>
  <si>
    <t>Wild Thunder</t>
  </si>
  <si>
    <t>低概率附着睡眠</t>
  </si>
  <si>
    <t>低確率で睡眠付着</t>
  </si>
  <si>
    <t>Low Sleep</t>
  </si>
  <si>
    <t>中概率附着睡眠</t>
  </si>
  <si>
    <t>中確率で睡眠付着</t>
  </si>
  <si>
    <t>Mid Sleep</t>
  </si>
  <si>
    <t>高概率附着睡眠</t>
  </si>
  <si>
    <t>高確率で睡眠付着</t>
  </si>
  <si>
    <t>High Sleep</t>
  </si>
  <si>
    <t>低概率附着狂怒</t>
  </si>
  <si>
    <t>低確率で激怒付着</t>
  </si>
  <si>
    <t>Low Rage</t>
  </si>
  <si>
    <t>中概率附着狂怒</t>
  </si>
  <si>
    <t>中確率で激怒付着</t>
  </si>
  <si>
    <t>Mid Rage</t>
  </si>
  <si>
    <t>高概率附着狂怒</t>
  </si>
  <si>
    <t>高確率で激怒付着</t>
  </si>
  <si>
    <t>High Rage</t>
  </si>
  <si>
    <t>低概率附着绝望</t>
  </si>
  <si>
    <t>低確率で絶望付着</t>
  </si>
  <si>
    <t>Low Despair</t>
  </si>
  <si>
    <t>中概率附着绝望</t>
  </si>
  <si>
    <t>中確率で絶望付着</t>
  </si>
  <si>
    <t>Mid Despair</t>
  </si>
  <si>
    <t>神の審判</t>
  </si>
  <si>
    <t>Divine Judgment</t>
  </si>
  <si>
    <t>回転説法</t>
  </si>
  <si>
    <t>Samsara</t>
  </si>
  <si>
    <t>高概率附着绝望</t>
  </si>
  <si>
    <t>高確率で絶望付着</t>
  </si>
  <si>
    <t>High Despair</t>
  </si>
  <si>
    <t>偶尔附着全异常状态效果</t>
  </si>
  <si>
    <t>稀に全バステ効果</t>
  </si>
  <si>
    <t>Low All Ail</t>
  </si>
  <si>
    <t>有时附着全异常状态效果</t>
  </si>
  <si>
    <t>時々全バステ効果</t>
  </si>
  <si>
    <t>Mid All Ail</t>
  </si>
  <si>
    <t>频繁附着全异常状态效果</t>
  </si>
  <si>
    <t>頻繁に全バステ効果</t>
  </si>
  <si>
    <t>High All Ail</t>
  </si>
  <si>
    <t>亚当技能1</t>
  </si>
  <si>
    <t>アダムスキル1</t>
  </si>
  <si>
    <t>Adam Skill 1</t>
  </si>
  <si>
    <t>灵魂活性</t>
  </si>
  <si>
    <t>魂の活性</t>
  </si>
  <si>
    <t>Revitalize Soul</t>
  </si>
  <si>
    <t>宏伟大掌</t>
  </si>
  <si>
    <t>大いなる掌</t>
  </si>
  <si>
    <t>Grand Palm</t>
  </si>
  <si>
    <t>全力一击</t>
  </si>
  <si>
    <t>渾身の一撃</t>
  </si>
  <si>
    <t>Full Force</t>
  </si>
  <si>
    <t>悪魔の審判</t>
  </si>
  <si>
    <t>Demonic Decree</t>
  </si>
  <si>
    <t>死んでくれる？</t>
  </si>
  <si>
    <t>Die For Me!</t>
  </si>
  <si>
    <t>支援PLUS3</t>
  </si>
  <si>
    <t>サポートプラス3</t>
  </si>
  <si>
    <t>Support Plus 3</t>
  </si>
  <si>
    <t>支援PLUS2</t>
  </si>
  <si>
    <t>サポートプラス2</t>
  </si>
  <si>
    <t>Support Plus 2</t>
  </si>
  <si>
    <t>支援PLUS1</t>
  </si>
  <si>
    <t>サポートプラス1</t>
  </si>
  <si>
    <t>Support Plus 1</t>
  </si>
  <si>
    <t>支援频率UP</t>
  </si>
  <si>
    <t>サポート頻度UP</t>
  </si>
  <si>
    <t>Support Rate Up</t>
  </si>
  <si>
    <t>アトミックフレア</t>
  </si>
  <si>
    <t>Atomic Flare</t>
  </si>
  <si>
    <t>コズミックフレア</t>
  </si>
  <si>
    <t>Cosmic Flare</t>
  </si>
  <si>
    <t>正念疗法</t>
  </si>
  <si>
    <t>マインドフルナス</t>
  </si>
  <si>
    <t>Mindfulness</t>
  </si>
  <si>
    <t>清醒疗法</t>
  </si>
  <si>
    <t>ウェイクフルネス</t>
  </si>
  <si>
    <t>Wakefulness</t>
  </si>
  <si>
    <t>漆黒の蛇</t>
  </si>
  <si>
    <t>Black Viper</t>
  </si>
  <si>
    <t>明けの明星</t>
  </si>
  <si>
    <t>Morning Star</t>
  </si>
  <si>
    <t>深渊之眼</t>
  </si>
  <si>
    <t>深淵の眼</t>
  </si>
  <si>
    <t>Abyssal Eye</t>
  </si>
  <si>
    <t>王者之杯</t>
  </si>
  <si>
    <t>王者の盃</t>
  </si>
  <si>
    <t>Champion's Cup</t>
  </si>
  <si>
    <t>剥削的假画</t>
  </si>
  <si>
    <t>搾取の偽画</t>
  </si>
  <si>
    <t>Bleeding Dry Brush</t>
  </si>
  <si>
    <t>金库看守者</t>
  </si>
  <si>
    <t>金庫の番人</t>
  </si>
  <si>
    <t>Vault Guardian</t>
  </si>
  <si>
    <t>才智的羽翼</t>
  </si>
  <si>
    <t>知性の翼</t>
  </si>
  <si>
    <t>Wings of Wisdom</t>
  </si>
  <si>
    <t>社长诀窍</t>
  </si>
  <si>
    <t>社長の心得</t>
  </si>
  <si>
    <t>President's Insight</t>
  </si>
  <si>
    <t>赌徒的预测</t>
  </si>
  <si>
    <t>勝負師の先見</t>
  </si>
  <si>
    <t>Gambler's Foresight</t>
  </si>
  <si>
    <t>幕后黑手的威令</t>
  </si>
  <si>
    <t>黒幕の威令</t>
  </si>
  <si>
    <t>Tyrant's Will</t>
  </si>
  <si>
    <t>サイ</t>
  </si>
  <si>
    <t>Psi</t>
  </si>
  <si>
    <t>サイオ</t>
  </si>
  <si>
    <t>Psio</t>
  </si>
  <si>
    <t>サイダイン</t>
  </si>
  <si>
    <t>Psiodyne</t>
  </si>
  <si>
    <t>マハサイ</t>
  </si>
  <si>
    <t>Mapsi</t>
  </si>
  <si>
    <t>マハサイオ</t>
  </si>
  <si>
    <t>Mapsio</t>
  </si>
  <si>
    <t>マハサイダイン</t>
  </si>
  <si>
    <t>Mapsiodyne</t>
  </si>
  <si>
    <t>攻击姿态</t>
  </si>
  <si>
    <t>攻撃態勢</t>
  </si>
  <si>
    <t>Attack Position</t>
  </si>
  <si>
    <t>サイコキネシス</t>
  </si>
  <si>
    <t>Psycho Force</t>
  </si>
  <si>
    <t>サイコフォース</t>
  </si>
  <si>
    <t>Psycho Blast</t>
  </si>
  <si>
    <t>万象之力</t>
  </si>
  <si>
    <t>万象の力</t>
  </si>
  <si>
    <t>Universal Power</t>
  </si>
  <si>
    <t>突撃</t>
  </si>
  <si>
    <t>Lunge</t>
  </si>
  <si>
    <t>アサルトダイブ</t>
  </si>
  <si>
    <t>Assault Dive</t>
  </si>
  <si>
    <t>メガトンレイド</t>
  </si>
  <si>
    <t>Megaton Raid</t>
  </si>
  <si>
    <t>ゴッドハンド</t>
  </si>
  <si>
    <t>God's Hand</t>
  </si>
  <si>
    <t>ラッキーパンチ</t>
  </si>
  <si>
    <t>Lucky Punch</t>
  </si>
  <si>
    <t>ミラクルパンチ</t>
  </si>
  <si>
    <t>Miracle Punch</t>
  </si>
  <si>
    <t>キルラッシュ</t>
  </si>
  <si>
    <t>Kill Rush</t>
  </si>
  <si>
    <t>ガトリングブロー</t>
  </si>
  <si>
    <t>Gatling Blow</t>
  </si>
  <si>
    <t>贯彻的魔手</t>
  </si>
  <si>
    <t>貫徹する魔手</t>
  </si>
  <si>
    <t>Piercing Strike</t>
  </si>
  <si>
    <t>スラッシュ</t>
  </si>
  <si>
    <t>Cleave</t>
  </si>
  <si>
    <t>大切断</t>
  </si>
  <si>
    <t>Giant Slice</t>
  </si>
  <si>
    <t>ブレイブザッパー</t>
  </si>
  <si>
    <t>Brave Blade</t>
  </si>
  <si>
    <t>剣の舞</t>
  </si>
  <si>
    <t>Sword Dance</t>
  </si>
  <si>
    <t>圣母的慈爱</t>
  </si>
  <si>
    <t>聖母の慈愛</t>
  </si>
  <si>
    <t>Holy Benevolence</t>
  </si>
  <si>
    <t>八艘跳び</t>
  </si>
  <si>
    <t>Hassou Tobi</t>
  </si>
  <si>
    <t>マイムール</t>
  </si>
  <si>
    <t>Ayamur</t>
  </si>
  <si>
    <t>デスサイズカット</t>
  </si>
  <si>
    <t>Death Scythe</t>
  </si>
  <si>
    <t>未使用</t>
  </si>
  <si>
    <t>曲解の防御弱体</t>
  </si>
  <si>
    <t>UNUSED</t>
  </si>
  <si>
    <t>会话任务用召唤</t>
  </si>
  <si>
    <t>会話クエスト用召喚</t>
  </si>
  <si>
    <t>窮鼠の牙</t>
  </si>
  <si>
    <t>Cornered Fang</t>
  </si>
  <si>
    <t>レイズスラッシュ</t>
  </si>
  <si>
    <t>Rising Slash</t>
  </si>
  <si>
    <t>死亡遊戯</t>
  </si>
  <si>
    <t>Deadly Fury</t>
  </si>
  <si>
    <t>核热爆碎</t>
  </si>
  <si>
    <t>核熱の爆砕</t>
  </si>
  <si>
    <t>Nuclear Crush</t>
  </si>
  <si>
    <t>指弾</t>
  </si>
  <si>
    <t>Snap</t>
  </si>
  <si>
    <t>トリプルダウン</t>
  </si>
  <si>
    <t>Triple Down</t>
  </si>
  <si>
    <t>ワンショットキル</t>
  </si>
  <si>
    <t>One-shot Kill</t>
  </si>
  <si>
    <t>至高の魔弾</t>
  </si>
  <si>
    <t>Riot Gun</t>
  </si>
  <si>
    <t>ダブルシュート</t>
  </si>
  <si>
    <t>Double Shot</t>
  </si>
  <si>
    <t>初始之光</t>
  </si>
  <si>
    <t>原初の光</t>
  </si>
  <si>
    <t>Origin Light</t>
  </si>
  <si>
    <t>金剛発破</t>
  </si>
  <si>
    <t>Vajra Blast</t>
  </si>
  <si>
    <t>空間殺法</t>
  </si>
  <si>
    <t>Vorpal Blade</t>
  </si>
  <si>
    <t>曲解的攻击强化</t>
  </si>
  <si>
    <t>曲解の攻撃強化</t>
  </si>
  <si>
    <t>曲解的蓄力</t>
  </si>
  <si>
    <t>曲解のチャージ</t>
  </si>
  <si>
    <t>曲解的专心</t>
  </si>
  <si>
    <t>曲解のコンセン</t>
  </si>
  <si>
    <t>烈風波</t>
  </si>
  <si>
    <t>Vicious Strike</t>
  </si>
  <si>
    <t>ヒートウェイブ</t>
  </si>
  <si>
    <t>Heat Wave</t>
  </si>
  <si>
    <t>ギガントマキア</t>
  </si>
  <si>
    <t>Gigantomachia</t>
  </si>
  <si>
    <t>翻腾的念动</t>
  </si>
  <si>
    <t>渦巻く念動</t>
  </si>
  <si>
    <t>Swirling Psychokinesis</t>
  </si>
  <si>
    <t>霸王肃清</t>
  </si>
  <si>
    <t>覇王の粛清</t>
  </si>
  <si>
    <t>Tyrant's Purge</t>
  </si>
  <si>
    <t>抢钱珠</t>
  </si>
  <si>
    <t>ガッポリ玉</t>
  </si>
  <si>
    <t>Mass Ball</t>
  </si>
  <si>
    <t>暴れまくり</t>
  </si>
  <si>
    <t>Rampage</t>
  </si>
  <si>
    <t>電光石火</t>
  </si>
  <si>
    <t>Swift Strike</t>
  </si>
  <si>
    <t>デスバウンド</t>
  </si>
  <si>
    <t>Deathbound</t>
  </si>
  <si>
    <t>アグネヤストラ</t>
  </si>
  <si>
    <t>Agneyastra</t>
  </si>
  <si>
    <t>丸喜耐性变化</t>
  </si>
  <si>
    <t>丸城相性変化</t>
  </si>
  <si>
    <t>自我再生</t>
  </si>
  <si>
    <t>自己再生</t>
  </si>
  <si>
    <t>Regeneration</t>
  </si>
  <si>
    <t>霸王审判</t>
  </si>
  <si>
    <t>覇王の審判</t>
  </si>
  <si>
    <t>Tyrant's Judgement</t>
  </si>
  <si>
    <t>二連牙</t>
  </si>
  <si>
    <t>Double Fangs</t>
  </si>
  <si>
    <t>パワースラッシュ</t>
  </si>
  <si>
    <t>Power Slash</t>
  </si>
  <si>
    <t>无形守护</t>
  </si>
  <si>
    <t>無形の守り</t>
  </si>
  <si>
    <t>Shapeless Guard</t>
  </si>
  <si>
    <t>五月雨斬り</t>
  </si>
  <si>
    <t>Tempest Slash</t>
  </si>
  <si>
    <t>刹那五月雨斬り</t>
  </si>
  <si>
    <t>Myriad Slashes</t>
  </si>
  <si>
    <t>蛮力增幅</t>
  </si>
  <si>
    <t>蛮力の増幅</t>
  </si>
  <si>
    <t>Amplify Force</t>
  </si>
  <si>
    <t>魔性增幅</t>
  </si>
  <si>
    <t>魔性の増幅</t>
  </si>
  <si>
    <t>Amplify Magic</t>
  </si>
  <si>
    <t>天降种子</t>
  </si>
  <si>
    <t>降り注ぐ種子</t>
  </si>
  <si>
    <t>Raining Seeds</t>
  </si>
  <si>
    <t>活力灌注</t>
  </si>
  <si>
    <t>流れ込む生気</t>
  </si>
  <si>
    <t>Energy Stream</t>
  </si>
  <si>
    <t>心境</t>
  </si>
  <si>
    <t>ゾーン</t>
  </si>
  <si>
    <t>Flow</t>
  </si>
  <si>
    <t>スレッジハンマー</t>
  </si>
  <si>
    <t>Sledgehammer</t>
  </si>
  <si>
    <t>脳天落とし</t>
  </si>
  <si>
    <t>Skull Cracker</t>
  </si>
  <si>
    <t>テラークロウ</t>
  </si>
  <si>
    <t>Terror Claw</t>
  </si>
  <si>
    <t>ヘッドバット</t>
  </si>
  <si>
    <t>Headbutt</t>
  </si>
  <si>
    <t>ストマックブロー</t>
  </si>
  <si>
    <t>Stomach Blow</t>
  </si>
  <si>
    <t>夢見針</t>
  </si>
  <si>
    <t>Dream Needle</t>
  </si>
  <si>
    <t>ヒステリービンタ</t>
  </si>
  <si>
    <t>Hysterical Slap</t>
  </si>
  <si>
    <t>ネガティブパイル</t>
  </si>
  <si>
    <t>Negative Pile</t>
  </si>
  <si>
    <t>ブレインシェイク</t>
  </si>
  <si>
    <t>Brain Shake</t>
  </si>
  <si>
    <t>攻击</t>
  </si>
  <si>
    <t>アタック</t>
  </si>
  <si>
    <t>Attack</t>
  </si>
  <si>
    <t>フラッシュボム</t>
  </si>
  <si>
    <t>Flash Bomb</t>
  </si>
  <si>
    <t>マインドスライス</t>
  </si>
  <si>
    <t>Mind Slice</t>
  </si>
  <si>
    <t>血祭り</t>
  </si>
  <si>
    <t>Bloodbath</t>
  </si>
  <si>
    <t>忘殺スラッシュ</t>
  </si>
  <si>
    <t>Memory Blow</t>
  </si>
  <si>
    <t>飽くなき渇き</t>
  </si>
  <si>
    <t>Insatiable Strike</t>
  </si>
  <si>
    <t>ドルミンラッシュ</t>
  </si>
  <si>
    <t>Dormin Rush</t>
  </si>
  <si>
    <t>鬼神楽</t>
  </si>
  <si>
    <t>Oni-Kagura</t>
  </si>
  <si>
    <t>バッドビート</t>
  </si>
  <si>
    <t>Bad Beat</t>
  </si>
  <si>
    <t>ブレインバスター</t>
  </si>
  <si>
    <t>Brain Buster</t>
  </si>
  <si>
    <t>烈焰魔釗</t>
  </si>
  <si>
    <t>レーヴァテイン</t>
  </si>
  <si>
    <t>Laevateinn</t>
  </si>
  <si>
    <t>手枪</t>
  </si>
  <si>
    <t>ハンドガン</t>
  </si>
  <si>
    <t>Handgun</t>
  </si>
  <si>
    <t>霰弹枪</t>
  </si>
  <si>
    <t>ショットガン</t>
  </si>
  <si>
    <t>Shotgun</t>
  </si>
  <si>
    <t>パチンコ</t>
  </si>
  <si>
    <t>Slingshot</t>
  </si>
  <si>
    <t>机关枪</t>
  </si>
  <si>
    <t>マシンガン</t>
  </si>
  <si>
    <t>Machine Gun</t>
  </si>
  <si>
    <t>突击步枪</t>
  </si>
  <si>
    <t>アサルトライフル</t>
  </si>
  <si>
    <t>Assault Rifle</t>
  </si>
  <si>
    <t>左轮手枪</t>
  </si>
  <si>
    <t>リボルバー</t>
  </si>
  <si>
    <t>Revolver</t>
  </si>
  <si>
    <t>榴弹枪</t>
  </si>
  <si>
    <t>グレネードランチャー</t>
  </si>
  <si>
    <t>Grenade Launcher</t>
  </si>
  <si>
    <t>激光枪</t>
  </si>
  <si>
    <t>レーザーガン</t>
  </si>
  <si>
    <t>Laser Gun</t>
  </si>
  <si>
    <t>古董步枪</t>
  </si>
  <si>
    <t>アンティークライフル</t>
  </si>
  <si>
    <t>Antique Rifle</t>
  </si>
  <si>
    <t>万魔之势</t>
  </si>
  <si>
    <t>万魔の構え</t>
  </si>
  <si>
    <t>Tyrant Stance</t>
  </si>
  <si>
    <t>斗魂灌注</t>
  </si>
  <si>
    <t>闘魂注入</t>
  </si>
  <si>
    <t>Fighting Spirit</t>
  </si>
  <si>
    <t>奇迹突装</t>
  </si>
  <si>
    <t>ミラクルラッシュ</t>
  </si>
  <si>
    <t>Miracle Rush</t>
  </si>
  <si>
    <t>棋高一着</t>
  </si>
  <si>
    <t>チェックメイト</t>
  </si>
  <si>
    <t>Checkmate</t>
  </si>
  <si>
    <t>百花缭乱</t>
  </si>
  <si>
    <t>百花繚乱</t>
  </si>
  <si>
    <t>Hyakka Ryouran</t>
  </si>
  <si>
    <t>血脉偾张</t>
  </si>
  <si>
    <t>ハイテンション</t>
  </si>
  <si>
    <t>High Energy</t>
  </si>
  <si>
    <t>究极支援</t>
  </si>
  <si>
    <t>究極サポート</t>
  </si>
  <si>
    <t>Ultimate Healing Support</t>
  </si>
  <si>
    <t>生命障壁</t>
  </si>
  <si>
    <t>生命の壁</t>
  </si>
  <si>
    <t>Life Wall</t>
  </si>
  <si>
    <t>反抗之刃</t>
  </si>
  <si>
    <t>反逆の刃</t>
  </si>
  <si>
    <t>Rebellion Blade</t>
  </si>
  <si>
    <t>化妆舞会</t>
  </si>
  <si>
    <t>マスカレイド</t>
  </si>
  <si>
    <t>Masquerade</t>
  </si>
  <si>
    <t>先行的触手</t>
  </si>
  <si>
    <t>先導の触手</t>
  </si>
  <si>
    <t>Guiding Tendril</t>
  </si>
  <si>
    <t>ディア</t>
  </si>
  <si>
    <t>Dia</t>
  </si>
  <si>
    <t>ディアラマ</t>
  </si>
  <si>
    <t>Diarama</t>
  </si>
  <si>
    <t>ディアラハン</t>
  </si>
  <si>
    <t>Diarahan</t>
  </si>
  <si>
    <t>ブレイブステップ</t>
  </si>
  <si>
    <t>Brave Step</t>
  </si>
  <si>
    <t>丸喜铁拳</t>
  </si>
  <si>
    <t>丸城パンチ</t>
  </si>
  <si>
    <t>Maruki Punch</t>
  </si>
  <si>
    <t>メディア</t>
  </si>
  <si>
    <t>Media</t>
  </si>
  <si>
    <t>メディラマ</t>
  </si>
  <si>
    <t>Mediarama</t>
  </si>
  <si>
    <t>メディアラハン</t>
  </si>
  <si>
    <t>Mediarahan</t>
  </si>
  <si>
    <t>无情冲击</t>
  </si>
  <si>
    <t>非情の衝撃</t>
  </si>
  <si>
    <t>Brutal Impact</t>
  </si>
  <si>
    <t>咒击刑</t>
  </si>
  <si>
    <t>呪撃刑</t>
  </si>
  <si>
    <t>Cursed Strike</t>
  </si>
  <si>
    <t>リカーム</t>
  </si>
  <si>
    <t>Recarm</t>
  </si>
  <si>
    <t>サマリカーム</t>
  </si>
  <si>
    <t>Samarecarm</t>
  </si>
  <si>
    <t>リカームドラ</t>
  </si>
  <si>
    <t>Recarmdra</t>
  </si>
  <si>
    <t>侦探的具眼</t>
  </si>
  <si>
    <t>探偵の具眼</t>
  </si>
  <si>
    <t>Sleuthing Instinct</t>
  </si>
  <si>
    <t>名侦探的慧眼</t>
  </si>
  <si>
    <t>名探偵の達眼</t>
  </si>
  <si>
    <t>Sleuthing Mastery</t>
  </si>
  <si>
    <t>アムリタドロップ</t>
  </si>
  <si>
    <t>Amrita Drop</t>
  </si>
  <si>
    <t>アムリタシャワー</t>
  </si>
  <si>
    <t>Amrita Shower</t>
  </si>
  <si>
    <t>光击刑</t>
  </si>
  <si>
    <t>光撃刑</t>
  </si>
  <si>
    <t>Holy Strike</t>
  </si>
  <si>
    <t>メシアライザー</t>
  </si>
  <si>
    <t>Salvation</t>
  </si>
  <si>
    <t>核击刑</t>
  </si>
  <si>
    <t>核撃刑</t>
  </si>
  <si>
    <t>Nuclear Strike</t>
  </si>
  <si>
    <t>念击刑</t>
  </si>
  <si>
    <t>念撃刑</t>
  </si>
  <si>
    <t>Psychokinesis Strike</t>
  </si>
  <si>
    <t>オラオーラ</t>
  </si>
  <si>
    <t>Taunting Aura</t>
  </si>
  <si>
    <t>暴风刑</t>
  </si>
  <si>
    <t>嵐の刑</t>
  </si>
  <si>
    <t>Storm Punishment</t>
  </si>
  <si>
    <t>Concealment</t>
  </si>
  <si>
    <t>电击刑</t>
  </si>
  <si>
    <t>電の刑</t>
  </si>
  <si>
    <t>Lightning Punishment</t>
  </si>
  <si>
    <t>パトラ</t>
  </si>
  <si>
    <t>Patra</t>
  </si>
  <si>
    <t>冰杀刑</t>
  </si>
  <si>
    <t>氷殺刑</t>
  </si>
  <si>
    <t>Punishing Hail</t>
  </si>
  <si>
    <t>エナジーシャワー</t>
  </si>
  <si>
    <t>Energy Shower</t>
  </si>
  <si>
    <t>エナジードロップ</t>
  </si>
  <si>
    <t>Energy Drop</t>
  </si>
  <si>
    <t>バイスディ</t>
  </si>
  <si>
    <t>Baisudi</t>
  </si>
  <si>
    <t>メパトラ</t>
  </si>
  <si>
    <t>Me Patra</t>
  </si>
  <si>
    <t>マハバイスディ</t>
  </si>
  <si>
    <t>Mabaisudi</t>
  </si>
  <si>
    <t>蓄力珠</t>
  </si>
  <si>
    <t>チャージ玉</t>
  </si>
  <si>
    <t>Charge Ball</t>
  </si>
  <si>
    <t>专心致志珠</t>
  </si>
  <si>
    <t>コンセントレイト玉</t>
  </si>
  <si>
    <t>Concentrated Ball</t>
  </si>
  <si>
    <t>业火刑</t>
  </si>
  <si>
    <t>業火刑</t>
  </si>
  <si>
    <t>Inferno Punishment</t>
  </si>
  <si>
    <t>タルカジャ</t>
  </si>
  <si>
    <t>Tarukaja</t>
  </si>
  <si>
    <t>ラクカジャ</t>
  </si>
  <si>
    <t>Rakukaja</t>
  </si>
  <si>
    <t>スクカジャ</t>
  </si>
  <si>
    <t>Sukukaja</t>
  </si>
  <si>
    <t>ヒートライザ</t>
  </si>
  <si>
    <t>Heat Riser</t>
  </si>
  <si>
    <t>枪杀刑</t>
  </si>
  <si>
    <t>銃殺刑</t>
  </si>
  <si>
    <t>Gunfire Punishment</t>
  </si>
  <si>
    <t>マハタルカジャ</t>
  </si>
  <si>
    <t>Matarukaja</t>
  </si>
  <si>
    <t>マハラクカジャ</t>
  </si>
  <si>
    <t>Marakukaja</t>
  </si>
  <si>
    <t>マハスクカジャ</t>
  </si>
  <si>
    <t>Masukukaja</t>
  </si>
  <si>
    <t>テルモピュライ</t>
  </si>
  <si>
    <t>Thermopylae</t>
  </si>
  <si>
    <t>斩首刑</t>
  </si>
  <si>
    <t>斬首刑</t>
  </si>
  <si>
    <t>Guillotine Punishment</t>
  </si>
  <si>
    <t>タルンダ</t>
  </si>
  <si>
    <t>Tarunda</t>
  </si>
  <si>
    <t>ラクンダ</t>
  </si>
  <si>
    <t>Rakunda</t>
  </si>
  <si>
    <t>スクンダ</t>
  </si>
  <si>
    <t>Sukunda</t>
  </si>
  <si>
    <t>ランダマイザ</t>
  </si>
  <si>
    <t>Debilitate</t>
  </si>
  <si>
    <t>召唤4名</t>
  </si>
  <si>
    <t>4体召喚</t>
  </si>
  <si>
    <t>Quadruple Summon</t>
  </si>
  <si>
    <t>マハタルンダ</t>
  </si>
  <si>
    <t>Matarunda</t>
  </si>
  <si>
    <t>マハラクンダ</t>
  </si>
  <si>
    <t>Marakunda</t>
  </si>
  <si>
    <t>マハスクンダ</t>
  </si>
  <si>
    <t>Masukunda</t>
  </si>
  <si>
    <t>分析</t>
  </si>
  <si>
    <t>アナライズ</t>
  </si>
  <si>
    <t>Analysis</t>
  </si>
  <si>
    <t>デクンダ</t>
  </si>
  <si>
    <t>Dekunda</t>
  </si>
  <si>
    <t>デカジャ</t>
  </si>
  <si>
    <t>Dekaja</t>
  </si>
  <si>
    <t>弹飞啦!</t>
  </si>
  <si>
    <t>はじけ飛んだ！</t>
  </si>
  <si>
    <t>Explosion!</t>
  </si>
  <si>
    <t>狮身女坏腕</t>
  </si>
  <si>
    <t>獅身女の壊腕</t>
  </si>
  <si>
    <t>Sphinx Swipe</t>
  </si>
  <si>
    <t>チャージ</t>
  </si>
  <si>
    <t>Charge</t>
  </si>
  <si>
    <t>コンセントレイト</t>
  </si>
  <si>
    <t>Concentrate</t>
  </si>
  <si>
    <t>急速俯冲</t>
  </si>
  <si>
    <t>急降下</t>
  </si>
  <si>
    <t>Nose Dive</t>
  </si>
  <si>
    <t>完成报酬增加</t>
  </si>
  <si>
    <t>始末報酬増額</t>
  </si>
  <si>
    <t>Kill Reward Up</t>
  </si>
  <si>
    <t>护卫报酬增加</t>
  </si>
  <si>
    <t>護衛報酬増額</t>
  </si>
  <si>
    <t>Guard Reward Up</t>
  </si>
  <si>
    <t>リベリオン</t>
  </si>
  <si>
    <t>Rebellion</t>
  </si>
  <si>
    <t>レボリューション</t>
  </si>
  <si>
    <t>Revolution</t>
  </si>
  <si>
    <t>特别护卫契约</t>
  </si>
  <si>
    <t>特別護衛契約</t>
  </si>
  <si>
    <t>Special Guards</t>
  </si>
  <si>
    <t>虚荣的日本画世界</t>
  </si>
  <si>
    <t>虚飾の日本画の世界</t>
  </si>
  <si>
    <t>Fake Artist's Grace</t>
  </si>
  <si>
    <t>テトラカーン</t>
  </si>
  <si>
    <t>Tetrakarn</t>
  </si>
  <si>
    <t>マカラカーン</t>
  </si>
  <si>
    <t>Makarakarn</t>
  </si>
  <si>
    <t>テトラジャ</t>
  </si>
  <si>
    <t>Tetraja</t>
  </si>
  <si>
    <t>怒意的品鉴</t>
  </si>
  <si>
    <t>怒りのテイスティング</t>
  </si>
  <si>
    <t>Taste of Wrath</t>
  </si>
  <si>
    <t>真迹的赝品</t>
  </si>
  <si>
    <t>本物の贗作</t>
  </si>
  <si>
    <t>True Fake</t>
  </si>
  <si>
    <t>テトラブレイク</t>
  </si>
  <si>
    <t>Tetra Break</t>
  </si>
  <si>
    <t>マカラブレイク</t>
  </si>
  <si>
    <t>Makara Break</t>
  </si>
  <si>
    <t>爱的调教尖刺</t>
  </si>
  <si>
    <t>愛の調教スバイク</t>
  </si>
  <si>
    <t>Killshot of Love</t>
  </si>
  <si>
    <t>弥生追击</t>
  </si>
  <si>
    <t>ヤヨイ・追撃用</t>
  </si>
  <si>
    <t>弥生・枪追击用</t>
  </si>
  <si>
    <t>ヤヨイ・銃追撃用</t>
  </si>
  <si>
    <t>防炎の壁</t>
  </si>
  <si>
    <t>Fire Wall</t>
  </si>
  <si>
    <t>防氷の壁</t>
  </si>
  <si>
    <t>Ice Wall</t>
  </si>
  <si>
    <t>防電の壁</t>
  </si>
  <si>
    <t>Elec Wall</t>
  </si>
  <si>
    <t>防嵐の壁</t>
  </si>
  <si>
    <t>Wind Wall</t>
  </si>
  <si>
    <t>火炎ガードキル</t>
  </si>
  <si>
    <t>Fire Break</t>
  </si>
  <si>
    <t>氷結ガードキル</t>
  </si>
  <si>
    <t>Ice Break</t>
  </si>
  <si>
    <t>疾風ガードキル</t>
  </si>
  <si>
    <t>Wind Break</t>
  </si>
  <si>
    <t>電撃ガードキル</t>
  </si>
  <si>
    <t>Elec Break</t>
  </si>
  <si>
    <t>特拉芙里</t>
  </si>
  <si>
    <t>トラフーリ</t>
  </si>
  <si>
    <t>Trafuri</t>
  </si>
  <si>
    <t>特拉埃斯特</t>
  </si>
  <si>
    <t>トラエスト</t>
  </si>
  <si>
    <t>Traesto</t>
  </si>
  <si>
    <t>主动护罩</t>
  </si>
  <si>
    <t>アクティブバリア</t>
  </si>
  <si>
    <t>Active Barrier</t>
  </si>
  <si>
    <t>防核の壁</t>
  </si>
  <si>
    <t>Nuke Wall</t>
  </si>
  <si>
    <t>防念の壁</t>
  </si>
  <si>
    <t>Psy Wall</t>
  </si>
  <si>
    <t>核熱ガードキル</t>
  </si>
  <si>
    <t>Nuke Break</t>
  </si>
  <si>
    <t>念動ガードキル</t>
  </si>
  <si>
    <t>Psy Break</t>
  </si>
  <si>
    <t>总攻击・Lv1</t>
  </si>
  <si>
    <t>総攻撃LV1</t>
  </si>
  <si>
    <t>All-out Lv 1</t>
  </si>
  <si>
    <t>总攻击・Lv2</t>
  </si>
  <si>
    <t>総攻撃LV2</t>
  </si>
  <si>
    <t>All-out Lv 2</t>
  </si>
  <si>
    <t>总攻击・Lv3</t>
  </si>
  <si>
    <t>総攻撃LV3</t>
  </si>
  <si>
    <t>All-out Lv 3</t>
  </si>
  <si>
    <t>紧急脱离</t>
  </si>
  <si>
    <t>緊急離脱</t>
  </si>
  <si>
    <t>Emergency Escape</t>
  </si>
  <si>
    <t>一枪倒地</t>
  </si>
  <si>
    <t>ダウンショット</t>
  </si>
  <si>
    <t>Down Shot</t>
  </si>
  <si>
    <t>召唤</t>
  </si>
  <si>
    <t>召喚</t>
  </si>
  <si>
    <t>Summon</t>
  </si>
  <si>
    <t>救援请求</t>
  </si>
  <si>
    <t>救援要請</t>
  </si>
  <si>
    <t>Call for Backup</t>
  </si>
  <si>
    <t>恶徒攻击</t>
  </si>
  <si>
    <t>アウトロウ攻撃</t>
  </si>
  <si>
    <t>Outlaw Attack</t>
  </si>
  <si>
    <t>散播</t>
  </si>
  <si>
    <t>ばらまき</t>
  </si>
  <si>
    <t>Barrage</t>
  </si>
  <si>
    <t>冲撞追击</t>
  </si>
  <si>
    <t>フォロークラッシュ</t>
  </si>
  <si>
    <t>Follow Crush</t>
  </si>
  <si>
    <t>爪追击</t>
  </si>
  <si>
    <t>フォロークロウ</t>
  </si>
  <si>
    <t>Follow Claw</t>
  </si>
  <si>
    <t>鞭追击</t>
  </si>
  <si>
    <t>フォローウィップ</t>
  </si>
  <si>
    <t>Follow Whip</t>
  </si>
  <si>
    <t>刀追击</t>
  </si>
  <si>
    <t>フォローブレード</t>
  </si>
  <si>
    <t>Follow Blade</t>
  </si>
  <si>
    <t>拳追击</t>
  </si>
  <si>
    <t>フォローナックル</t>
  </si>
  <si>
    <t>Follow Knuckle</t>
  </si>
  <si>
    <t>战斧追击</t>
  </si>
  <si>
    <t>フォローアクス</t>
  </si>
  <si>
    <t>Follow Axe</t>
  </si>
  <si>
    <t>军刀追击</t>
  </si>
  <si>
    <t>フォローサーベル</t>
  </si>
  <si>
    <t>Follow Saber</t>
  </si>
  <si>
    <t>丢弃道具</t>
  </si>
  <si>
    <t>アイテム廃棄</t>
  </si>
  <si>
    <t>Dispose Item</t>
  </si>
  <si>
    <t>恢复敌方</t>
  </si>
  <si>
    <t>敵を回復</t>
  </si>
  <si>
    <t>Heal Enemy</t>
  </si>
  <si>
    <t>死亡(绝望)</t>
  </si>
  <si>
    <t>死亡(絶望)</t>
  </si>
  <si>
    <t>Death (Despair)</t>
  </si>
  <si>
    <t>|同伴1・强化追击用</t>
  </si>
  <si>
    <t>仲間1強化追撃用</t>
  </si>
  <si>
    <t>Ally1 Follow-Up</t>
  </si>
  <si>
    <t>|同伴2・强化追击用</t>
  </si>
  <si>
    <t>仲間2強化追撃用</t>
  </si>
  <si>
    <t>Ally2 Follow-Up</t>
  </si>
  <si>
    <t>|同伴3・强化追击用</t>
  </si>
  <si>
    <t>仲間3強化追撃用</t>
  </si>
  <si>
    <t>Ally3 Follow-Up</t>
  </si>
  <si>
    <t>|同伴4・强化追击用</t>
  </si>
  <si>
    <t>仲間4強化追撃用</t>
  </si>
  <si>
    <t>Ally4 Follow-Up</t>
  </si>
  <si>
    <t>|同伴5・强化追击用</t>
  </si>
  <si>
    <t>仲間5強化追撃用</t>
  </si>
  <si>
    <t>Ally5 Follow-Up</t>
  </si>
  <si>
    <t>|同伴6・强化追击用</t>
  </si>
  <si>
    <t>仲間6強化追撃用</t>
  </si>
  <si>
    <t>Ally6 Follow-Up</t>
  </si>
  <si>
    <t>|同伴7・强化追击用</t>
  </si>
  <si>
    <t>仲間7強化追撃用</t>
  </si>
  <si>
    <t>Ally7 Follow-Up</t>
  </si>
  <si>
    <t>强化敌方</t>
  </si>
  <si>
    <t>敵を強化</t>
  </si>
  <si>
    <t>Power Up Enemy</t>
  </si>
  <si>
    <t>Steal Info</t>
  </si>
  <si>
    <t>支援玛哈塔尔卡加</t>
  </si>
  <si>
    <t>支援マハタルカジャ</t>
  </si>
  <si>
    <t>Sup Matarukaja</t>
  </si>
  <si>
    <t>支援玛哈拉库卡加</t>
  </si>
  <si>
    <t>支援マハラクカジャ</t>
  </si>
  <si>
    <t>Sup Marakukaja</t>
  </si>
  <si>
    <t>支援玛哈斯库卡加</t>
  </si>
  <si>
    <t>支援マハスクカジャ</t>
  </si>
  <si>
    <t>Sup Masukukaja</t>
  </si>
  <si>
    <t>支援全卡加</t>
  </si>
  <si>
    <t>支援全カジャ</t>
  </si>
  <si>
    <t>Sup All Kaja</t>
  </si>
  <si>
    <t>支援蓄力</t>
  </si>
  <si>
    <t>支援チャージ</t>
  </si>
  <si>
    <t>Sup Charge</t>
  </si>
  <si>
    <t>支援恢复全员3成HP</t>
  </si>
  <si>
    <t>支援全員HP3割回復</t>
  </si>
  <si>
    <t>Sup HP +30%</t>
  </si>
  <si>
    <t>支援恢复全员1成SP</t>
  </si>
  <si>
    <t>支援全員SP1割回復</t>
  </si>
  <si>
    <t>Sup SP +10%</t>
  </si>
  <si>
    <t>支援确保脱逃路线</t>
  </si>
  <si>
    <t>支援逃走経路確保</t>
  </si>
  <si>
    <t>Sup Escape Route</t>
  </si>
  <si>
    <t>支援第三只眼</t>
  </si>
  <si>
    <t>支援サードアイ</t>
  </si>
  <si>
    <t>Sup Third Eye</t>
  </si>
  <si>
    <t>辅助恢复HP</t>
  </si>
  <si>
    <t>サブリカバーHP</t>
  </si>
  <si>
    <t>Subrecover HP</t>
  </si>
  <si>
    <t>辅助恢复SP</t>
  </si>
  <si>
    <t>サブリカバーSP</t>
  </si>
  <si>
    <t>Subrecover SP</t>
  </si>
  <si>
    <t>高阶分析</t>
  </si>
  <si>
    <t>ハイ・アナライズ</t>
  </si>
  <si>
    <t>Deep Analysis</t>
  </si>
  <si>
    <t>彻底分析</t>
  </si>
  <si>
    <t>フル・アナライズ</t>
  </si>
  <si>
    <t>Full Analysis</t>
  </si>
  <si>
    <t>总攻击</t>
  </si>
  <si>
    <t>総攻撃</t>
  </si>
  <si>
    <t>All-Out Attack</t>
  </si>
  <si>
    <t>风尘</t>
  </si>
  <si>
    <t>敵全体に疾風属性で極小ダメージ</t>
  </si>
  <si>
    <t>Dust Flurry</t>
  </si>
  <si>
    <t>舌头甩击</t>
  </si>
  <si>
    <t>舌振り回し</t>
  </si>
  <si>
    <t>Tongue Whip</t>
  </si>
  <si>
    <t>鞭打</t>
  </si>
  <si>
    <t>ムチ叩き</t>
  </si>
  <si>
    <t>Whip Strike</t>
  </si>
  <si>
    <t>舔舐杏人偶</t>
  </si>
  <si>
    <t>杏人形しゃぶり</t>
  </si>
  <si>
    <t>Lustful Slurp</t>
  </si>
  <si>
    <t>增强精力</t>
  </si>
  <si>
    <t>精力増強</t>
  </si>
  <si>
    <t>Libido Boost</t>
  </si>
  <si>
    <t>金小刀</t>
  </si>
  <si>
    <t>金のナイフ</t>
  </si>
  <si>
    <t>Golden Knife</t>
  </si>
  <si>
    <t>舌头舔舐</t>
  </si>
  <si>
    <t>舌舐め</t>
  </si>
  <si>
    <t>Lick</t>
  </si>
  <si>
    <t>金牌扣杀</t>
  </si>
  <si>
    <t>金メダル級スパイク</t>
  </si>
  <si>
    <t>Gold Medal Spike</t>
  </si>
  <si>
    <t>排球攻击</t>
  </si>
  <si>
    <t>バレーボールアタック</t>
  </si>
  <si>
    <t>Volleyball Assault</t>
  </si>
  <si>
    <t>旋风</t>
  </si>
  <si>
    <t>辻風</t>
  </si>
  <si>
    <t>Maelstrom</t>
  </si>
  <si>
    <t>炎舞</t>
  </si>
  <si>
    <t>Flame Dance</t>
  </si>
  <si>
    <t>雪音</t>
  </si>
  <si>
    <t>Silent Snowscape</t>
  </si>
  <si>
    <t>迅雷</t>
  </si>
  <si>
    <t>Thunderclap</t>
  </si>
  <si>
    <t>ハマエイガ</t>
  </si>
  <si>
    <t>全体饥饿魔法</t>
  </si>
  <si>
    <t>空腹全体魔法</t>
  </si>
  <si>
    <t>Hunger All</t>
  </si>
  <si>
    <t>对人火神炮</t>
  </si>
  <si>
    <t>対人バルカン</t>
  </si>
  <si>
    <t>Ocular Vulcan</t>
  </si>
  <si>
    <t>导弹派对</t>
  </si>
  <si>
    <t>ミサイル・パーティー</t>
  </si>
  <si>
    <t>Missile Party</t>
  </si>
  <si>
    <t>恐惧瓦斯</t>
  </si>
  <si>
    <t>フィアー・ガス</t>
  </si>
  <si>
    <t>Fear Gas</t>
  </si>
  <si>
    <t>超V・I・P形态</t>
  </si>
  <si>
    <t>超V/I/Pフォーム</t>
  </si>
  <si>
    <t>Super VIP Form</t>
  </si>
  <si>
    <t>大怪球行进</t>
  </si>
  <si>
    <t>大怪球マーチ</t>
  </si>
  <si>
    <t>March of the Piggy</t>
  </si>
  <si>
    <t>羽翼攻击</t>
  </si>
  <si>
    <t>羽撃き</t>
  </si>
  <si>
    <t>Wing Blast</t>
  </si>
  <si>
    <t>急速上升</t>
  </si>
  <si>
    <t>急上昇</t>
  </si>
  <si>
    <t>Rapid Ascent</t>
  </si>
  <si>
    <t>狮身女猛击</t>
  </si>
  <si>
    <t>獅身女の猛撃</t>
  </si>
  <si>
    <t>Sphinx Dive</t>
  </si>
  <si>
    <t>战栗尖叫</t>
  </si>
  <si>
    <t>戦慄の絶叫</t>
  </si>
  <si>
    <t>Dreadful Scream</t>
  </si>
  <si>
    <t>咬啮</t>
  </si>
  <si>
    <t>噛みつき</t>
  </si>
  <si>
    <t>Bite</t>
  </si>
  <si>
    <t>修复</t>
  </si>
  <si>
    <t>修復</t>
  </si>
  <si>
    <t>Restore</t>
  </si>
  <si>
    <t>美丽的日本画世界</t>
  </si>
  <si>
    <t>美しき日本画の世界</t>
  </si>
  <si>
    <t>The Artist's Grace</t>
  </si>
  <si>
    <t>出勤命令</t>
  </si>
  <si>
    <t>Work Order</t>
  </si>
  <si>
    <t>自爆指令</t>
  </si>
  <si>
    <t>Sacrifice Order</t>
  </si>
  <si>
    <t>灭私奉公</t>
  </si>
  <si>
    <t>滅私奉公</t>
  </si>
  <si>
    <t>Selfless Devotion</t>
  </si>
  <si>
    <t>惩罚</t>
  </si>
  <si>
    <t>ペナルティ</t>
  </si>
  <si>
    <t>Penalty</t>
  </si>
  <si>
    <t>全体硬币攻击</t>
  </si>
  <si>
    <t>コイン攻撃全体</t>
  </si>
  <si>
    <t>Coin Attack</t>
  </si>
  <si>
    <t>一刀两断</t>
  </si>
  <si>
    <t>一刀両断</t>
  </si>
  <si>
    <t>Severing Slash</t>
  </si>
  <si>
    <t>加特林炮</t>
  </si>
  <si>
    <t>ガトリング砲</t>
  </si>
  <si>
    <t>Gatling Gun</t>
  </si>
  <si>
    <t>狂战土之舞</t>
  </si>
  <si>
    <t>狂戦士の舞</t>
  </si>
  <si>
    <t>Berserker Dance</t>
  </si>
  <si>
    <t>轮盘:HP</t>
  </si>
  <si>
    <t>ルーレットHP</t>
  </si>
  <si>
    <t>Roulette: HP</t>
  </si>
  <si>
    <t>轮盘:SP</t>
  </si>
  <si>
    <t>ルーレットSP</t>
  </si>
  <si>
    <t>Roulette: SP</t>
  </si>
  <si>
    <t>轮盘:钱</t>
  </si>
  <si>
    <t>ルーレットお金</t>
  </si>
  <si>
    <t>Roulette: Money</t>
  </si>
  <si>
    <t>轮盘:辅助1</t>
  </si>
  <si>
    <t>ルーレット補助1</t>
  </si>
  <si>
    <t>Roulette: Aid 1</t>
  </si>
  <si>
    <t>轮盘:辅助2</t>
  </si>
  <si>
    <t>ルーレット補助2</t>
  </si>
  <si>
    <t>Roulette: Aid 2</t>
  </si>
  <si>
    <t>轮盘:辅助3</t>
  </si>
  <si>
    <t>ルーレット補助3</t>
  </si>
  <si>
    <t>Roulette: Aid 3</t>
  </si>
  <si>
    <t>王兽一击</t>
  </si>
  <si>
    <t>王獣の一撃</t>
  </si>
  <si>
    <t>Beast King's Wrath</t>
  </si>
  <si>
    <t>狩猎姿态</t>
  </si>
  <si>
    <t>狩りの構え</t>
  </si>
  <si>
    <t>Hunting Stance</t>
  </si>
  <si>
    <t>王兽坏腕</t>
  </si>
  <si>
    <t>王獣の壊腕</t>
  </si>
  <si>
    <t>Arm of Destruction</t>
  </si>
  <si>
    <t>翼兽呼吸</t>
  </si>
  <si>
    <t>翼獣の呼吸</t>
  </si>
  <si>
    <t>Gryphon's Breath</t>
  </si>
  <si>
    <t>王翼吐光</t>
  </si>
  <si>
    <t>王翼の吐光</t>
  </si>
  <si>
    <t>Royal Wing Beam</t>
  </si>
  <si>
    <t>炮击</t>
  </si>
  <si>
    <t>砲撃</t>
  </si>
  <si>
    <t>Cannon Fire</t>
  </si>
  <si>
    <t>炮弹之雨</t>
  </si>
  <si>
    <t>砲弾の雨</t>
  </si>
  <si>
    <t>Cannon Barrage</t>
  </si>
  <si>
    <t>魔光聚集</t>
  </si>
  <si>
    <t>魔光の収束</t>
  </si>
  <si>
    <t>Unholy Convergence</t>
  </si>
  <si>
    <t>王墓魔炮</t>
  </si>
  <si>
    <t>王墓の魔砲</t>
  </si>
  <si>
    <t>Pyramid Blast</t>
  </si>
  <si>
    <t>霸王拳</t>
  </si>
  <si>
    <t>覇王の拳</t>
  </si>
  <si>
    <t>Tyrant's Fist</t>
  </si>
  <si>
    <t>霸王眼光</t>
  </si>
  <si>
    <t>覇王の眼光</t>
  </si>
  <si>
    <t>Tyrant's Glare</t>
  </si>
  <si>
    <t>霸王波动</t>
  </si>
  <si>
    <t>覇王の波動</t>
  </si>
  <si>
    <t>Tyrant's Wave</t>
  </si>
  <si>
    <t>无花果果实</t>
  </si>
  <si>
    <t>無花果の実</t>
  </si>
  <si>
    <t>Fig Seed</t>
  </si>
  <si>
    <t>道具</t>
  </si>
  <si>
    <t>傷薬</t>
  </si>
  <si>
    <t>Medicine</t>
  </si>
  <si>
    <t>软膏</t>
  </si>
  <si>
    <t>軟膏薬</t>
  </si>
  <si>
    <t>Ointment</t>
  </si>
  <si>
    <t>治疗凝胶</t>
  </si>
  <si>
    <t>ヒールゼリー</t>
  </si>
  <si>
    <t>Antibiotic Gel</t>
  </si>
  <si>
    <t>Life Stone</t>
  </si>
  <si>
    <t>Bead</t>
  </si>
  <si>
    <t>超值伤药组合</t>
  </si>
  <si>
    <t>お徳用傷薬セット</t>
  </si>
  <si>
    <t>Value Medicine</t>
  </si>
  <si>
    <t>紧急医疗包</t>
  </si>
  <si>
    <t>緊急医療セット</t>
  </si>
  <si>
    <t>Medical Kit</t>
  </si>
  <si>
    <t>马卡叶</t>
  </si>
  <si>
    <t>マカの葉</t>
  </si>
  <si>
    <t>Maka Leaf</t>
  </si>
  <si>
    <t>宝玉輪</t>
  </si>
  <si>
    <t>Bead Chain</t>
  </si>
  <si>
    <t>ソウルドロップ</t>
  </si>
  <si>
    <t>Soul Drop</t>
  </si>
  <si>
    <t>スナフソウル</t>
  </si>
  <si>
    <t>Snuff Soul</t>
  </si>
  <si>
    <t>チューインソウル</t>
  </si>
  <si>
    <t>Chewing Soul</t>
  </si>
  <si>
    <t>ソウルフード</t>
  </si>
  <si>
    <t>Soul Food</t>
  </si>
  <si>
    <t>地返しの玉</t>
  </si>
  <si>
    <t>Revival Bead</t>
  </si>
  <si>
    <t>反魂香</t>
  </si>
  <si>
    <t>Balm of Life</t>
  </si>
  <si>
    <t>蜂王浆</t>
  </si>
  <si>
    <t>ロイヤルゼリー</t>
  </si>
  <si>
    <t>Royel Jelly</t>
  </si>
  <si>
    <t>有机草药</t>
  </si>
  <si>
    <t>未使用アイテム</t>
  </si>
  <si>
    <t>Organic Herb</t>
  </si>
  <si>
    <t>未使用道具</t>
  </si>
  <si>
    <t>揭露丸</t>
  </si>
  <si>
    <t>ディスクローズ</t>
  </si>
  <si>
    <t>Disclose</t>
  </si>
  <si>
    <t>精神安定剂</t>
  </si>
  <si>
    <t>精神安定剤</t>
  </si>
  <si>
    <t>Tranquilizer</t>
  </si>
  <si>
    <t>索.麝香猫</t>
  </si>
  <si>
    <t>Kopi Luwak</t>
  </si>
  <si>
    <t>カエレール</t>
  </si>
  <si>
    <t>Goho-M</t>
  </si>
  <si>
    <t>ドロン玉</t>
  </si>
  <si>
    <t>Vanish Ball</t>
  </si>
  <si>
    <t>ソーマ</t>
  </si>
  <si>
    <t>Soma</t>
  </si>
  <si>
    <t>アムリタソーダ</t>
  </si>
  <si>
    <t>Amrita Soda</t>
  </si>
  <si>
    <t>ヒランヤ</t>
  </si>
  <si>
    <t>Hiranya</t>
  </si>
  <si>
    <t>マッスルドリンコ</t>
  </si>
  <si>
    <t>Muscle Drink</t>
  </si>
  <si>
    <t>ミステリーフード</t>
  </si>
  <si>
    <t>Odd Morsel</t>
  </si>
  <si>
    <t>スメルグレイビー</t>
  </si>
  <si>
    <t>Rancid Gravy</t>
  </si>
  <si>
    <t>黄昏羽翼</t>
  </si>
  <si>
    <t>黄昏の羽根</t>
  </si>
  <si>
    <t>Plume of Dusk</t>
  </si>
  <si>
    <t>魔反镜</t>
  </si>
  <si>
    <t>魔反鏡</t>
  </si>
  <si>
    <t>Magic Mirror</t>
  </si>
  <si>
    <t>物反镜</t>
  </si>
  <si>
    <t>物反鏡</t>
  </si>
  <si>
    <t>Physical Mirror</t>
  </si>
  <si>
    <t>乾坤圈</t>
  </si>
  <si>
    <t>乾坤圏</t>
  </si>
  <si>
    <t>Universe Ring</t>
  </si>
  <si>
    <t>斯雷普尼尔</t>
  </si>
  <si>
    <t>スレイプニル</t>
  </si>
  <si>
    <t>Sleipnir</t>
  </si>
  <si>
    <t>黑曜石之镜</t>
  </si>
  <si>
    <t>黒曜石の鏡</t>
  </si>
  <si>
    <t>Obsidian Mirror</t>
  </si>
  <si>
    <t>お清めの水</t>
  </si>
  <si>
    <t>Purifying Water</t>
  </si>
  <si>
    <t>清净之盐</t>
  </si>
  <si>
    <t>お清めの塩</t>
  </si>
  <si>
    <t>Purifying Salt</t>
  </si>
  <si>
    <t>冲天炮</t>
  </si>
  <si>
    <t>ロケット花火</t>
  </si>
  <si>
    <t>Firecracker</t>
  </si>
  <si>
    <t>三寸玉</t>
  </si>
  <si>
    <t>San-zun Tama</t>
  </si>
  <si>
    <t>冰块</t>
  </si>
  <si>
    <t>角氷</t>
  </si>
  <si>
    <t>Ice Cube</t>
  </si>
  <si>
    <t>ドライアイス</t>
  </si>
  <si>
    <t>Dry Ice</t>
  </si>
  <si>
    <t>风车</t>
  </si>
  <si>
    <t>風車</t>
  </si>
  <si>
    <t>Pinwheel</t>
  </si>
  <si>
    <t>弥七</t>
  </si>
  <si>
    <t>Yashichi</t>
  </si>
  <si>
    <t>拨浪鼓</t>
  </si>
  <si>
    <t>デンデン太鼓</t>
  </si>
  <si>
    <t>Ball Lightning</t>
  </si>
  <si>
    <t>特斯拉线圈</t>
  </si>
  <si>
    <t>デスラコイル</t>
  </si>
  <si>
    <t>Tesla Coil</t>
  </si>
  <si>
    <t>气球炸弹</t>
  </si>
  <si>
    <t>風船爆弾</t>
  </si>
  <si>
    <t>Smart Bomb</t>
  </si>
  <si>
    <t>せがき米</t>
  </si>
  <si>
    <t>Segami Rice</t>
  </si>
  <si>
    <t>咒杀纸</t>
  </si>
  <si>
    <t>呪殺ペーパー</t>
  </si>
  <si>
    <t>Curse Paper</t>
  </si>
  <si>
    <t>猛火勾玉</t>
  </si>
  <si>
    <t>猛火の勾玉</t>
  </si>
  <si>
    <t>Flame Magatama</t>
  </si>
  <si>
    <t>暴风勾玉</t>
  </si>
  <si>
    <t>暴風の勾玉</t>
  </si>
  <si>
    <t>Wind Magatama</t>
  </si>
  <si>
    <t>极寒勾玉</t>
  </si>
  <si>
    <t>極寒の勾玉</t>
  </si>
  <si>
    <t>Freeze Magatama</t>
  </si>
  <si>
    <t>万雷勾玉</t>
  </si>
  <si>
    <t>万雷の勾玉</t>
  </si>
  <si>
    <t>Bolt Magatama</t>
  </si>
  <si>
    <t>ホムンクルス</t>
  </si>
  <si>
    <t>Homunculus</t>
  </si>
  <si>
    <t>解除药</t>
  </si>
  <si>
    <t>解除薬</t>
  </si>
  <si>
    <t>Removal Potion</t>
  </si>
  <si>
    <t>假克加弹</t>
  </si>
  <si>
    <t>コウガ玉仮</t>
  </si>
  <si>
    <t>Kouga Ball</t>
  </si>
  <si>
    <t>假玛哈克哈弹</t>
  </si>
  <si>
    <t>マハコウハ玉仮</t>
  </si>
  <si>
    <t>Makouha Ball</t>
  </si>
  <si>
    <t>假杰卡弹</t>
  </si>
  <si>
    <t>ジェガ玉仮</t>
  </si>
  <si>
    <t>Eiga Ball</t>
  </si>
  <si>
    <t>假玛哈杰多弹</t>
  </si>
  <si>
    <t>マハジェド玉仮</t>
  </si>
  <si>
    <t>Maeiga Ball</t>
  </si>
  <si>
    <t>假赛欧弹</t>
  </si>
  <si>
    <t>サイオ玉仮</t>
  </si>
  <si>
    <t>Psio Ball</t>
  </si>
  <si>
    <t>假玛哈赛弹</t>
  </si>
  <si>
    <t>マハサイ玉仮</t>
  </si>
  <si>
    <t>Mapsi Ball</t>
  </si>
  <si>
    <t>假芙雷拉弹</t>
  </si>
  <si>
    <t>フレイラ玉仮</t>
  </si>
  <si>
    <t>Freila Ball</t>
  </si>
  <si>
    <t>假玛哈芙雷弹</t>
  </si>
  <si>
    <t>マハフレイ玉仮</t>
  </si>
  <si>
    <t>Mafrei Ball</t>
  </si>
  <si>
    <t>核熱の勾玉</t>
  </si>
  <si>
    <t>Nuke Magatama</t>
  </si>
  <si>
    <t>念動の勾玉</t>
  </si>
  <si>
    <t>Psy Magatama</t>
  </si>
  <si>
    <t>祝福の勾玉</t>
  </si>
  <si>
    <t>Bless Magatama</t>
  </si>
  <si>
    <t>呪怨の勾玉</t>
  </si>
  <si>
    <t>Curse Magatama</t>
  </si>
  <si>
    <t>料理</t>
  </si>
  <si>
    <t>Cooking</t>
  </si>
  <si>
    <t>零食</t>
  </si>
  <si>
    <t>お菓子</t>
  </si>
  <si>
    <t>Snack</t>
  </si>
  <si>
    <t>果汁1</t>
  </si>
  <si>
    <t>ジュース1</t>
  </si>
  <si>
    <t>Shoes 1</t>
  </si>
  <si>
    <t>果汁2</t>
  </si>
  <si>
    <t>ジュース2</t>
  </si>
  <si>
    <t>Shoes 2</t>
  </si>
  <si>
    <t>果汁3</t>
  </si>
  <si>
    <t>ジュース3</t>
  </si>
  <si>
    <t>Shoes 3</t>
  </si>
  <si>
    <t>果汁吧台1</t>
  </si>
  <si>
    <t>ジューサーバー1</t>
  </si>
  <si>
    <t>Juice Bar 1</t>
  </si>
  <si>
    <t>果汁吧台2</t>
  </si>
  <si>
    <t>ジューサーバー2</t>
  </si>
  <si>
    <t>Juice Bar 2</t>
  </si>
  <si>
    <t>果汁吧台3</t>
  </si>
  <si>
    <t>ジューサーバー3</t>
  </si>
  <si>
    <t>Juice Bar 3</t>
  </si>
  <si>
    <t>果汁吧台4</t>
  </si>
  <si>
    <t>ジューサーバー4</t>
  </si>
  <si>
    <t>Juice Bar 4</t>
  </si>
  <si>
    <t>营养饮料1</t>
  </si>
  <si>
    <t>栄養ドリンク1</t>
  </si>
  <si>
    <t>Energy Drink 1</t>
  </si>
  <si>
    <t>营养饮料2</t>
  </si>
  <si>
    <t>栄養ドリンク2</t>
  </si>
  <si>
    <t>Energy Drink 2</t>
  </si>
  <si>
    <t>营养饮料3</t>
  </si>
  <si>
    <t>栄養ドリンク3</t>
  </si>
  <si>
    <t>Energy Drink 3</t>
  </si>
  <si>
    <t>罐装果汁1</t>
  </si>
  <si>
    <t>缶ジュース1</t>
  </si>
  <si>
    <t>Soda 1</t>
  </si>
  <si>
    <t>罐装果汁2</t>
  </si>
  <si>
    <t>缶ジュース2</t>
  </si>
  <si>
    <t>Soda 2</t>
  </si>
  <si>
    <t>罐装果汁3</t>
  </si>
  <si>
    <t>缶ジュース3</t>
  </si>
  <si>
    <t>Soda 3</t>
  </si>
  <si>
    <t>罐装果汁4</t>
  </si>
  <si>
    <t>缶ジュース4</t>
  </si>
  <si>
    <t>Soda 4</t>
  </si>
  <si>
    <t>军粮1</t>
  </si>
  <si>
    <t>ミリメシ1</t>
  </si>
  <si>
    <t>Ration 1</t>
  </si>
  <si>
    <t>军粮2</t>
  </si>
  <si>
    <t>ミリメシ2</t>
  </si>
  <si>
    <t>Ration 2</t>
  </si>
  <si>
    <t>军粮3</t>
  </si>
  <si>
    <t>ミリメシ3</t>
  </si>
  <si>
    <t>Ration 3</t>
  </si>
  <si>
    <t>药妆店1</t>
  </si>
  <si>
    <t>ドラッグストア1</t>
  </si>
  <si>
    <t>Drug Store 1</t>
  </si>
  <si>
    <t>药妆店2</t>
  </si>
  <si>
    <t>ドラッグストア2</t>
  </si>
  <si>
    <t>Drug Store 2</t>
  </si>
  <si>
    <t>药妆店3</t>
  </si>
  <si>
    <t>ドラッグストア3</t>
  </si>
  <si>
    <t>Drug Store 3</t>
  </si>
  <si>
    <t>药妆店4</t>
  </si>
  <si>
    <t>ドラッグストア4</t>
  </si>
  <si>
    <t>Drug Store 4</t>
  </si>
  <si>
    <t>药妆店5</t>
  </si>
  <si>
    <t>ドラッグストア5</t>
  </si>
  <si>
    <t>Drug Store 5</t>
  </si>
  <si>
    <t>药妆店6</t>
  </si>
  <si>
    <t>ドラッグストア6</t>
  </si>
  <si>
    <t>Drug Store 6</t>
  </si>
  <si>
    <t>药妆店7</t>
  </si>
  <si>
    <t>ドラッグストア7</t>
  </si>
  <si>
    <t>Drug Store 7</t>
  </si>
  <si>
    <t>药妆店8</t>
  </si>
  <si>
    <t>ドラッグストア8</t>
  </si>
  <si>
    <t>Drug Store 8</t>
  </si>
  <si>
    <t>药妆店9</t>
  </si>
  <si>
    <t>ドラッグストア9</t>
  </si>
  <si>
    <t>Drug Store 9</t>
  </si>
  <si>
    <t>药妆店10</t>
  </si>
  <si>
    <t>ドラッグストア10</t>
  </si>
  <si>
    <t>Drug Store 10</t>
  </si>
  <si>
    <t>药妆店11</t>
  </si>
  <si>
    <t>ドラッグストア11</t>
  </si>
  <si>
    <t>Drug Store 11</t>
  </si>
  <si>
    <t>药妆店12</t>
  </si>
  <si>
    <t>ドラッグストア12</t>
  </si>
  <si>
    <t>Drug Store 12</t>
  </si>
  <si>
    <t>特殊咖啡1</t>
  </si>
  <si>
    <t>特殊コーヒー1</t>
  </si>
  <si>
    <t>Special Coffee 1</t>
  </si>
  <si>
    <t>特殊咖啡2</t>
  </si>
  <si>
    <t>特殊コーヒー2</t>
  </si>
  <si>
    <t>Special Coffee 2</t>
  </si>
  <si>
    <t>双胞胎专用全倒技</t>
  </si>
  <si>
    <t>ふたご専用全ダウン技</t>
  </si>
  <si>
    <t>Twins Down Attack</t>
  </si>
  <si>
    <t>卡萝・杖</t>
  </si>
  <si>
    <t>カロ・ロッド</t>
  </si>
  <si>
    <t>Caro Rod</t>
  </si>
  <si>
    <t>卡萝・攻击</t>
  </si>
  <si>
    <t>カロ・アタック</t>
  </si>
  <si>
    <t>Caro Attack</t>
  </si>
  <si>
    <t>统治之光</t>
  </si>
  <si>
    <t>統制の光芒</t>
  </si>
  <si>
    <t>Rays of Control</t>
  </si>
  <si>
    <t>光之箭</t>
  </si>
  <si>
    <t>光の矢</t>
  </si>
  <si>
    <t>Arrow of Light</t>
  </si>
  <si>
    <t>漫射光箭</t>
  </si>
  <si>
    <t>乱反射する光の矢</t>
  </si>
  <si>
    <t>Diffraction Arrow</t>
  </si>
  <si>
    <t>横劈光刃</t>
  </si>
  <si>
    <t>薙ぎ払う光の刃</t>
  </si>
  <si>
    <t>Light Edge</t>
  </si>
  <si>
    <t>终结无尽光</t>
  </si>
  <si>
    <t>収束する無尽の光</t>
  </si>
  <si>
    <t>Gathering Light</t>
  </si>
  <si>
    <t>圣杯无尽光</t>
  </si>
  <si>
    <t>聖杯無尽光</t>
  </si>
  <si>
    <t>Eternal Light</t>
  </si>
  <si>
    <t>圣光转生</t>
  </si>
  <si>
    <t>光輪転成</t>
  </si>
  <si>
    <t>Holy Change</t>
  </si>
  <si>
    <t>扭曲的波动</t>
  </si>
  <si>
    <t>歪みの波動</t>
  </si>
  <si>
    <t>Distortion Wave</t>
  </si>
  <si>
    <t>强韧之法</t>
  </si>
  <si>
    <t>強靭の法</t>
  </si>
  <si>
    <t>Tough Law</t>
  </si>
  <si>
    <t>脆弱之法</t>
  </si>
  <si>
    <t>脆弱の法</t>
  </si>
  <si>
    <t>Frail Law</t>
  </si>
  <si>
    <t>崭新创造</t>
  </si>
  <si>
    <t>新たなる創造</t>
  </si>
  <si>
    <t>New Creation</t>
  </si>
  <si>
    <t>真 ・扭曲的波动</t>
  </si>
  <si>
    <t>真・歪みの波動</t>
  </si>
  <si>
    <t>Distortion Surge</t>
  </si>
  <si>
    <t>剑创造</t>
  </si>
  <si>
    <t>剣の創造</t>
  </si>
  <si>
    <t>Manifest Sword</t>
  </si>
  <si>
    <t>枪创造</t>
  </si>
  <si>
    <t>銃の創造</t>
  </si>
  <si>
    <t>Manifest Gun</t>
  </si>
  <si>
    <t>钟创造</t>
  </si>
  <si>
    <t>鐘の創造</t>
  </si>
  <si>
    <t>Manifest Bell</t>
  </si>
  <si>
    <t>断罪之剑</t>
  </si>
  <si>
    <t>断罪の剣</t>
  </si>
  <si>
    <t>Sword of Judgment</t>
  </si>
  <si>
    <t>枪刑</t>
  </si>
  <si>
    <t>銃刑</t>
  </si>
  <si>
    <t>Capital Punishment</t>
  </si>
  <si>
    <t>书创造</t>
  </si>
  <si>
    <t>書の創造</t>
  </si>
  <si>
    <t>Manifest Book</t>
  </si>
  <si>
    <t>扭曲的色欲</t>
  </si>
  <si>
    <t>歪んだ色欲</t>
  </si>
  <si>
    <t>Distorted Lust</t>
  </si>
  <si>
    <t>福音</t>
  </si>
  <si>
    <t>Gospel</t>
  </si>
  <si>
    <t>扭曲的愤怒</t>
  </si>
  <si>
    <t>歪んだ憤怒</t>
  </si>
  <si>
    <t>Distorted Wrath</t>
  </si>
  <si>
    <t>扭曲的虚荣</t>
  </si>
  <si>
    <t>歪んだ虚飾</t>
  </si>
  <si>
    <t>Distorted Vanity</t>
  </si>
  <si>
    <t>救济之诗</t>
  </si>
  <si>
    <t>救済の詩</t>
  </si>
  <si>
    <t>Song of Salvation</t>
  </si>
  <si>
    <t>神怒槌</t>
  </si>
  <si>
    <t>神の怒槌</t>
  </si>
  <si>
    <t>Wrath of God</t>
  </si>
  <si>
    <t>扭曲的暴食</t>
  </si>
  <si>
    <t>歪んだ暴食</t>
  </si>
  <si>
    <t>Distorted Gluttony</t>
  </si>
  <si>
    <t>扭曲的嫉妒</t>
  </si>
  <si>
    <t>歪んだ嫉妬</t>
  </si>
  <si>
    <t>Distorted Envy</t>
  </si>
  <si>
    <t>镇抚之诗</t>
  </si>
  <si>
    <t>鎮撫の詩</t>
  </si>
  <si>
    <t>Song of Placation</t>
  </si>
  <si>
    <t>神意高潮</t>
  </si>
  <si>
    <t>神意の高潮</t>
  </si>
  <si>
    <t>Divine Apex</t>
  </si>
  <si>
    <t>扭曲的贪婪</t>
  </si>
  <si>
    <t>歪んだ強欲</t>
  </si>
  <si>
    <t>Distorted Avarice</t>
  </si>
  <si>
    <t>民心所向</t>
  </si>
  <si>
    <t>大衆の望み</t>
  </si>
  <si>
    <t>Will of the People</t>
  </si>
  <si>
    <t>士气支援</t>
  </si>
  <si>
    <t>モラルサポート</t>
  </si>
  <si>
    <t>Moral Support</t>
  </si>
  <si>
    <t>动态支援</t>
  </si>
  <si>
    <t>アクティブサポート</t>
  </si>
  <si>
    <t>Active Support</t>
  </si>
  <si>
    <t>心灵入侵</t>
  </si>
  <si>
    <t>真理ハッキング</t>
  </si>
  <si>
    <t>Mental Hack</t>
  </si>
  <si>
    <t>紧急状态</t>
  </si>
  <si>
    <t>エマージェンシー</t>
  </si>
  <si>
    <t>Emergency Shift</t>
  </si>
  <si>
    <t>终极防御</t>
  </si>
  <si>
    <t>ファイナルガード</t>
  </si>
  <si>
    <t>Final Guard</t>
  </si>
  <si>
    <t>位置入侵</t>
  </si>
  <si>
    <t>ポジションハック</t>
  </si>
  <si>
    <t>Position Hack</t>
  </si>
  <si>
    <t>热血运动交涉</t>
  </si>
  <si>
    <t>ハイアナライズ</t>
  </si>
  <si>
    <t>High Analyze</t>
  </si>
  <si>
    <t>宝物探知</t>
  </si>
  <si>
    <t>お宝スキミング</t>
  </si>
  <si>
    <t>Treasure Skimmer</t>
  </si>
  <si>
    <t>辅助恢复HP改</t>
  </si>
  <si>
    <t>サブリカバーHP改</t>
  </si>
  <si>
    <t>Subrecover HP EX</t>
  </si>
  <si>
    <t>辅助恢复SP改</t>
  </si>
  <si>
    <t>サブリカバーSP改</t>
  </si>
  <si>
    <t>Subrecover SP EX</t>
  </si>
  <si>
    <t>超级大爆炸优惠</t>
  </si>
  <si>
    <t>ビッグバン大サービス</t>
  </si>
  <si>
    <t>Big Bang Treat</t>
  </si>
  <si>
    <t>大爆炸・点单</t>
  </si>
  <si>
    <t>ビッグバン・オーダー</t>
  </si>
  <si>
    <t>Big Bang Order</t>
  </si>
  <si>
    <t>轮盘时间</t>
  </si>
  <si>
    <t>ルーレットタイム</t>
  </si>
  <si>
    <t>Roulette Time</t>
  </si>
  <si>
    <t>滚轴猛击</t>
  </si>
  <si>
    <t>コロバッシャー</t>
  </si>
  <si>
    <t>Trip-Upper</t>
  </si>
  <si>
    <t>色欲的刚球</t>
  </si>
  <si>
    <t>色欲の剛球(仮)</t>
  </si>
  <si>
    <t>Lust Sphere</t>
  </si>
  <si>
    <t>一枪倒地2</t>
  </si>
  <si>
    <t>ダウンショット2</t>
  </si>
  <si>
    <t>Down Shot 2</t>
  </si>
  <si>
    <t>一枪倒地3</t>
  </si>
  <si>
    <t>ダウンショット3</t>
  </si>
  <si>
    <t>Down Shot 3</t>
  </si>
  <si>
    <t>一枪倒地4</t>
  </si>
  <si>
    <t>ダウンショット4</t>
  </si>
  <si>
    <t>Down Shot 4</t>
  </si>
  <si>
    <t>电子音乐攻击</t>
  </si>
  <si>
    <t>エレクトロアタック</t>
  </si>
  <si>
    <t>Electro Attack</t>
  </si>
  <si>
    <t>大罪穿甲弹</t>
  </si>
  <si>
    <t>大罪の徹甲弾</t>
  </si>
  <si>
    <t>Sinful Shell</t>
  </si>
  <si>
    <t>Follow Black</t>
  </si>
  <si>
    <t>目伪怒</t>
  </si>
  <si>
    <t>目偽怒</t>
  </si>
  <si>
    <t>Madara-Megido</t>
  </si>
  <si>
    <t>咖喱防升</t>
  </si>
  <si>
    <t>カレー防昇</t>
  </si>
  <si>
    <t>Curry Raku</t>
  </si>
  <si>
    <t>利敌行为</t>
  </si>
  <si>
    <t>利敵行為</t>
  </si>
  <si>
    <t>Enemy Benefit</t>
  </si>
  <si>
    <t>咖喱速升</t>
  </si>
  <si>
    <t>カレー速昇</t>
  </si>
  <si>
    <t>Curry Suku</t>
  </si>
  <si>
    <t>诱捕弹</t>
  </si>
  <si>
    <t>オトリ玉</t>
  </si>
  <si>
    <t>Decoy Ball</t>
  </si>
  <si>
    <t>超诱捕弹</t>
  </si>
  <si>
    <t>超オトリ玉</t>
  </si>
  <si>
    <t>Super Decoy Ball</t>
  </si>
  <si>
    <t>肥胖波动</t>
  </si>
  <si>
    <t>メタボ・ウェーブ</t>
  </si>
  <si>
    <t>Metabolic Wave</t>
  </si>
  <si>
    <t>胜利之剑</t>
  </si>
  <si>
    <t>死亡行进</t>
  </si>
  <si>
    <t>デスパレード</t>
  </si>
  <si>
    <t>Desperation</t>
  </si>
  <si>
    <t>失控的邀请</t>
  </si>
  <si>
    <t>暴走のいざない</t>
  </si>
  <si>
    <t>Call of Chaos</t>
  </si>
  <si>
    <t>大爆炸挑战</t>
  </si>
  <si>
    <t>ビッグバン・チャレンジ</t>
  </si>
  <si>
    <t>Big Bang Challenge</t>
  </si>
  <si>
    <t>圣杯无尽光2</t>
  </si>
  <si>
    <t>聖杯無尽光2</t>
  </si>
  <si>
    <t>Grail Light 2</t>
  </si>
  <si>
    <t>愤怒传播</t>
  </si>
  <si>
    <t>憤怒の伝播</t>
  </si>
  <si>
    <t>Rage Transmission</t>
  </si>
  <si>
    <t>百裂巴掌</t>
  </si>
  <si>
    <t>百烈ビンタ</t>
  </si>
  <si>
    <t>Hundred Slaps</t>
  </si>
  <si>
    <t>扭曲的傲慢</t>
  </si>
  <si>
    <t>歪んだ傲慢</t>
  </si>
  <si>
    <t>Distorted Pride</t>
  </si>
  <si>
    <t>神罚</t>
  </si>
  <si>
    <t>神罰</t>
  </si>
  <si>
    <t>Divine Punishment</t>
  </si>
  <si>
    <t>民意</t>
  </si>
  <si>
    <t>真空刃</t>
  </si>
  <si>
    <t>Wind Cutter</t>
  </si>
  <si>
    <t>扫射</t>
  </si>
  <si>
    <t>乱れ撃ち</t>
  </si>
  <si>
    <t>Shoot Up</t>
  </si>
  <si>
    <t>董事铁拳</t>
  </si>
  <si>
    <t>役員パンチ</t>
  </si>
  <si>
    <t>Executive Punch</t>
  </si>
  <si>
    <t>ビッグバンバーガー</t>
  </si>
  <si>
    <t>Big Bang Burger</t>
  </si>
  <si>
    <t>春日地球汉堡</t>
  </si>
  <si>
    <t>春のアースバーガー</t>
  </si>
  <si>
    <t>Earth Burger</t>
  </si>
  <si>
    <t>夏日火星汉堡</t>
  </si>
  <si>
    <t>夏のマーズバーガー</t>
  </si>
  <si>
    <t>Mars Burger</t>
  </si>
  <si>
    <t>秋日月球汉堡</t>
  </si>
  <si>
    <t>秋のムーンバーガー</t>
  </si>
  <si>
    <t>Moon Burger</t>
  </si>
  <si>
    <t>冬日土星汉堡</t>
  </si>
  <si>
    <t>冬のサターンバーガー</t>
  </si>
  <si>
    <t>Saturn Burger</t>
  </si>
  <si>
    <t>芮丝的攻击</t>
  </si>
  <si>
    <t>ジュスのアタック</t>
  </si>
  <si>
    <t>Justine Attack</t>
  </si>
  <si>
    <t>卡萝的攻击</t>
  </si>
  <si>
    <t>カロのアタック</t>
  </si>
  <si>
    <t>Caroline Attack</t>
  </si>
  <si>
    <t>咖喱魔反</t>
  </si>
  <si>
    <t>カレー魔反</t>
  </si>
  <si>
    <t>Curry Makara</t>
  </si>
  <si>
    <t>咖喱物反</t>
  </si>
  <si>
    <t>カレー物反</t>
  </si>
  <si>
    <t>Curry Tetra</t>
  </si>
  <si>
    <t>咖喱死防</t>
  </si>
  <si>
    <t>カレー死防</t>
  </si>
  <si>
    <t>Curry Endure</t>
  </si>
  <si>
    <t>咖喱气势</t>
  </si>
  <si>
    <t>カレー気合</t>
  </si>
  <si>
    <t>Curry Charge</t>
  </si>
  <si>
    <t>咖喱集中</t>
  </si>
  <si>
    <t>カレー集中</t>
  </si>
  <si>
    <t>Curry Concentrate</t>
  </si>
  <si>
    <t>咖喱全升</t>
  </si>
  <si>
    <t>カレー全昇</t>
  </si>
  <si>
    <t>Curry Heat Riser</t>
  </si>
  <si>
    <t>魔法障壁</t>
  </si>
  <si>
    <t>魔法の壁</t>
  </si>
  <si>
    <t>Magic Wall</t>
  </si>
  <si>
    <t>华彩乐段</t>
  </si>
  <si>
    <t>カデンツァ</t>
  </si>
  <si>
    <t>Cadenza</t>
  </si>
  <si>
    <t>十文字斩</t>
  </si>
  <si>
    <t>十文字斬り</t>
  </si>
  <si>
    <t>Cross Slash</t>
  </si>
  <si>
    <t>冥府之门</t>
  </si>
  <si>
    <t>冥府の扉</t>
  </si>
  <si>
    <t>Door of Hades</t>
  </si>
  <si>
    <t>祸津曼陀罗</t>
  </si>
  <si>
    <t>マガツマンダラ</t>
  </si>
  <si>
    <t>Magatsu Mandala</t>
  </si>
  <si>
    <t>辉箭</t>
  </si>
  <si>
    <t>輝矢</t>
  </si>
  <si>
    <t>Shining Arrows</t>
  </si>
  <si>
    <t>弦艺猛兽</t>
  </si>
  <si>
    <t>ストリングアーツ猛獣</t>
  </si>
  <si>
    <t>Beast Weaver</t>
  </si>
  <si>
    <t>泰坦之战</t>
  </si>
  <si>
    <t>ティタノマキア</t>
  </si>
  <si>
    <t>Titanomachia</t>
  </si>
  <si>
    <t>炼狱之翼</t>
  </si>
  <si>
    <t>煉獄の翼</t>
  </si>
  <si>
    <t>Abyssal Wings</t>
  </si>
  <si>
    <t>圣谭曲</t>
  </si>
  <si>
    <t>オラトリオ</t>
  </si>
  <si>
    <t>Oratario</t>
  </si>
  <si>
    <t>数万真言</t>
  </si>
  <si>
    <t>幾万の真言</t>
  </si>
  <si>
    <t>Myriad Truths</t>
  </si>
  <si>
    <t>新华彩乐段</t>
  </si>
  <si>
    <t>ネオ・カデンツァ</t>
  </si>
  <si>
    <t>Neo Cadenza</t>
  </si>
  <si>
    <t>虚无艺术</t>
  </si>
  <si>
    <t>アカシャアーツ</t>
  </si>
  <si>
    <t>Akashic Arts</t>
  </si>
  <si>
    <t>幻影秀</t>
  </si>
  <si>
    <t>ファントムショー</t>
  </si>
  <si>
    <t>Phantom Show</t>
  </si>
  <si>
    <t>混乱珠</t>
  </si>
  <si>
    <t>混乱玉</t>
  </si>
  <si>
    <t>Confuse Ball</t>
  </si>
  <si>
    <t>洗礼珠</t>
  </si>
  <si>
    <t>洗礼玉</t>
  </si>
  <si>
    <t>Baptism Ball</t>
  </si>
  <si>
    <t>除灵珠</t>
  </si>
  <si>
    <t>除霊玉</t>
  </si>
  <si>
    <t>Exorcism Ball</t>
  </si>
  <si>
    <t>殴打</t>
  </si>
  <si>
    <t>叩きつけ</t>
  </si>
  <si>
    <t>Slam</t>
  </si>
  <si>
    <t>ダイヤモンドダスト</t>
  </si>
  <si>
    <t>万劫磷光</t>
  </si>
  <si>
    <t>万劫たる燐光</t>
  </si>
  <si>
    <t>Eternal Radiance</t>
  </si>
  <si>
    <t>万魔混沌</t>
  </si>
  <si>
    <t>万魔の混沌</t>
  </si>
  <si>
    <t>Tyrant Chaos</t>
  </si>
  <si>
    <t>新咖喱1</t>
  </si>
  <si>
    <t>新カレー1</t>
  </si>
  <si>
    <t>New Curry 1</t>
  </si>
  <si>
    <t>新咖喱2</t>
  </si>
  <si>
    <t>新カレー2</t>
  </si>
  <si>
    <t>New Curry 2</t>
  </si>
  <si>
    <t>タケミナオキール</t>
  </si>
  <si>
    <t>Reviv-All</t>
  </si>
  <si>
    <t>武见全复生药Z</t>
  </si>
  <si>
    <t>タケミナオキールZ</t>
  </si>
  <si>
    <t>Reviv-All Z</t>
  </si>
  <si>
    <t>黑化明智・追击用</t>
  </si>
  <si>
    <t>黒アケチ・追撃用</t>
  </si>
  <si>
    <t>Dark Akechi-For pursuing</t>
  </si>
  <si>
    <t>黑化明智・枪追击用</t>
  </si>
  <si>
    <t>黒アケチ・銃追撃用</t>
  </si>
  <si>
    <t>Dark Akechi-For Gun pursuing</t>
  </si>
  <si>
    <t>不羁交涉</t>
  </si>
  <si>
    <t>ワイルドトーク</t>
  </si>
  <si>
    <t>Wild Talk</t>
  </si>
  <si>
    <t>换手</t>
  </si>
  <si>
    <t>バトンタッチ</t>
  </si>
  <si>
    <t>Baton Pass</t>
  </si>
  <si>
    <t>不良少年交涉</t>
  </si>
  <si>
    <t>ヤンキートーク</t>
  </si>
  <si>
    <t>Punk Talk</t>
  </si>
  <si>
    <t>强夺秘宝</t>
  </si>
  <si>
    <t>オタカラ強奪</t>
  </si>
  <si>
    <t>Pickpocket</t>
  </si>
  <si>
    <t>纸扇恢复</t>
  </si>
  <si>
    <t>ハリセンリカバー</t>
  </si>
  <si>
    <t>Harisen Recovery</t>
  </si>
  <si>
    <t>掩护</t>
  </si>
  <si>
    <t>かばう</t>
  </si>
  <si>
    <t>Protect</t>
  </si>
  <si>
    <t>女子交涉</t>
  </si>
  <si>
    <t>ガールズトーク</t>
  </si>
  <si>
    <t>Girl Talk</t>
  </si>
  <si>
    <t>假哭</t>
  </si>
  <si>
    <t>ウソ泣き</t>
  </si>
  <si>
    <t>Crocodile Tears</t>
  </si>
  <si>
    <t>色诱术</t>
  </si>
  <si>
    <t>悩殺術</t>
  </si>
  <si>
    <t>Sexy Technique</t>
  </si>
  <si>
    <t>超凡交涉</t>
  </si>
  <si>
    <t>ディテクティヴトーク</t>
  </si>
  <si>
    <t>Detective Talk</t>
  </si>
  <si>
    <t>艺术交涉</t>
  </si>
  <si>
    <t>アーティストトーク</t>
  </si>
  <si>
    <t>Artist Talk</t>
  </si>
  <si>
    <t>交涉术</t>
  </si>
  <si>
    <t>交渉術</t>
  </si>
  <si>
    <t>Negotiating</t>
  </si>
  <si>
    <t>募集经费</t>
  </si>
  <si>
    <t>支援金集め</t>
  </si>
  <si>
    <t>Fundraising</t>
  </si>
  <si>
    <t>印象操作术</t>
  </si>
  <si>
    <t>印象操作術</t>
  </si>
  <si>
    <t>Manipulation</t>
  </si>
  <si>
    <t>人心掌握术</t>
  </si>
  <si>
    <t>人心掌握術</t>
  </si>
  <si>
    <t>Mind Control</t>
  </si>
  <si>
    <t>魅力演讲术</t>
  </si>
  <si>
    <t>カリスマ演説術</t>
  </si>
  <si>
    <t>Charisma Speech</t>
  </si>
  <si>
    <t>黑带交涉</t>
  </si>
  <si>
    <t>ガリベントーク</t>
  </si>
  <si>
    <t>Brainiac Talk</t>
  </si>
  <si>
    <t>运子帷幄</t>
  </si>
  <si>
    <t>駒さばき</t>
  </si>
  <si>
    <t>Sabaki</t>
  </si>
  <si>
    <t>围崩</t>
  </si>
  <si>
    <t>囲い崩し</t>
  </si>
  <si>
    <t>Kakoi Kuzushi</t>
  </si>
  <si>
    <t>投子</t>
  </si>
  <si>
    <t>投了</t>
  </si>
  <si>
    <t>Touryou</t>
  </si>
  <si>
    <t>东乡系统</t>
  </si>
  <si>
    <t>東郷システム</t>
  </si>
  <si>
    <t>Togo System</t>
  </si>
  <si>
    <t>随意开火</t>
  </si>
  <si>
    <t>ランダムファイア</t>
  </si>
  <si>
    <t>Bullet Hail</t>
  </si>
  <si>
    <t>威吓射击</t>
  </si>
  <si>
    <t>威嚇射撃</t>
  </si>
  <si>
    <t>Warning Shot</t>
  </si>
  <si>
    <t>上流交涉</t>
  </si>
  <si>
    <t>セレブトーク</t>
  </si>
  <si>
    <t>Celeb Talk</t>
  </si>
  <si>
    <t>猫咪交涉</t>
  </si>
  <si>
    <t>ニャンコトーク</t>
  </si>
  <si>
    <t>Kitty Talk</t>
  </si>
  <si>
    <t>花花公子的奥义</t>
  </si>
  <si>
    <t>女殺しの奥義</t>
  </si>
  <si>
    <t>Womanizing</t>
  </si>
  <si>
    <t>加倍奉还的愤慨</t>
  </si>
  <si>
    <t>倍返しの憤激</t>
  </si>
  <si>
    <t>Indignant Revenge</t>
  </si>
  <si>
    <t>治愈之力溢出了!</t>
  </si>
  <si>
    <t>癒しの力が漏れた！</t>
  </si>
  <si>
    <t>Healing Power</t>
  </si>
  <si>
    <t>玉虫颜色变化</t>
  </si>
  <si>
    <t>玉虫色変化</t>
  </si>
  <si>
    <t>Iridescent Change</t>
  </si>
  <si>
    <t>テラークロー</t>
  </si>
  <si>
    <t>マハジェガ</t>
  </si>
  <si>
    <t>マハジェガオン</t>
  </si>
  <si>
    <t>亚当技能5</t>
  </si>
  <si>
    <t>アダムスキル5</t>
  </si>
  <si>
    <t>Adam Skill 5</t>
  </si>
  <si>
    <t>亚当技能6</t>
  </si>
  <si>
    <t>アダムスキル6</t>
  </si>
  <si>
    <t>Adam SKill 6</t>
  </si>
  <si>
    <t>摩纳・龙司合体技</t>
  </si>
  <si>
    <t>モナ・リュウジ合体技</t>
  </si>
  <si>
    <t>Mona/Ryuji Unison Attack</t>
  </si>
  <si>
    <t>合体技</t>
  </si>
  <si>
    <t>摩纳・杏合体技</t>
  </si>
  <si>
    <t>モナ・アン合体技</t>
  </si>
  <si>
    <t>Mona/Ann Unison Attack</t>
  </si>
  <si>
    <t>摩纳・春合体技</t>
  </si>
  <si>
    <t>モナ・ハル合体技</t>
  </si>
  <si>
    <t>Mona/Haru Unison Attack</t>
  </si>
  <si>
    <t>佑介・杏合体技</t>
  </si>
  <si>
    <t>ユウスケ・アン合体技</t>
  </si>
  <si>
    <t>Yusuke/Ann Unison Attack</t>
  </si>
  <si>
    <t>龙司・佑介合体技</t>
  </si>
  <si>
    <t>リュウジユウスケ合体技</t>
  </si>
  <si>
    <t>Ryuji/Yusuke Unison Attack</t>
  </si>
  <si>
    <t>龙司・真合体技</t>
  </si>
  <si>
    <t>リュウジ・マコト合体技</t>
  </si>
  <si>
    <t>Ryuji/Makoto Unison Attack</t>
  </si>
  <si>
    <t>主角・明智合体技</t>
  </si>
  <si>
    <t>主人公・アケチ合体技</t>
  </si>
  <si>
    <t>Protag/Akechi Unison Attack</t>
  </si>
  <si>
    <t>真・春合体技</t>
  </si>
  <si>
    <t>マコト・ハル合体技</t>
  </si>
  <si>
    <t>Makoto/Haru Unison Attack</t>
  </si>
  <si>
    <t>未使用:明智合体技</t>
  </si>
  <si>
    <t>未使用:アケチ合体技</t>
  </si>
  <si>
    <t>UNUSED: Akechi Unison Attack</t>
  </si>
  <si>
    <t>主角・霞合体技</t>
  </si>
  <si>
    <t>主人公・かすみ合体技</t>
  </si>
  <si>
    <t>Protag/Kasumi Unison Attack</t>
  </si>
  <si>
    <t>カウンタ</t>
  </si>
  <si>
    <t>Counter</t>
  </si>
  <si>
    <t>ヘビーカウンタ</t>
  </si>
  <si>
    <t>Counterstrike</t>
  </si>
  <si>
    <t>ハイパーカウンタ</t>
  </si>
  <si>
    <t>High Counter</t>
  </si>
  <si>
    <t>燃烧耐性</t>
  </si>
  <si>
    <t>炎上耐性</t>
  </si>
  <si>
    <t>Resist Burn</t>
  </si>
  <si>
    <t>燃烧无效</t>
  </si>
  <si>
    <t>炎上無効</t>
  </si>
  <si>
    <t>Null Burn</t>
  </si>
  <si>
    <t>食いしばり</t>
  </si>
  <si>
    <t>Endure</t>
  </si>
  <si>
    <t>不屈の闘志</t>
  </si>
  <si>
    <t>Enduring Soul</t>
  </si>
  <si>
    <t>冻结耐性</t>
  </si>
  <si>
    <t>凍結耐性</t>
  </si>
  <si>
    <t>Resist Freeze</t>
  </si>
  <si>
    <t>冻结无效</t>
  </si>
  <si>
    <t>凍結無効</t>
  </si>
  <si>
    <t>Null Freeze</t>
  </si>
  <si>
    <t>生還トリック</t>
  </si>
  <si>
    <t>Survival Trick</t>
  </si>
  <si>
    <t>火炎見切り</t>
  </si>
  <si>
    <t>Dodge Fire</t>
  </si>
  <si>
    <t>極・火炎見切り</t>
  </si>
  <si>
    <t>Evade Fire</t>
  </si>
  <si>
    <t>氷結見切り</t>
  </si>
  <si>
    <t>Dodge Ice</t>
  </si>
  <si>
    <t>極・氷結見切り</t>
  </si>
  <si>
    <t>Evade Ice</t>
  </si>
  <si>
    <t>疾風見切り</t>
  </si>
  <si>
    <t>Dodge Wind</t>
  </si>
  <si>
    <t>極・疾風見切り</t>
  </si>
  <si>
    <t>Evade Wind</t>
  </si>
  <si>
    <t>電撃見切り</t>
  </si>
  <si>
    <t>Dodge Elec</t>
  </si>
  <si>
    <t>極・電撃見切り</t>
  </si>
  <si>
    <t>Evade Elec</t>
  </si>
  <si>
    <t>物理見切り</t>
  </si>
  <si>
    <t>Dodge Phys</t>
  </si>
  <si>
    <t>極・物理見切り</t>
  </si>
  <si>
    <t>Evade Phys</t>
  </si>
  <si>
    <t>火炎ブースタ</t>
  </si>
  <si>
    <t>Fire Boost</t>
  </si>
  <si>
    <t>火炎ハイブースタ</t>
  </si>
  <si>
    <t>Fire Amp</t>
  </si>
  <si>
    <t>氷結ブースタ</t>
  </si>
  <si>
    <t>Ice Boost</t>
  </si>
  <si>
    <t>氷結ハイブースタ</t>
  </si>
  <si>
    <t>Ice Amp</t>
  </si>
  <si>
    <t>疾風ブースタ</t>
  </si>
  <si>
    <t>Wind Boost</t>
  </si>
  <si>
    <t>疾風ハイブースタ</t>
  </si>
  <si>
    <t>Wind Amp</t>
  </si>
  <si>
    <t>電撃ブースタ</t>
  </si>
  <si>
    <t>Elec Boost</t>
  </si>
  <si>
    <t>電撃ハイブースタ</t>
  </si>
  <si>
    <t>Elec Amp</t>
  </si>
  <si>
    <t>大天使の加護</t>
  </si>
  <si>
    <t>Angelic Grace</t>
  </si>
  <si>
    <t>神々の加護</t>
  </si>
  <si>
    <t>Divine Grace</t>
  </si>
  <si>
    <t>小治癒促進</t>
  </si>
  <si>
    <t>Regenerate 1</t>
  </si>
  <si>
    <t>中治癒促進</t>
  </si>
  <si>
    <t>Regenerate 2</t>
  </si>
  <si>
    <t>大治癒促進</t>
  </si>
  <si>
    <t>Regenerate 3</t>
  </si>
  <si>
    <t>祝福見切り</t>
  </si>
  <si>
    <t>Dodge Bless</t>
  </si>
  <si>
    <t>呪怨見切り</t>
  </si>
  <si>
    <t>Dodge Curse</t>
  </si>
  <si>
    <t>小気功</t>
  </si>
  <si>
    <t>Invigorate 1</t>
  </si>
  <si>
    <t>中気功</t>
  </si>
  <si>
    <t>Invigorate 2</t>
  </si>
  <si>
    <t>大気功</t>
  </si>
  <si>
    <t>Invigorate 3</t>
  </si>
  <si>
    <t>極・祝福見切り</t>
  </si>
  <si>
    <t>Evade Bless</t>
  </si>
  <si>
    <t>極・呪怨見切り</t>
  </si>
  <si>
    <t>Evade Curse</t>
  </si>
  <si>
    <t>攻撃の心得</t>
  </si>
  <si>
    <t>Attack Master</t>
  </si>
  <si>
    <t>マハタルカオート</t>
  </si>
  <si>
    <t>Auto-Mataru</t>
  </si>
  <si>
    <t>触电耐性</t>
  </si>
  <si>
    <t>感電耐性</t>
  </si>
  <si>
    <t>Resist Shock</t>
  </si>
  <si>
    <t>防御の心得</t>
  </si>
  <si>
    <t>Defense Master</t>
  </si>
  <si>
    <t>マハラクカオート</t>
  </si>
  <si>
    <t>Auto-Maraku</t>
  </si>
  <si>
    <t>触电无效</t>
  </si>
  <si>
    <t>感電無効</t>
  </si>
  <si>
    <t>Null Shock</t>
  </si>
  <si>
    <t>素早さの心得</t>
  </si>
  <si>
    <t>Speed Master</t>
  </si>
  <si>
    <t>マハスクカオート</t>
  </si>
  <si>
    <t>Auto-Masuku</t>
  </si>
  <si>
    <t>饥饿耐性</t>
  </si>
  <si>
    <t>空腹耐性</t>
  </si>
  <si>
    <t>Resist Hunger</t>
  </si>
  <si>
    <t>饥饿无效</t>
  </si>
  <si>
    <t>空腹無効</t>
  </si>
  <si>
    <t>Null Hunger</t>
  </si>
  <si>
    <t>急速回復</t>
  </si>
  <si>
    <t>Fast Heal</t>
  </si>
  <si>
    <t>瞬間回復</t>
  </si>
  <si>
    <t>Insta-Heal</t>
  </si>
  <si>
    <t>武道の心得</t>
  </si>
  <si>
    <t>Arms Master</t>
  </si>
  <si>
    <t>魔術の素養</t>
  </si>
  <si>
    <t>Spell Master</t>
  </si>
  <si>
    <t>狂怒时攻击力UP</t>
  </si>
  <si>
    <t>激怒時攻擊力UP</t>
  </si>
  <si>
    <t>Rage Atk Up</t>
  </si>
  <si>
    <t>コーチング</t>
  </si>
  <si>
    <t>Sharp Student</t>
  </si>
  <si>
    <t>アドバイス</t>
  </si>
  <si>
    <t>Apt Pupil</t>
  </si>
  <si>
    <t>アリ・ダンス</t>
  </si>
  <si>
    <t>Ali Dance</t>
  </si>
  <si>
    <t>仁王立ち</t>
  </si>
  <si>
    <t>Firm Stance</t>
  </si>
  <si>
    <t>经验值1.5倍</t>
  </si>
  <si>
    <t>経験值1.5倍</t>
  </si>
  <si>
    <t>Plus 50% EXP</t>
  </si>
  <si>
    <t>勝利の息吹</t>
  </si>
  <si>
    <t>Life Aid</t>
  </si>
  <si>
    <t>勝利の雄たけび</t>
  </si>
  <si>
    <t>Victory Cry</t>
  </si>
  <si>
    <t>ローグロウ</t>
  </si>
  <si>
    <t>Growth 1</t>
  </si>
  <si>
    <t>ミドルグロウ</t>
  </si>
  <si>
    <t>Growth 2</t>
  </si>
  <si>
    <t>ハイグロウ</t>
  </si>
  <si>
    <t>Growth 3</t>
  </si>
  <si>
    <t>不動心</t>
  </si>
  <si>
    <t>Unshaken Will</t>
  </si>
  <si>
    <t>祝福即死无效</t>
  </si>
  <si>
    <t>祝福即死無効</t>
  </si>
  <si>
    <t>Null Bless Insta-kill</t>
  </si>
  <si>
    <t>未使用灵魂接触</t>
  </si>
  <si>
    <t>ソウルタッチ</t>
  </si>
  <si>
    <t>Soul Touch</t>
  </si>
  <si>
    <t>火炎耐性</t>
  </si>
  <si>
    <t>Resist Fire</t>
  </si>
  <si>
    <t>火炎無効</t>
  </si>
  <si>
    <t>Null Fire</t>
  </si>
  <si>
    <t>火炎反射</t>
  </si>
  <si>
    <t>Repel Fire</t>
  </si>
  <si>
    <t>火炎吸収</t>
  </si>
  <si>
    <t>Drain Fire</t>
  </si>
  <si>
    <t>咒怨即死无效</t>
  </si>
  <si>
    <t>呪怨即死無効</t>
  </si>
  <si>
    <t>Null Curse Insta-kill</t>
  </si>
  <si>
    <t>氷結耐性</t>
  </si>
  <si>
    <t>Resist Ice</t>
  </si>
  <si>
    <t>氷結無効</t>
  </si>
  <si>
    <t>Null Ice</t>
  </si>
  <si>
    <t>氷結反射</t>
  </si>
  <si>
    <t>Repel Ice</t>
  </si>
  <si>
    <t>氷結吸収</t>
  </si>
  <si>
    <t>Drain Ice</t>
  </si>
  <si>
    <t>经验值15%UP</t>
  </si>
  <si>
    <t>経験值15％UP</t>
  </si>
  <si>
    <t>Plus 15% EXP</t>
  </si>
  <si>
    <t>疾風耐性</t>
  </si>
  <si>
    <t>Resist Wind</t>
  </si>
  <si>
    <t>疾風無効</t>
  </si>
  <si>
    <t>Null Wind</t>
  </si>
  <si>
    <t>疾風反射</t>
  </si>
  <si>
    <t>Repel Wind</t>
  </si>
  <si>
    <t>疾風吸収</t>
  </si>
  <si>
    <t>Drain Wind</t>
  </si>
  <si>
    <t>总攻击威力UP</t>
  </si>
  <si>
    <t>総攻撃威力UP</t>
  </si>
  <si>
    <t>All-Out Attack Boost</t>
  </si>
  <si>
    <t>電撃耐性</t>
  </si>
  <si>
    <t>Resist Elec</t>
  </si>
  <si>
    <t>電撃無効</t>
  </si>
  <si>
    <t>Null Elec</t>
  </si>
  <si>
    <t>電撃反射</t>
  </si>
  <si>
    <t>Repel Elec</t>
  </si>
  <si>
    <t>電撃吸収</t>
  </si>
  <si>
    <t>Drain Elec</t>
  </si>
  <si>
    <t>获得金钱UP</t>
  </si>
  <si>
    <t>入手金額UP</t>
  </si>
  <si>
    <t>Money Boost</t>
  </si>
  <si>
    <t>Resist Bless</t>
  </si>
  <si>
    <t>祝福無効</t>
  </si>
  <si>
    <t>Null Bless</t>
  </si>
  <si>
    <t>祝福反射</t>
  </si>
  <si>
    <t>Repel Bless</t>
  </si>
  <si>
    <t>祝福吸収</t>
  </si>
  <si>
    <t>Drain Bless</t>
  </si>
  <si>
    <t>隐身术</t>
  </si>
  <si>
    <t>隠れ身</t>
  </si>
  <si>
    <t>Hide</t>
  </si>
  <si>
    <t>呪怨耐性</t>
  </si>
  <si>
    <t>Resist Curse</t>
  </si>
  <si>
    <t>呪怨無効</t>
  </si>
  <si>
    <t>Null Curse</t>
  </si>
  <si>
    <t>呪怨反射</t>
  </si>
  <si>
    <t>Repel Curse</t>
  </si>
  <si>
    <t>呪怨吸収</t>
  </si>
  <si>
    <t>Drain Curse</t>
  </si>
  <si>
    <t>肉体强化</t>
  </si>
  <si>
    <t>生体ブースター</t>
  </si>
  <si>
    <t>Life Boost</t>
  </si>
  <si>
    <t>Resist Phys</t>
  </si>
  <si>
    <t>物理無効</t>
  </si>
  <si>
    <t>Null Phys</t>
  </si>
  <si>
    <t>物理反射</t>
  </si>
  <si>
    <t>Repel Phys</t>
  </si>
  <si>
    <t>物理吸収</t>
  </si>
  <si>
    <t>Drain Phys</t>
  </si>
  <si>
    <t>祝福咒怨无效</t>
  </si>
  <si>
    <t>祝福呪怨無効</t>
  </si>
  <si>
    <t>Null Bless/Curse</t>
  </si>
  <si>
    <t>状態異常成功率アップ</t>
  </si>
  <si>
    <t>Ailment Boost</t>
  </si>
  <si>
    <t>ハマ成功率アップ</t>
  </si>
  <si>
    <t>Hama Boost</t>
  </si>
  <si>
    <t>ムド成功率アップ</t>
  </si>
  <si>
    <t>Mudo Boost</t>
  </si>
  <si>
    <t>枪击命中率5%UP</t>
  </si>
  <si>
    <t>銃撃命中率5％UP</t>
  </si>
  <si>
    <t>Gun Accuracy Plus 5%</t>
  </si>
  <si>
    <t>武士诀窍</t>
  </si>
  <si>
    <t>サムライの心得</t>
  </si>
  <si>
    <t>Samurai Spirit</t>
  </si>
  <si>
    <t>目眩率アップ</t>
  </si>
  <si>
    <t>Dizzy Boost</t>
  </si>
  <si>
    <t>混乱率アップ</t>
  </si>
  <si>
    <t>Confuse Boost</t>
  </si>
  <si>
    <t>恐怖率アップ</t>
  </si>
  <si>
    <t>Fear Boost</t>
  </si>
  <si>
    <t>忘却率アップ</t>
  </si>
  <si>
    <t>Forget Boost</t>
  </si>
  <si>
    <t>睡眠率アップ</t>
  </si>
  <si>
    <t>Sleep Boost</t>
  </si>
  <si>
    <t>激怒率アップ</t>
  </si>
  <si>
    <t>Rage Boost</t>
  </si>
  <si>
    <t>絶望率アップ</t>
  </si>
  <si>
    <t>Despair Boost</t>
  </si>
  <si>
    <t>葛叶的勋章</t>
  </si>
  <si>
    <t>葛葉の勲章</t>
  </si>
  <si>
    <t>Kuzunoha Emblem</t>
  </si>
  <si>
    <t>洗脳率アップ</t>
  </si>
  <si>
    <t>Brainwash Boost</t>
  </si>
  <si>
    <t>暴击率大UP</t>
  </si>
  <si>
    <t>クリティカル率大UP</t>
  </si>
  <si>
    <t>Critical Rate Up (High)</t>
  </si>
  <si>
    <t>目眩耐性</t>
  </si>
  <si>
    <t>Resist Dizzy</t>
  </si>
  <si>
    <t>Resist Confuse</t>
  </si>
  <si>
    <t>恐怖耐性</t>
  </si>
  <si>
    <t>Resist Fear</t>
  </si>
  <si>
    <t>忘却耐性</t>
  </si>
  <si>
    <t>Resist Forget</t>
  </si>
  <si>
    <t>Resist Sleep</t>
  </si>
  <si>
    <t>激怒耐性</t>
  </si>
  <si>
    <t>Resist Rage</t>
  </si>
  <si>
    <t>絶望耐性</t>
  </si>
  <si>
    <t>Resist Despair</t>
  </si>
  <si>
    <t>合体意外发生率UP</t>
  </si>
  <si>
    <t>合体事故率UP</t>
  </si>
  <si>
    <t>Fusion Accident Up</t>
  </si>
  <si>
    <t>洗脳耐性</t>
  </si>
  <si>
    <t>Resist Brainwash</t>
  </si>
  <si>
    <t>魔王的境界</t>
  </si>
  <si>
    <t>魔王の境地</t>
  </si>
  <si>
    <t>Tyrant's Mind</t>
  </si>
  <si>
    <t>目眩無効</t>
  </si>
  <si>
    <t>Null Dizzy</t>
  </si>
  <si>
    <t>混乱無効</t>
  </si>
  <si>
    <t>Null Confuse</t>
  </si>
  <si>
    <t>恐怖無効</t>
  </si>
  <si>
    <t>Null Fear</t>
  </si>
  <si>
    <t>忘却無効</t>
  </si>
  <si>
    <t>Null Forget</t>
  </si>
  <si>
    <t>睡眠無効</t>
  </si>
  <si>
    <t>Null Sleep</t>
  </si>
  <si>
    <t>激怒無効</t>
  </si>
  <si>
    <t>Null Rage</t>
  </si>
  <si>
    <t>絶望無効</t>
  </si>
  <si>
    <t>Null Despair</t>
  </si>
  <si>
    <t>圣母的细语</t>
  </si>
  <si>
    <t>聖母の囁き</t>
  </si>
  <si>
    <t>Holy Whisper</t>
  </si>
  <si>
    <t>洗脳無効</t>
  </si>
  <si>
    <t>Null Brainwash</t>
  </si>
  <si>
    <t>圣母的拥抱</t>
  </si>
  <si>
    <t>聖母の抱擁</t>
  </si>
  <si>
    <t>Holy Embrace</t>
  </si>
  <si>
    <t>炎上率アップ</t>
  </si>
  <si>
    <t>Burn Boost</t>
  </si>
  <si>
    <t>凍結率アップ</t>
  </si>
  <si>
    <t>Freeze Boost</t>
  </si>
  <si>
    <t>感電率アップ</t>
  </si>
  <si>
    <t>Shock Boost</t>
  </si>
  <si>
    <t>ハイボルテージ</t>
  </si>
  <si>
    <t>Fortified Moxy</t>
  </si>
  <si>
    <t>逆境の覚悟</t>
  </si>
  <si>
    <t>Adverse Resolve</t>
  </si>
  <si>
    <t>背水の陣</t>
  </si>
  <si>
    <t>Last Stand</t>
  </si>
  <si>
    <t>ヒートアップ</t>
  </si>
  <si>
    <t>Heat Up</t>
  </si>
  <si>
    <t>タッチアンドゴー</t>
  </si>
  <si>
    <t>Touch n' Go</t>
  </si>
  <si>
    <t>雨に唄えば</t>
  </si>
  <si>
    <t>Climate Decorum</t>
  </si>
  <si>
    <t>浮かない空</t>
  </si>
  <si>
    <t>Ambient Aid</t>
  </si>
  <si>
    <t>预备栏</t>
  </si>
  <si>
    <t>予備枠</t>
  </si>
  <si>
    <t>銃撃ブースター</t>
  </si>
  <si>
    <t>Snipe</t>
  </si>
  <si>
    <t>銃撃ハイブースター</t>
  </si>
  <si>
    <t>Cripple</t>
  </si>
  <si>
    <t>トリガーハッピー</t>
  </si>
  <si>
    <t>Trigger Happy</t>
  </si>
  <si>
    <t>核熱耐性</t>
  </si>
  <si>
    <t>Resist Nuke</t>
  </si>
  <si>
    <t>核熱無効</t>
  </si>
  <si>
    <t>Null Nuke</t>
  </si>
  <si>
    <t>核熱反射</t>
  </si>
  <si>
    <t>Repel Nuke</t>
  </si>
  <si>
    <t>核熱吸収</t>
  </si>
  <si>
    <t>Drain Nuke</t>
  </si>
  <si>
    <t>念動耐性</t>
  </si>
  <si>
    <t>Resist Psy</t>
  </si>
  <si>
    <t>念動無効</t>
  </si>
  <si>
    <t>Null Psy</t>
  </si>
  <si>
    <t>念動反射</t>
  </si>
  <si>
    <t>Repel Psy</t>
  </si>
  <si>
    <t>念動吸収</t>
  </si>
  <si>
    <t>Drain Psy</t>
  </si>
  <si>
    <t>核熱ブースタ</t>
  </si>
  <si>
    <t>Nuke Boost</t>
  </si>
  <si>
    <t>核熱ハイブースタ</t>
  </si>
  <si>
    <t>Nuke Amp</t>
  </si>
  <si>
    <t>念動ブースタ</t>
  </si>
  <si>
    <t>Psy Boost</t>
  </si>
  <si>
    <t>念動ハイブースタ</t>
  </si>
  <si>
    <t>Psy Amp</t>
  </si>
  <si>
    <t>核熱見切り</t>
  </si>
  <si>
    <t>Dodge Nuke</t>
  </si>
  <si>
    <t>極・核熱見切り</t>
  </si>
  <si>
    <t>Evade Nuke</t>
  </si>
  <si>
    <t>心灵排毒</t>
  </si>
  <si>
    <t>デトックス</t>
  </si>
  <si>
    <t>Detox</t>
  </si>
  <si>
    <t>念動見切り</t>
  </si>
  <si>
    <t>Dodge Psy</t>
  </si>
  <si>
    <t>極・念動見切り</t>
  </si>
  <si>
    <t>Evade Psy</t>
  </si>
  <si>
    <t>祝福ブースタ</t>
  </si>
  <si>
    <t>Bless Boost</t>
  </si>
  <si>
    <t>祝福ハイブースタ</t>
  </si>
  <si>
    <t>Bless Amp</t>
  </si>
  <si>
    <t>呪怨ブースタ</t>
  </si>
  <si>
    <t>Curse Boost</t>
  </si>
  <si>
    <t>呪怨ハイブースタ</t>
  </si>
  <si>
    <t>Curse Amp</t>
  </si>
  <si>
    <t>不会被敌人发现</t>
  </si>
  <si>
    <t>敵に見つからない</t>
  </si>
  <si>
    <t>Not Found By Enemy</t>
  </si>
  <si>
    <t>魔導の才能</t>
  </si>
  <si>
    <t>Magic Ability</t>
  </si>
  <si>
    <t>Fortify Spirit</t>
  </si>
  <si>
    <t>万能ブースタ</t>
  </si>
  <si>
    <t>Almighty Boost</t>
  </si>
  <si>
    <t>万能ハイブースタ</t>
  </si>
  <si>
    <t>Almighty Amp</t>
  </si>
  <si>
    <t>フルデストロイア</t>
  </si>
  <si>
    <t>Zenith Defense</t>
  </si>
  <si>
    <t>ソウルチェイン</t>
  </si>
  <si>
    <t>Soul Chain</t>
  </si>
  <si>
    <t>虚荣的复制</t>
  </si>
  <si>
    <t>虚飾の複製(仮)</t>
  </si>
  <si>
    <t>Vanity Copy</t>
  </si>
  <si>
    <t>※效果未实装</t>
  </si>
  <si>
    <t>暴食鼻烟壶(暂定)</t>
  </si>
  <si>
    <t>暴食スナッフ(仮)</t>
  </si>
  <si>
    <t>Gluttonous Snuff</t>
  </si>
  <si>
    <t>怠惰的防御</t>
  </si>
  <si>
    <t>怠惰の防御(仮)</t>
  </si>
  <si>
    <t>Sloth Defense</t>
  </si>
  <si>
    <t>虚荣的赝画</t>
  </si>
  <si>
    <t>虚飾の偽画</t>
  </si>
  <si>
    <t>Brush Of Vanity</t>
  </si>
  <si>
    <t>四分活泉</t>
  </si>
  <si>
    <t>四分の活泉</t>
  </si>
  <si>
    <t>Life Rise</t>
  </si>
  <si>
    <t>四分魔脉</t>
  </si>
  <si>
    <t>四分の魔脉</t>
  </si>
  <si>
    <t>Mana Rise</t>
  </si>
  <si>
    <t>灵魂接触</t>
  </si>
  <si>
    <t>勝利の呼び声</t>
  </si>
  <si>
    <t>特性DLC强忍用</t>
  </si>
  <si>
    <t>特性DLC食いしばり用</t>
  </si>
  <si>
    <t>Trait DLC for Bitedown</t>
  </si>
  <si>
    <t>对异常状态伤害UP</t>
  </si>
  <si>
    <t>状態異常にダメージUP</t>
  </si>
  <si>
    <t>Ailment Effect Up</t>
  </si>
  <si>
    <t>对异常状态伤害大UP</t>
  </si>
  <si>
    <t>状態異常にダメージ大UP</t>
  </si>
  <si>
    <t>Ailment Effect Up +</t>
  </si>
  <si>
    <t>造成即死时SP少量恢复</t>
  </si>
  <si>
    <t>即死させるとSP小回復</t>
  </si>
  <si>
    <t>Instakil SP Heal Low</t>
  </si>
  <si>
    <t>造成即死时SP中量恢复</t>
  </si>
  <si>
    <t>即死させるとSP中回復</t>
  </si>
  <si>
    <t>Instakil SP Heal Mid</t>
  </si>
  <si>
    <t>造成即死时SP大量恢复</t>
  </si>
  <si>
    <t>即死させるとSP大回復</t>
  </si>
  <si>
    <t>Instakil SP Heal High</t>
  </si>
  <si>
    <t>TECHNICAL时威力UP</t>
  </si>
  <si>
    <t>テクニカル時威力UP</t>
  </si>
  <si>
    <t>Technical Effect Up</t>
  </si>
  <si>
    <t>TECHNICAL时威力大UP</t>
  </si>
  <si>
    <t>テクニカル時威力大UP</t>
  </si>
  <si>
    <t>Technical Effect Up +</t>
  </si>
  <si>
    <t>濒死时攻击UP</t>
  </si>
  <si>
    <t>瀕死時攻撃UP</t>
  </si>
  <si>
    <t>Low HP Attack Up</t>
  </si>
  <si>
    <t>濒死时攻击大UP</t>
  </si>
  <si>
    <t>瀕死時攻撃大UP</t>
  </si>
  <si>
    <t>Low HP Attack Up +</t>
  </si>
  <si>
    <t>WEAK时威力UP</t>
  </si>
  <si>
    <t>WEAK時威力UP</t>
  </si>
  <si>
    <t>WEAK Hit Effect Up</t>
  </si>
  <si>
    <t>WEAK时威力大UP</t>
  </si>
  <si>
    <t>WEAK時威力大UP</t>
  </si>
  <si>
    <t>WEAK Hit Effect Up +</t>
  </si>
  <si>
    <t>即死无效</t>
  </si>
  <si>
    <t>即死無効</t>
  </si>
  <si>
    <t>Null Insta-kill</t>
  </si>
  <si>
    <t>HP消耗减少10%</t>
  </si>
  <si>
    <t>HPコスト10％減</t>
  </si>
  <si>
    <t>HP Cost Down 10%</t>
  </si>
  <si>
    <t>HP消耗减少25%</t>
  </si>
  <si>
    <t>HPコスト25％減</t>
  </si>
  <si>
    <t>HP Cost Down 25%</t>
  </si>
  <si>
    <t>SP消耗减少10%</t>
  </si>
  <si>
    <t>SPコスト10％減</t>
  </si>
  <si>
    <t>SP Cost Down 10%</t>
  </si>
  <si>
    <t>SP消耗减少25%</t>
  </si>
  <si>
    <t>SP Cost Down 25%</t>
  </si>
  <si>
    <t>恢复魔法效果10%UP</t>
  </si>
  <si>
    <t>回復魔法効果10％UP</t>
  </si>
  <si>
    <t>Heal Magic Up 10%</t>
  </si>
  <si>
    <t>恢复魔法效果25%UP</t>
  </si>
  <si>
    <t>回復魔法効果25％UP</t>
  </si>
  <si>
    <t>Heal Magic Up 25%</t>
  </si>
  <si>
    <t>偶尔发生HP零消耗</t>
  </si>
  <si>
    <t>稀にHPコストゼロ</t>
  </si>
  <si>
    <t>Chance of 0 HP cost</t>
  </si>
  <si>
    <t>偶尔发生SP零消耗</t>
  </si>
  <si>
    <t>稀にSPコストゼロ</t>
  </si>
  <si>
    <t>Chance of 0 SP cost</t>
  </si>
  <si>
    <t>单体攻击时威力UP</t>
  </si>
  <si>
    <t>単体攻撃時威力UP</t>
  </si>
  <si>
    <t>Target ATK up</t>
  </si>
  <si>
    <t>单体攻击时威力大UP</t>
  </si>
  <si>
    <t>単体攻撃時威力大UP</t>
  </si>
  <si>
    <t>Target ATK up +</t>
  </si>
  <si>
    <t>攻击必中但失去回避能力</t>
  </si>
  <si>
    <t>必中になるが回避不可</t>
  </si>
  <si>
    <t>All Crits, No evasion</t>
  </si>
  <si>
    <t>恢复消耗减少25%</t>
  </si>
  <si>
    <t>回復コスト25％減</t>
  </si>
  <si>
    <t>Heal Cost Down 25%</t>
  </si>
  <si>
    <t>恢复消耗减少10%</t>
  </si>
  <si>
    <t>回復コスト10％減</t>
  </si>
  <si>
    <t>Heal Cost Down 10%</t>
  </si>
  <si>
    <t>物理命中减半威力加倍</t>
  </si>
  <si>
    <t>物理命中半分威力倍</t>
  </si>
  <si>
    <t>ATK Up, Aim Down</t>
  </si>
  <si>
    <t>异常状态成功率小UP</t>
  </si>
  <si>
    <t>状態異常成功率小UP</t>
  </si>
  <si>
    <t>Ailment Success Up</t>
  </si>
  <si>
    <t>拥有4属性时威力大UP</t>
  </si>
  <si>
    <t>4属性揃うと威力大UP</t>
  </si>
  <si>
    <t>4-Affinity Boost</t>
  </si>
  <si>
    <t>拥有3属性时威力大UP</t>
  </si>
  <si>
    <t>3属性揃うと威力大UP</t>
  </si>
  <si>
    <t>3-Affinity Light Boost</t>
  </si>
  <si>
    <t>辅助回合数延长</t>
  </si>
  <si>
    <t>補助ターン数延長</t>
  </si>
  <si>
    <t>Support Turn Extend</t>
  </si>
  <si>
    <t>即死概率UP</t>
  </si>
  <si>
    <t>即死確率UP</t>
  </si>
  <si>
    <t>Insta-kill Up</t>
  </si>
  <si>
    <t>即死概率大UP</t>
  </si>
  <si>
    <t>即死確率大UP</t>
  </si>
  <si>
    <t>Insta-kill Up +</t>
  </si>
  <si>
    <t>一分活泉</t>
  </si>
  <si>
    <t>一分の活泉</t>
  </si>
  <si>
    <t>Life Bonus</t>
  </si>
  <si>
    <t>二分活泉</t>
  </si>
  <si>
    <t>二分の活泉</t>
  </si>
  <si>
    <t>Life Gain</t>
  </si>
  <si>
    <t>三分活泉</t>
  </si>
  <si>
    <t>三分の活泉</t>
  </si>
  <si>
    <t>Life Surge</t>
  </si>
  <si>
    <t>一分魔脉</t>
  </si>
  <si>
    <t>一分の魔脉</t>
  </si>
  <si>
    <t>Mana Bonus</t>
  </si>
  <si>
    <t>二分魔脉</t>
  </si>
  <si>
    <t>二分の魔脉</t>
  </si>
  <si>
    <t>Mana Gain</t>
  </si>
  <si>
    <t>三分魔脉</t>
  </si>
  <si>
    <t>三分の魔脉</t>
  </si>
  <si>
    <t>Mana Surge</t>
  </si>
  <si>
    <t>暴击威力UP</t>
  </si>
  <si>
    <t>クリティカル威力UP</t>
  </si>
  <si>
    <t>Critical Effect Up</t>
  </si>
  <si>
    <t>暴击威力大UP</t>
  </si>
  <si>
    <t>クリティカル威力大UP</t>
  </si>
  <si>
    <t>Critical Effect Up +</t>
  </si>
  <si>
    <t>承受伤害加倍</t>
  </si>
  <si>
    <t>被ダメージ倍加</t>
  </si>
  <si>
    <t>Hit Damage Doubled</t>
  </si>
  <si>
    <t>全体攻击时威力UP</t>
  </si>
  <si>
    <t>全体攻撃時威力UP</t>
  </si>
  <si>
    <t>All Target ATK up</t>
  </si>
  <si>
    <t>全体攻击时威力大UP</t>
  </si>
  <si>
    <t>全体攻撃時威力大UP</t>
  </si>
  <si>
    <t>All Target ATK up +</t>
  </si>
  <si>
    <t>自动护罩</t>
  </si>
  <si>
    <t>オートバリア</t>
  </si>
  <si>
    <t>Auto Barrier</t>
  </si>
  <si>
    <t>情报支援</t>
  </si>
  <si>
    <t>情報支援</t>
  </si>
  <si>
    <t>Backup Support</t>
  </si>
  <si>
    <t>绝对逃脱</t>
  </si>
  <si>
    <t>絶対逃走</t>
  </si>
  <si>
    <t>Absolute Escape</t>
  </si>
  <si>
    <t>忠诚之盾</t>
  </si>
  <si>
    <t>忠誠の盾</t>
  </si>
  <si>
    <t>Shield of Loyalty</t>
  </si>
  <si>
    <t>高级全属性强化</t>
  </si>
  <si>
    <t>全属性ハイブースタ</t>
  </si>
  <si>
    <t>All Amp</t>
  </si>
  <si>
    <t>分类</t>
  </si>
  <si>
    <t>备注&amp;二级类别</t>
  </si>
  <si>
    <t>Unused</t>
  </si>
  <si>
    <t>近战武器</t>
  </si>
  <si>
    <t>-</t>
  </si>
  <si>
    <t>アタックナイフ</t>
  </si>
  <si>
    <t>Rebel Knife</t>
  </si>
  <si>
    <t>ククリナイフ</t>
  </si>
  <si>
    <t>Kukri</t>
  </si>
  <si>
    <t>怪盗紳士ステッキ</t>
  </si>
  <si>
    <t>Arsene's Cane</t>
  </si>
  <si>
    <t>ブリズダガー</t>
  </si>
  <si>
    <t>Blizz Dagger</t>
  </si>
  <si>
    <t>アセイミナイフ</t>
  </si>
  <si>
    <t>Athame</t>
  </si>
  <si>
    <t>スキナーナイフ</t>
  </si>
  <si>
    <t>Skinning Knife</t>
  </si>
  <si>
    <t>スタンダガー</t>
  </si>
  <si>
    <t>Stun Dagger</t>
  </si>
  <si>
    <t>キリングメス</t>
  </si>
  <si>
    <t>Killing Scalpel</t>
  </si>
  <si>
    <t>ハルペーナイフ</t>
  </si>
  <si>
    <t>Helper Knife</t>
  </si>
  <si>
    <t>プロ用スキナーナイフ</t>
  </si>
  <si>
    <t>Pro Skinning Knife</t>
  </si>
  <si>
    <t>メガナイフ</t>
  </si>
  <si>
    <t>Mega Knife</t>
  </si>
  <si>
    <t>ロワイヤルダガー</t>
  </si>
  <si>
    <t>Royal Dagger</t>
  </si>
  <si>
    <t>マチェットナイフ</t>
  </si>
  <si>
    <t>Machete</t>
  </si>
  <si>
    <t>バゼラードナイフ</t>
  </si>
  <si>
    <t>Baselard</t>
  </si>
  <si>
    <t>逆上ダガー</t>
  </si>
  <si>
    <t>Frenzy Dagger</t>
  </si>
  <si>
    <t>名人のパリングダガー</t>
  </si>
  <si>
    <t>Pro Parrying Dagger</t>
  </si>
  <si>
    <t>ミセリコルデ</t>
  </si>
  <si>
    <t>Misericorde</t>
  </si>
  <si>
    <t>パリングダター</t>
  </si>
  <si>
    <t>Parrying Dagger</t>
  </si>
  <si>
    <t>コピスナイフ</t>
  </si>
  <si>
    <t>Kopis</t>
  </si>
  <si>
    <t>イグナイター</t>
  </si>
  <si>
    <t>Igniter</t>
  </si>
  <si>
    <t>パラダイスロスト</t>
  </si>
  <si>
    <t>Paradise Lost</t>
  </si>
  <si>
    <t>ノーマルロッド</t>
  </si>
  <si>
    <t>Normal Rod</t>
  </si>
  <si>
    <t>ヘルスラッガー</t>
  </si>
  <si>
    <t>Hell Slugger</t>
  </si>
  <si>
    <t>ジャッジメイス</t>
  </si>
  <si>
    <t>Judge Mace</t>
  </si>
  <si>
    <t>重鋼管</t>
  </si>
  <si>
    <t>Heavy Steel Pipe</t>
  </si>
  <si>
    <t>バトルハンマー</t>
  </si>
  <si>
    <t>Battle Hammer</t>
  </si>
  <si>
    <t>高級鉄パイプ</t>
  </si>
  <si>
    <t>Wicked Iron Pipe</t>
  </si>
  <si>
    <t>ヘビーメイス</t>
  </si>
  <si>
    <t>Heavy Mace</t>
  </si>
  <si>
    <t>スパイクロッド</t>
  </si>
  <si>
    <t>Spike Rod</t>
  </si>
  <si>
    <t>Bush Hammer</t>
  </si>
  <si>
    <t>鬼パイプ</t>
  </si>
  <si>
    <t>Demon Pipe</t>
  </si>
  <si>
    <t>親方用玄翁</t>
  </si>
  <si>
    <t>Boss Bush Hammer</t>
  </si>
  <si>
    <t>ガイアプレッサー</t>
  </si>
  <si>
    <t>Gaea Presser</t>
  </si>
  <si>
    <t>永遠の昏睡棒</t>
  </si>
  <si>
    <t>Big Sleep Stick</t>
  </si>
  <si>
    <t>スタンバトン</t>
  </si>
  <si>
    <t>Stun Baton</t>
  </si>
  <si>
    <t>竜神棒</t>
  </si>
  <si>
    <t>Dragon God Pole</t>
  </si>
  <si>
    <t>グランドプレッサー</t>
  </si>
  <si>
    <t>Grand Presser</t>
  </si>
  <si>
    <t>アルマゲドンロッド</t>
  </si>
  <si>
    <t>Armageddon Rod</t>
  </si>
  <si>
    <t>超メガトンロッド</t>
  </si>
  <si>
    <t>Super Megido Rod</t>
  </si>
  <si>
    <t>熱血バット</t>
  </si>
  <si>
    <t>Fervent Bat</t>
  </si>
  <si>
    <t>Ruyi Jingu Bang</t>
  </si>
  <si>
    <t>Sleep Stick</t>
  </si>
  <si>
    <t>ギャング・スター</t>
  </si>
  <si>
    <t>Gang Star</t>
  </si>
  <si>
    <t>ミョルニル</t>
  </si>
  <si>
    <t>Mjolnir</t>
  </si>
  <si>
    <t>バンディットソード</t>
  </si>
  <si>
    <t>Bandit Sword</t>
  </si>
  <si>
    <t>首狩り杓子</t>
  </si>
  <si>
    <t>Headhunter Ladle</t>
  </si>
  <si>
    <t>雨月の曲剣</t>
  </si>
  <si>
    <t>Lunar Cutlass</t>
  </si>
  <si>
    <t>ソニックブレード</t>
  </si>
  <si>
    <t>Sonic Blade</t>
  </si>
  <si>
    <t>シミター</t>
  </si>
  <si>
    <t>Scimitar</t>
  </si>
  <si>
    <t>タルワール</t>
  </si>
  <si>
    <t>Talwar</t>
  </si>
  <si>
    <t>スリーパーブレード</t>
  </si>
  <si>
    <t>Sleeper Blade</t>
  </si>
  <si>
    <t>シャムシール</t>
  </si>
  <si>
    <t>Shamshir</t>
  </si>
  <si>
    <t>血のシミター</t>
  </si>
  <si>
    <t>Blood Scimitar</t>
  </si>
  <si>
    <t>やすらいの剣</t>
  </si>
  <si>
    <t>Resting Sword</t>
  </si>
  <si>
    <t>頭領の曲剣</t>
  </si>
  <si>
    <t>Chief's Cutlass</t>
  </si>
  <si>
    <t>コスモプラズマソード</t>
  </si>
  <si>
    <t>Cosmic Sword</t>
  </si>
  <si>
    <t>ダマスカスソード</t>
  </si>
  <si>
    <t>Damascus Sword</t>
  </si>
  <si>
    <t>熱き血潮の剣</t>
  </si>
  <si>
    <t>Hot-Blooded Sword</t>
  </si>
  <si>
    <t>へヴィサーベル</t>
  </si>
  <si>
    <t>Heavy Saber</t>
  </si>
  <si>
    <t>パニックソード</t>
  </si>
  <si>
    <t>Panic Sword</t>
  </si>
  <si>
    <t>ブライトソード</t>
  </si>
  <si>
    <t>Bright Sword</t>
  </si>
  <si>
    <t>アンスウェラー</t>
  </si>
  <si>
    <t>Answerer</t>
  </si>
  <si>
    <t>クレイヴソリッシュ</t>
  </si>
  <si>
    <t>Claiomh Solais</t>
  </si>
  <si>
    <t>ゴッドセーバー</t>
  </si>
  <si>
    <t>God Saber</t>
  </si>
  <si>
    <t>レザーウィップ</t>
  </si>
  <si>
    <t>Leather Whip</t>
  </si>
  <si>
    <t>スキンリッパー</t>
  </si>
  <si>
    <t>Skin Ripper</t>
  </si>
  <si>
    <t>ヒートウィップ</t>
  </si>
  <si>
    <t>Heat Whip</t>
  </si>
  <si>
    <t>戦士の鞭</t>
  </si>
  <si>
    <t>Warrior Whip</t>
  </si>
  <si>
    <t>土産の飾り鞭</t>
  </si>
  <si>
    <t>Decorative Whip</t>
  </si>
  <si>
    <t>バーンウィップ</t>
  </si>
  <si>
    <t>Burn Whip</t>
  </si>
  <si>
    <t>女傑の鞭</t>
  </si>
  <si>
    <t>Hero Whip</t>
  </si>
  <si>
    <t>蛇腹剣</t>
  </si>
  <si>
    <t>Whip Sword</t>
  </si>
  <si>
    <t>電磁ウィップ</t>
  </si>
  <si>
    <t>Electromag Whip</t>
  </si>
  <si>
    <t>ミラージュウィップ</t>
  </si>
  <si>
    <t>Mirage Whip</t>
  </si>
  <si>
    <t>ストライクテイル</t>
  </si>
  <si>
    <t>Strike Tail</t>
  </si>
  <si>
    <t>大蛇腹剣</t>
  </si>
  <si>
    <t>Great Whip Sword</t>
  </si>
  <si>
    <t>チェーンウィップ</t>
  </si>
  <si>
    <t>Chain Whip</t>
  </si>
  <si>
    <t>フィアーオブペイン</t>
  </si>
  <si>
    <t>Fear of Pain</t>
  </si>
  <si>
    <t>スパイクウィップ</t>
  </si>
  <si>
    <t>Spike Whip</t>
  </si>
  <si>
    <t>ハードブランチ</t>
  </si>
  <si>
    <t>Hard Branch</t>
  </si>
  <si>
    <t>ギルティーウィップ</t>
  </si>
  <si>
    <t>Guilty Whip</t>
  </si>
  <si>
    <t>山羊革のウィップ</t>
  </si>
  <si>
    <t>Goat Leather Whip</t>
  </si>
  <si>
    <t>雪の女王の鞭</t>
  </si>
  <si>
    <t>Snow Queen's Whip</t>
  </si>
  <si>
    <t>奈落の鞭</t>
  </si>
  <si>
    <t>Naraka Whip</t>
  </si>
  <si>
    <t>Katana</t>
  </si>
  <si>
    <t>軍刀</t>
  </si>
  <si>
    <t>Gunto</t>
  </si>
  <si>
    <t>斬銅刀</t>
  </si>
  <si>
    <t>Zandouto</t>
  </si>
  <si>
    <t>唯美の太刀</t>
  </si>
  <si>
    <t>Yuibitachi</t>
  </si>
  <si>
    <t>Murasame</t>
  </si>
  <si>
    <t>アンティーク軍刀</t>
  </si>
  <si>
    <t>Antique Gunto</t>
  </si>
  <si>
    <t>Seishiki Sword</t>
  </si>
  <si>
    <t>小江戸の刀</t>
  </si>
  <si>
    <t>Koedo Sword</t>
  </si>
  <si>
    <t>Jagato</t>
  </si>
  <si>
    <t>Gekkou</t>
  </si>
  <si>
    <t>Iai Katana</t>
  </si>
  <si>
    <t>Orochito</t>
  </si>
  <si>
    <t>大脇差</t>
  </si>
  <si>
    <t>Wakizashi</t>
  </si>
  <si>
    <t>夢想正宗</t>
  </si>
  <si>
    <t>Masamune</t>
  </si>
  <si>
    <t>達人の居合刀</t>
  </si>
  <si>
    <t>Master's Iai Katana</t>
  </si>
  <si>
    <t>血繁吹く魔刀</t>
  </si>
  <si>
    <t>Red Demon Blade</t>
  </si>
  <si>
    <t>Kaito Ranma</t>
  </si>
  <si>
    <t>薄緑</t>
  </si>
  <si>
    <t>Usumidori</t>
  </si>
  <si>
    <t>仕込み煙管</t>
  </si>
  <si>
    <t>Shikomi Kiseru</t>
  </si>
  <si>
    <t>豪刀“千両役者”</t>
  </si>
  <si>
    <t>Senryou Yakusha</t>
  </si>
  <si>
    <t>ブラスナックル</t>
  </si>
  <si>
    <t>Brass Knuckles</t>
  </si>
  <si>
    <t>ヘルナックル</t>
  </si>
  <si>
    <t>Hell Knuckles</t>
  </si>
  <si>
    <t>メタルダスター</t>
  </si>
  <si>
    <t>Metal Duster</t>
  </si>
  <si>
    <t>親父の拳</t>
  </si>
  <si>
    <t>Old Man's Fist</t>
  </si>
  <si>
    <t>鉄拳</t>
  </si>
  <si>
    <t>Iron Fist</t>
  </si>
  <si>
    <t>マッハパンチ</t>
  </si>
  <si>
    <t>Mach Punch</t>
  </si>
  <si>
    <t>鬼の拳骨</t>
  </si>
  <si>
    <t>Demon Fist</t>
  </si>
  <si>
    <t>フラッシュパンチ</t>
  </si>
  <si>
    <t>Flash Punch</t>
  </si>
  <si>
    <t>オメガナックル</t>
  </si>
  <si>
    <t>Omega Knuckle</t>
  </si>
  <si>
    <t>バウトグローブ</t>
  </si>
  <si>
    <t>Bout Gloves</t>
  </si>
  <si>
    <t>サンクション</t>
  </si>
  <si>
    <t>Sanction</t>
  </si>
  <si>
    <t>ベアグローブ</t>
  </si>
  <si>
    <t>Bear Gloves</t>
  </si>
  <si>
    <t>拳骨</t>
  </si>
  <si>
    <t>Clenched Fist</t>
  </si>
  <si>
    <t>サバジオス</t>
  </si>
  <si>
    <t>Sabazios</t>
  </si>
  <si>
    <t>ヴァジュラ</t>
  </si>
  <si>
    <t>Vajra</t>
  </si>
  <si>
    <t>統制の鞭</t>
  </si>
  <si>
    <t>Disciplinary Whip</t>
  </si>
  <si>
    <t>鉄パイプ</t>
  </si>
  <si>
    <t>Iron Pipe</t>
  </si>
  <si>
    <t>アクス</t>
  </si>
  <si>
    <t>Axe</t>
  </si>
  <si>
    <t>メガアクス</t>
  </si>
  <si>
    <t>Mega Axe</t>
  </si>
  <si>
    <t>クレセントアクス</t>
  </si>
  <si>
    <t>Crescent Axe</t>
  </si>
  <si>
    <t>アイスドアクス</t>
  </si>
  <si>
    <t>Ice Axe</t>
  </si>
  <si>
    <t>セルティス</t>
  </si>
  <si>
    <t>Celtis</t>
  </si>
  <si>
    <t>金太郎印の斧</t>
  </si>
  <si>
    <t>Kintaro Axe</t>
  </si>
  <si>
    <t>アマゾネスアクス</t>
  </si>
  <si>
    <t>Amazon Axe</t>
  </si>
  <si>
    <t>ビッグバンアクス</t>
  </si>
  <si>
    <t>Big Bang Axe</t>
  </si>
  <si>
    <t>ギルガメスアクス</t>
  </si>
  <si>
    <t>Gilgamesh Axe</t>
  </si>
  <si>
    <t>フルールドマル</t>
  </si>
  <si>
    <t>Fleurs du Mal</t>
  </si>
  <si>
    <t>ナックルダスター</t>
  </si>
  <si>
    <t>Knuckle Duster</t>
  </si>
  <si>
    <t>デルタナックル</t>
  </si>
  <si>
    <t>Delta Knuckle</t>
  </si>
  <si>
    <t>ヘビーグリップ</t>
  </si>
  <si>
    <t>Heavy Grip</t>
  </si>
  <si>
    <t>ルミナサーベル</t>
  </si>
  <si>
    <t>Lumina Saber</t>
  </si>
  <si>
    <t>ヒノカグツチ</t>
  </si>
  <si>
    <t>Hinokagutsuchi</t>
  </si>
  <si>
    <t>クェーサーサーベル</t>
  </si>
  <si>
    <t>Quasar Saber</t>
  </si>
  <si>
    <t>ヒノカグツチ改</t>
  </si>
  <si>
    <t>Hinokagutsuchi II</t>
  </si>
  <si>
    <t>ファルシオン</t>
  </si>
  <si>
    <t>Falchion</t>
  </si>
  <si>
    <t>マスカレイドリボン</t>
  </si>
  <si>
    <t>Masquerade Ribbon</t>
  </si>
  <si>
    <t>分銅鎖</t>
  </si>
  <si>
    <t>Fundo-Kusari</t>
  </si>
  <si>
    <t>断末魔の斧</t>
  </si>
  <si>
    <t>Death Axe</t>
  </si>
  <si>
    <t>バルディッシュ</t>
  </si>
  <si>
    <t>Bardiche</t>
  </si>
  <si>
    <t>デスコントラクト</t>
  </si>
  <si>
    <t>Death Contract</t>
  </si>
  <si>
    <t>黒い小刀</t>
  </si>
  <si>
    <t>Black Kogatana</t>
  </si>
  <si>
    <t>やっかみチェーン</t>
  </si>
  <si>
    <t>Envy Chain</t>
  </si>
  <si>
    <t>教祖の御手</t>
  </si>
  <si>
    <t>Prophet's Hand</t>
  </si>
  <si>
    <t>ヤマカンサーベル</t>
  </si>
  <si>
    <t>Venture Saber</t>
  </si>
  <si>
    <t>シルバーダガー</t>
  </si>
  <si>
    <t>Silver Dagger</t>
  </si>
  <si>
    <t>ノコギリサーベル</t>
  </si>
  <si>
    <t>Saw Saber</t>
  </si>
  <si>
    <t>覚醒時かすみ突剣</t>
  </si>
  <si>
    <t>Kasumi Awaken Rapier</t>
  </si>
  <si>
    <t>援助時かすみ突剣</t>
  </si>
  <si>
    <t>Kasumi Aid Rapier</t>
  </si>
  <si>
    <t>レイピア</t>
  </si>
  <si>
    <t>Rapier</t>
  </si>
  <si>
    <t>シナイの神剣</t>
  </si>
  <si>
    <t>Sword of Sinai</t>
  </si>
  <si>
    <t>シナイの神剣改</t>
  </si>
  <si>
    <t>Sword of Sinai II</t>
  </si>
  <si>
    <t>大怪盗ステッキ</t>
  </si>
  <si>
    <t>The Great Thief Stick</t>
  </si>
  <si>
    <t>パラダイスロストR</t>
  </si>
  <si>
    <t>Paradise Lost R</t>
  </si>
  <si>
    <t>圧殺のミョルニル</t>
  </si>
  <si>
    <t>Imprisoned Mjolnir</t>
  </si>
  <si>
    <t>破天の如意棒</t>
  </si>
  <si>
    <t>Fine Ruyi Jingu Bang</t>
  </si>
  <si>
    <t>首狩りの大杓子</t>
  </si>
  <si>
    <t>Headhunter Ladle EX</t>
  </si>
  <si>
    <t>クレイヴソリッシュR</t>
  </si>
  <si>
    <t>Claiomh Solais R</t>
  </si>
  <si>
    <t>マスカレイドリボンR</t>
  </si>
  <si>
    <t>Masquerade Ribbon R</t>
  </si>
  <si>
    <t>雪の女王の鞭改</t>
  </si>
  <si>
    <t>Snow Queen's Whip II</t>
  </si>
  <si>
    <t>大奈落の鞭</t>
  </si>
  <si>
    <t>Dainaraka Whip</t>
  </si>
  <si>
    <t>”千両役者”・真打</t>
  </si>
  <si>
    <t>Senryou Yakusha R</t>
  </si>
  <si>
    <t>薄緑・真打</t>
  </si>
  <si>
    <t>Usumidori R</t>
  </si>
  <si>
    <t>ビッグベアグローブ</t>
  </si>
  <si>
    <t>Big Bear Gloves</t>
  </si>
  <si>
    <t>ゴルディオス</t>
  </si>
  <si>
    <t>Gordios</t>
  </si>
  <si>
    <t>無比のヴァジュラ</t>
  </si>
  <si>
    <t>Unparalleled Vajra</t>
  </si>
  <si>
    <t>デスプロミス</t>
  </si>
  <si>
    <t>Death Promise</t>
  </si>
  <si>
    <t>フルールドマルR</t>
  </si>
  <si>
    <t>Fleurs du Mal R</t>
  </si>
  <si>
    <t>プラズマナイフ</t>
  </si>
  <si>
    <t>Plasma Knife</t>
  </si>
  <si>
    <t>アークメイス</t>
  </si>
  <si>
    <t>Arc Mace</t>
  </si>
  <si>
    <t>メギストソード</t>
  </si>
  <si>
    <t>Megistos Sword</t>
  </si>
  <si>
    <t>バルログウィップ</t>
  </si>
  <si>
    <t>Barog Whip</t>
  </si>
  <si>
    <t>化結心刀</t>
  </si>
  <si>
    <t>Kaketsushinto</t>
  </si>
  <si>
    <t>流星ナックル</t>
  </si>
  <si>
    <t>Meteor Knuckle</t>
  </si>
  <si>
    <t>太極の斧</t>
  </si>
  <si>
    <t>Taiji Axe</t>
  </si>
  <si>
    <t>ドレッドサーベル</t>
  </si>
  <si>
    <t>Dread Saber</t>
  </si>
  <si>
    <t>白雪のレイピア</t>
  </si>
  <si>
    <t>White Snow Rapier</t>
  </si>
  <si>
    <t>パニッシュダガー</t>
  </si>
  <si>
    <t>Punish Dagger</t>
  </si>
  <si>
    <t>ラストハンマー</t>
  </si>
  <si>
    <t>Last Hammer</t>
  </si>
  <si>
    <t>パーティカルエッジ</t>
  </si>
  <si>
    <t>Vertical Edge</t>
  </si>
  <si>
    <t>グラウプニル</t>
  </si>
  <si>
    <t>Grapnel</t>
  </si>
  <si>
    <t>Ten Ichimonji</t>
  </si>
  <si>
    <t>チャンピオン</t>
  </si>
  <si>
    <t>Champion</t>
  </si>
  <si>
    <t>クルセイダー</t>
  </si>
  <si>
    <t>Crusader</t>
  </si>
  <si>
    <t>ギロチンサーベル</t>
  </si>
  <si>
    <t>Guillotine Saber</t>
  </si>
  <si>
    <t>ジラハボック</t>
  </si>
  <si>
    <t>Zirah Bouk</t>
  </si>
  <si>
    <t>暗黒の曲剣</t>
  </si>
  <si>
    <t>Dark Cutlass</t>
  </si>
  <si>
    <t>ムトの曲剣</t>
  </si>
  <si>
    <t>Mut Cutlass</t>
  </si>
  <si>
    <t>バカラナックル</t>
  </si>
  <si>
    <t>Baccarat Knuckle</t>
  </si>
  <si>
    <t>ビクトリービーム</t>
  </si>
  <si>
    <t>Victory Beam</t>
  </si>
  <si>
    <t>決意のレイピア</t>
  </si>
  <si>
    <t>Decisive Rapier</t>
  </si>
  <si>
    <t>アンフィニサーベル</t>
  </si>
  <si>
    <t>Infini-saber</t>
  </si>
  <si>
    <t>防具</t>
  </si>
  <si>
    <t>ダークインナー</t>
  </si>
  <si>
    <t>Dark Undershirt</t>
  </si>
  <si>
    <t>プリントＴシャツ</t>
  </si>
  <si>
    <t>Print TShirt</t>
  </si>
  <si>
    <t>ネッカチーフ</t>
  </si>
  <si>
    <t>Neckerchief</t>
  </si>
  <si>
    <t>スタジアムパーカー</t>
  </si>
  <si>
    <t>Baseball Jacket</t>
  </si>
  <si>
    <t>ドレスシャツ</t>
  </si>
  <si>
    <t>Dress Shirt</t>
  </si>
  <si>
    <t>スリムハイネック</t>
  </si>
  <si>
    <t>Turtleneck</t>
  </si>
  <si>
    <t>ピンクトップス</t>
  </si>
  <si>
    <t>Pink Top</t>
  </si>
  <si>
    <t>ルーズカットソー</t>
  </si>
  <si>
    <t>Loose Cutsew</t>
  </si>
  <si>
    <t>フォーマルシャツ</t>
  </si>
  <si>
    <t>Formal Shirt</t>
  </si>
  <si>
    <t>ライトインナー</t>
  </si>
  <si>
    <t>Light Undershirt</t>
  </si>
  <si>
    <t>カオスインナー</t>
  </si>
  <si>
    <t>Chaos Undershirt</t>
  </si>
  <si>
    <t>精鬼のすすけた防具</t>
  </si>
  <si>
    <t>Sooty Ghastly Gear</t>
  </si>
  <si>
    <t>ショルダーパッド</t>
  </si>
  <si>
    <t>Shoulder Pads</t>
  </si>
  <si>
    <t>強記のキャミ</t>
  </si>
  <si>
    <t>Confident Camisole</t>
  </si>
  <si>
    <t>山猫迷彩ベスト</t>
  </si>
  <si>
    <t>Lynx Camo Vest</t>
  </si>
  <si>
    <t>メモリアルカラー</t>
  </si>
  <si>
    <t>Memorial Collar</t>
  </si>
  <si>
    <t>古い猫騎士の首輪</t>
  </si>
  <si>
    <t>Old Cat Collar</t>
  </si>
  <si>
    <t>猫騎士の首輪</t>
  </si>
  <si>
    <t>Cat Knight's Collar</t>
  </si>
  <si>
    <t>古い公爵の外套</t>
  </si>
  <si>
    <t>Old Duke's Coat</t>
  </si>
  <si>
    <t>公爵の外套</t>
  </si>
  <si>
    <t>Duke's Coat</t>
  </si>
  <si>
    <t>猫ニットブルゾン</t>
  </si>
  <si>
    <t>Cat Sweater</t>
  </si>
  <si>
    <t>古い天使のケープ</t>
  </si>
  <si>
    <t>Old Angels' Cape</t>
  </si>
  <si>
    <t>天使のケープ</t>
  </si>
  <si>
    <t>Angel's Cape</t>
  </si>
  <si>
    <t>古い夢魔のパジャマ</t>
  </si>
  <si>
    <t>Old Pajamas</t>
  </si>
  <si>
    <t>夢魔のパジャマ</t>
  </si>
  <si>
    <t>Succubus Pajamas</t>
  </si>
  <si>
    <t>聖人のトゥニカ</t>
  </si>
  <si>
    <t>Saint's Tunic</t>
  </si>
  <si>
    <t>多機能エプロン</t>
  </si>
  <si>
    <t>Robust Apron</t>
  </si>
  <si>
    <t>護符シャツ</t>
  </si>
  <si>
    <t>Amulet Shirt</t>
  </si>
  <si>
    <t>そよ風スカーフ</t>
  </si>
  <si>
    <t>Breeze Scarf</t>
  </si>
  <si>
    <t>シルクのドレス</t>
  </si>
  <si>
    <t>Silk Dress</t>
  </si>
  <si>
    <t>極上シルクのドレス</t>
  </si>
  <si>
    <t>Fine Silk Dress</t>
  </si>
  <si>
    <t>フロスト頭巾</t>
  </si>
  <si>
    <t>Frost Hood</t>
  </si>
  <si>
    <t>フロストエース頭巾</t>
  </si>
  <si>
    <t>Frost Ace Hood</t>
  </si>
  <si>
    <t>サバイバルベスト</t>
  </si>
  <si>
    <t>Survival Vest</t>
  </si>
  <si>
    <t>淑女のドレス</t>
  </si>
  <si>
    <t>Lady's Dress</t>
  </si>
  <si>
    <t>無心の作務衣</t>
  </si>
  <si>
    <t>Zen Outfit</t>
  </si>
  <si>
    <t>エリザベスカラー</t>
  </si>
  <si>
    <t>Cone Collar</t>
  </si>
  <si>
    <t>古い式神装束</t>
  </si>
  <si>
    <t>Old Ghastly Dress</t>
  </si>
  <si>
    <t>式神装束</t>
  </si>
  <si>
    <t>Shikigami Dress</t>
  </si>
  <si>
    <t>古い妖精のチャイナ服</t>
  </si>
  <si>
    <t>Old Cheongsam</t>
  </si>
  <si>
    <t>妖精のチャイナ服</t>
  </si>
  <si>
    <t>Fairy Cheongsam</t>
  </si>
  <si>
    <t>古いカムイスカーフ</t>
  </si>
  <si>
    <t>Old Mythical Scarf</t>
  </si>
  <si>
    <t>カムイスカーフ</t>
  </si>
  <si>
    <t>Mythical Scarf</t>
  </si>
  <si>
    <t>コスモスインナー</t>
  </si>
  <si>
    <t>Cosmic Undies</t>
  </si>
  <si>
    <t>ライトニングブラウス</t>
  </si>
  <si>
    <t>Lightning Blouse</t>
  </si>
  <si>
    <t>夜鍋の羽織</t>
  </si>
  <si>
    <t>Night Shift Haori</t>
  </si>
  <si>
    <t>ラバーマフラー</t>
  </si>
  <si>
    <t>Rubber Scarf</t>
  </si>
  <si>
    <t>霊験ドレス</t>
  </si>
  <si>
    <t>Heavensent Dress</t>
  </si>
  <si>
    <t>至高の霊験ドレス</t>
  </si>
  <si>
    <t>Godsent Dress</t>
  </si>
  <si>
    <t>アスリートシャツ</t>
  </si>
  <si>
    <t>Athletic Shirt</t>
  </si>
  <si>
    <t>パワードキャミ</t>
  </si>
  <si>
    <t>Power Camisole</t>
  </si>
  <si>
    <t>ハードスカーフ</t>
  </si>
  <si>
    <t>Hard Scarf</t>
  </si>
  <si>
    <t>古い仁義なき羽織</t>
  </si>
  <si>
    <t>Old Haori</t>
  </si>
  <si>
    <t>仁義なき羽織</t>
  </si>
  <si>
    <t>Dishonored Haori</t>
  </si>
  <si>
    <t>古い猫又具足</t>
  </si>
  <si>
    <t>Old Coat</t>
  </si>
  <si>
    <t>猫又具足</t>
  </si>
  <si>
    <t>Nekomata Coat</t>
  </si>
  <si>
    <t>古い鬼嫁エプロン</t>
  </si>
  <si>
    <t>Old Fiery Apron</t>
  </si>
  <si>
    <t>鬼嫁エプロン</t>
  </si>
  <si>
    <t>Fiery Apron</t>
  </si>
  <si>
    <t>血赤のカポーテ</t>
  </si>
  <si>
    <t>Blood Red Capote</t>
  </si>
  <si>
    <t>鮮血のカポーテ</t>
  </si>
  <si>
    <t>Bloodied Capote</t>
  </si>
  <si>
    <t>マンダラベスト</t>
  </si>
  <si>
    <t>Mandala Vest</t>
  </si>
  <si>
    <t>エリュシオンローブ</t>
  </si>
  <si>
    <t>Elysian Robe</t>
  </si>
  <si>
    <t>法王の内衣</t>
  </si>
  <si>
    <t>Papal Robes</t>
  </si>
  <si>
    <t>イドの首輪</t>
  </si>
  <si>
    <t>Id Collar</t>
  </si>
  <si>
    <t>アーミーベスト</t>
  </si>
  <si>
    <t>Army Vest</t>
  </si>
  <si>
    <t>ハードコルセット</t>
  </si>
  <si>
    <t>Hard Corset</t>
  </si>
  <si>
    <t>イルミナカラー</t>
  </si>
  <si>
    <t>Sparkly Collar</t>
  </si>
  <si>
    <t>古い王家の聖衣</t>
  </si>
  <si>
    <t>Old Shroud</t>
  </si>
  <si>
    <t>王家の聖衣</t>
  </si>
  <si>
    <t>Royal Holy Shroud</t>
  </si>
  <si>
    <t>古い秘儀のローブ</t>
  </si>
  <si>
    <t>Old Robe</t>
  </si>
  <si>
    <t>秘儀のローブ</t>
  </si>
  <si>
    <t>Arcane Robe</t>
  </si>
  <si>
    <t>古い蛇皮スカーフ</t>
  </si>
  <si>
    <t>Old Snakeskin Scarf</t>
  </si>
  <si>
    <t>蛇皮スカーフ</t>
  </si>
  <si>
    <t>Snakeskin Scarf</t>
  </si>
  <si>
    <t>妖精騎士の胸当て</t>
  </si>
  <si>
    <t>Fairy Knight Armor</t>
  </si>
  <si>
    <t>幻魔の胸当て</t>
  </si>
  <si>
    <t>Fairy Hero Armor</t>
  </si>
  <si>
    <t>クールベスト</t>
  </si>
  <si>
    <t>Cool Vest</t>
  </si>
  <si>
    <t>チタンコルセット</t>
  </si>
  <si>
    <t>Titanium Corset</t>
  </si>
  <si>
    <t>希望のシャツ</t>
  </si>
  <si>
    <t>Hope Shirt</t>
  </si>
  <si>
    <t>消沈の首輪</t>
  </si>
  <si>
    <t>Morose Collar</t>
  </si>
  <si>
    <t>タップスアン</t>
  </si>
  <si>
    <t>Tapsuan</t>
  </si>
  <si>
    <t>極上タップスアン</t>
  </si>
  <si>
    <t>Fine Tapsuan</t>
  </si>
  <si>
    <t>ギガントベスト</t>
  </si>
  <si>
    <t>Gigas Vest</t>
  </si>
  <si>
    <t>ハイレグインナー</t>
  </si>
  <si>
    <t>Maillot</t>
  </si>
  <si>
    <t>アルマダカラー</t>
  </si>
  <si>
    <t>Armada Collar</t>
  </si>
  <si>
    <t>古い小悪魔インナー</t>
  </si>
  <si>
    <t>Old Undershirt</t>
  </si>
  <si>
    <t>小悪魔インナー</t>
  </si>
  <si>
    <t>Lil Devil Undershirt</t>
  </si>
  <si>
    <t>古い帯電スカーフ</t>
  </si>
  <si>
    <t>Old Shocking Scarf</t>
  </si>
  <si>
    <t>帯電スカーフ</t>
  </si>
  <si>
    <t>Shocking Scarf</t>
  </si>
  <si>
    <t>古いギリーベスト</t>
  </si>
  <si>
    <t>Old Ghillie Vest</t>
  </si>
  <si>
    <t>ギリーベスト</t>
  </si>
  <si>
    <t>Ghillie Vest</t>
  </si>
  <si>
    <t>刻露の羽織</t>
  </si>
  <si>
    <t>Austere Haori</t>
  </si>
  <si>
    <t>邪馬のドレス</t>
  </si>
  <si>
    <t>Yama Dress</t>
  </si>
  <si>
    <t>ルーンベスト</t>
  </si>
  <si>
    <t>Rune Vest</t>
  </si>
  <si>
    <t>ブレイヴスカーフ</t>
  </si>
  <si>
    <t>Brave Scarf</t>
  </si>
  <si>
    <t>幸運のローブ</t>
  </si>
  <si>
    <t>Lucky Robe</t>
  </si>
  <si>
    <t>超幸運のローブ</t>
  </si>
  <si>
    <t>Super Lucky Robe</t>
  </si>
  <si>
    <t>フルーテッドガード</t>
  </si>
  <si>
    <t>Fluted Guard</t>
  </si>
  <si>
    <t>パンツァードレス</t>
  </si>
  <si>
    <t>Panzer Dress</t>
  </si>
  <si>
    <t>魚班尺の首輪</t>
  </si>
  <si>
    <t>Measure Collar</t>
  </si>
  <si>
    <t>古い豹柄ベスト</t>
  </si>
  <si>
    <t>Old Vest</t>
  </si>
  <si>
    <t>豹柄ベスト</t>
  </si>
  <si>
    <t>Leopard Print Vest</t>
  </si>
  <si>
    <t>古い純真の首輪</t>
  </si>
  <si>
    <t>Old Pure Collar</t>
  </si>
  <si>
    <t>純真の首輪</t>
  </si>
  <si>
    <t>Pure Collar</t>
  </si>
  <si>
    <t>古い地母の黒タイツ</t>
  </si>
  <si>
    <t>Old Tights</t>
  </si>
  <si>
    <t>地母の黒タイツ</t>
  </si>
  <si>
    <t>Divine Black Tights</t>
  </si>
  <si>
    <t>火消しの法被</t>
  </si>
  <si>
    <t>Fireman Happi</t>
  </si>
  <si>
    <t>爛欄ケープ</t>
  </si>
  <si>
    <t>Glaring Cape</t>
  </si>
  <si>
    <t>エゴイストシャツ</t>
  </si>
  <si>
    <t>Egoist Shirt</t>
  </si>
  <si>
    <t>ウォータークラウン</t>
  </si>
  <si>
    <t>Water Crown</t>
  </si>
  <si>
    <t>Kフロストマント</t>
  </si>
  <si>
    <t>King Frost Cape</t>
  </si>
  <si>
    <t>超Kフロストマント</t>
  </si>
  <si>
    <t>King Frost Cape EX</t>
  </si>
  <si>
    <t>カイザーベスト</t>
  </si>
  <si>
    <t>Kaiser Vest</t>
  </si>
  <si>
    <t>トモエの銅丸</t>
  </si>
  <si>
    <t>Tomoe's Doumaru</t>
  </si>
  <si>
    <t>カンプフカラー</t>
  </si>
  <si>
    <t>Kampff Collar</t>
  </si>
  <si>
    <t>古い荒獅子スカーフ</t>
  </si>
  <si>
    <t>Old Wild Lion Scarf</t>
  </si>
  <si>
    <t>荒獅子スカーフ</t>
  </si>
  <si>
    <t>Wild Lion Scarf</t>
  </si>
  <si>
    <t>古いカムライターオ</t>
  </si>
  <si>
    <t>Old Khamrai Tao</t>
  </si>
  <si>
    <t>カムライターオ</t>
  </si>
  <si>
    <t>Khamrai Tao</t>
  </si>
  <si>
    <t>古い霊長ベスト</t>
  </si>
  <si>
    <t>Old Primate Vest</t>
  </si>
  <si>
    <t>霊長ベスト</t>
  </si>
  <si>
    <t>Primate Vest</t>
  </si>
  <si>
    <t>デモンズジャケット</t>
  </si>
  <si>
    <t>Demon's Jacket</t>
  </si>
  <si>
    <t>バーンドレス</t>
  </si>
  <si>
    <t>Cozy Dress</t>
  </si>
  <si>
    <t>アカシックシャツ</t>
  </si>
  <si>
    <t>Akashic Shirt</t>
  </si>
  <si>
    <t>リリカルスカーフ</t>
  </si>
  <si>
    <t>Lyrical Scarf</t>
  </si>
  <si>
    <t>カルナの金衣</t>
  </si>
  <si>
    <t>Karma's Robe</t>
  </si>
  <si>
    <t>破天の薄衣</t>
  </si>
  <si>
    <t>Haten Robe</t>
  </si>
  <si>
    <t>グロリアスカラー</t>
  </si>
  <si>
    <t>Sublime Collar</t>
  </si>
  <si>
    <t>古い堕罪のビキニ</t>
  </si>
  <si>
    <t>Old Sinful Bikini</t>
  </si>
  <si>
    <t>堕罪のビキニ</t>
  </si>
  <si>
    <t>Sinful Bikini</t>
  </si>
  <si>
    <t>古い破壊神の勝負下着</t>
  </si>
  <si>
    <t>Old Underwear</t>
  </si>
  <si>
    <t>破壊神の勝負下着</t>
  </si>
  <si>
    <t>Lucky Underwear</t>
  </si>
  <si>
    <t>古い底なしスカーフ</t>
  </si>
  <si>
    <t>Old Infinity Scarf</t>
  </si>
  <si>
    <t>底なしスカーフ</t>
  </si>
  <si>
    <t>Bottomless Scarf</t>
  </si>
  <si>
    <t>慈悲のスカーフ</t>
  </si>
  <si>
    <t>Scarf of Mercy</t>
  </si>
  <si>
    <t>イモータルベスト</t>
  </si>
  <si>
    <t>Immortal Vest</t>
  </si>
  <si>
    <t>古い黒死のタイツ</t>
  </si>
  <si>
    <t>Old Black Tights</t>
  </si>
  <si>
    <t>黒死のタイツ</t>
  </si>
  <si>
    <t>Death's Black Tights</t>
  </si>
  <si>
    <t>古い美魔女の黒衣</t>
  </si>
  <si>
    <t>Old Witch's Robe</t>
  </si>
  <si>
    <t>美魔女の黒衣</t>
  </si>
  <si>
    <t>Lovely Witch's Robe</t>
  </si>
  <si>
    <t>古い竜皮のスカーフ</t>
  </si>
  <si>
    <t>Old Scale Scarf</t>
  </si>
  <si>
    <t>竜皮のスカーフ</t>
  </si>
  <si>
    <t>Dragon Scale Scarf</t>
  </si>
  <si>
    <t>弘誓の鎧</t>
  </si>
  <si>
    <t>Tantric Oath</t>
  </si>
  <si>
    <t>ブラックジャケット</t>
  </si>
  <si>
    <t>Black Jacket</t>
  </si>
  <si>
    <t>国造の衣</t>
  </si>
  <si>
    <t>Official's Robe</t>
  </si>
  <si>
    <t>弘誓の鎧R</t>
  </si>
  <si>
    <t>Tantric Oath R</t>
  </si>
  <si>
    <t>大天使のブラ</t>
  </si>
  <si>
    <t>Archangel Bra</t>
  </si>
  <si>
    <t>超天使のブラ</t>
  </si>
  <si>
    <t>High Archangel Bra</t>
  </si>
  <si>
    <t>黒羽の衣</t>
  </si>
  <si>
    <t>Black Wing Robe</t>
  </si>
  <si>
    <t>黒衣の衣R</t>
  </si>
  <si>
    <t>Black Wing Robe R</t>
  </si>
  <si>
    <t>ダークジャケット</t>
  </si>
  <si>
    <t>Dark Jacket</t>
  </si>
  <si>
    <t>国造の衣R</t>
  </si>
  <si>
    <t>Official's Robe R</t>
  </si>
  <si>
    <t>黒い布</t>
  </si>
  <si>
    <t>Black Robe</t>
  </si>
  <si>
    <t>月光の衣R</t>
  </si>
  <si>
    <t>Moonlight Robe R</t>
  </si>
  <si>
    <t>不器用なさらし</t>
  </si>
  <si>
    <t>Weird Wrap</t>
  </si>
  <si>
    <t>月光の衣</t>
  </si>
  <si>
    <t>Moonlight Robe</t>
  </si>
  <si>
    <t>明星の鎧</t>
  </si>
  <si>
    <t>Sirius Armor</t>
  </si>
  <si>
    <t>極・明星の鎧</t>
  </si>
  <si>
    <t>Sirius Armor EX</t>
  </si>
  <si>
    <t>御使いのすすけた防具</t>
  </si>
  <si>
    <t>Sooty Ladies' Armor</t>
  </si>
  <si>
    <t>長靴猫のすすけた防具</t>
  </si>
  <si>
    <t>Sooty Boots</t>
  </si>
  <si>
    <t>重騎士のすすけた防具</t>
  </si>
  <si>
    <t>Sooty Heavy Armor</t>
  </si>
  <si>
    <t>憑代のすすけた防具</t>
  </si>
  <si>
    <t>Sooty Yorishiro</t>
  </si>
  <si>
    <t>長老のすすけた防具</t>
  </si>
  <si>
    <t>Sooty Elder's Armor</t>
  </si>
  <si>
    <t>花少女のすすけた防具</t>
  </si>
  <si>
    <t>Sooty Cheongsam</t>
  </si>
  <si>
    <t>落人のすすけた防具</t>
  </si>
  <si>
    <t>Sooty Man's Armor</t>
  </si>
  <si>
    <t>老猫のすすけた防具</t>
  </si>
  <si>
    <t>Sooty Cat's Armor</t>
  </si>
  <si>
    <t>女鬼のすすけた防具</t>
  </si>
  <si>
    <t>Sooty Ogress' Gear</t>
  </si>
  <si>
    <t>狼人のすすけた防具</t>
  </si>
  <si>
    <t>Sooty Wolf's Coat</t>
  </si>
  <si>
    <t>女神のすすけた防具</t>
  </si>
  <si>
    <t>Sooty Divine Armor</t>
  </si>
  <si>
    <t>ヘビ男のすすけた防具</t>
  </si>
  <si>
    <t>Sooty Snakeskin</t>
  </si>
  <si>
    <t>悪女のすすけた防具</t>
  </si>
  <si>
    <t>Sooty Astro Armor</t>
  </si>
  <si>
    <t>雷鳥のすすけた防具</t>
  </si>
  <si>
    <t>Sooty Feather Coat</t>
  </si>
  <si>
    <t>黒ゾウのすすけた防具</t>
  </si>
  <si>
    <t>Sooty Black Armor</t>
  </si>
  <si>
    <t>雄豹のすすけた防具</t>
  </si>
  <si>
    <t>Sooty Spotted Fur</t>
  </si>
  <si>
    <t>一角獣のすすけた防具</t>
  </si>
  <si>
    <t>Sooty Horn</t>
  </si>
  <si>
    <t>影女のすすけた防具</t>
  </si>
  <si>
    <t>Sooty Grifter's Garb</t>
  </si>
  <si>
    <t>獅子のすすけた防具</t>
  </si>
  <si>
    <t>Sooty Lion's Mane</t>
  </si>
  <si>
    <t>猿王子のすすけた防具</t>
  </si>
  <si>
    <t>Sooty Monkey Fur</t>
  </si>
  <si>
    <t>黒女王のすすけた防具</t>
  </si>
  <si>
    <t>Sooty Regalia</t>
  </si>
  <si>
    <t>大淫婦のすすけた防具</t>
  </si>
  <si>
    <t>Sooty Rogue's Garb</t>
  </si>
  <si>
    <t>雷帝のすすけた防具</t>
  </si>
  <si>
    <t>Sooty Bolt Armor</t>
  </si>
  <si>
    <t>貪欲王のすすけた防具</t>
  </si>
  <si>
    <t>Sooty Gilded Collar</t>
  </si>
  <si>
    <t>踊り手のすすけた防具</t>
  </si>
  <si>
    <t>Sooty Dancer's Garb</t>
  </si>
  <si>
    <t>呪術師のすすけた防具</t>
  </si>
  <si>
    <t>Sooty Dark Armor</t>
  </si>
  <si>
    <t>邪竜のすすけた防具</t>
  </si>
  <si>
    <t>Sooty Scale Armor</t>
  </si>
  <si>
    <t>光明ベスト</t>
  </si>
  <si>
    <t>Shining Vest</t>
  </si>
  <si>
    <t>タオのローブ</t>
  </si>
  <si>
    <t>Tao Robe</t>
  </si>
  <si>
    <t>イデアスカーフ</t>
  </si>
  <si>
    <t>Philosophical Scarf</t>
  </si>
  <si>
    <t>菩提の羽織</t>
  </si>
  <si>
    <t>Bodhi Haori</t>
  </si>
  <si>
    <t>ディバインガード</t>
  </si>
  <si>
    <t>Divine Guard</t>
  </si>
  <si>
    <t>ウニオドレス</t>
  </si>
  <si>
    <t>Unio Dress</t>
  </si>
  <si>
    <t>プレロマカラー</t>
  </si>
  <si>
    <t>Pleroma Collar</t>
  </si>
  <si>
    <t>勝負師のワイシャツ</t>
  </si>
  <si>
    <t>Gambler's Shirt</t>
  </si>
  <si>
    <t>不動のシャツ</t>
  </si>
  <si>
    <t>Immovable Shirt</t>
  </si>
  <si>
    <t>生命のベスト</t>
  </si>
  <si>
    <t>Vest of Life</t>
  </si>
  <si>
    <t>夜警の胸当て</t>
  </si>
  <si>
    <t>Nightwatch Armor</t>
  </si>
  <si>
    <t>金色プレートキャリア</t>
  </si>
  <si>
    <t>Golden Vest</t>
  </si>
  <si>
    <t>怨念のローブ</t>
  </si>
  <si>
    <t>Robe of Hatred</t>
  </si>
  <si>
    <t>宇宙服プロテクター</t>
  </si>
  <si>
    <t>Space Suit</t>
  </si>
  <si>
    <t>黄衣のドレス</t>
  </si>
  <si>
    <t>Golden Dress</t>
  </si>
  <si>
    <t>星の知慧ベスト</t>
  </si>
  <si>
    <t>Starry Wisdom Vest</t>
  </si>
  <si>
    <t>0x120</t>
  </si>
  <si>
    <t>0x121</t>
  </si>
  <si>
    <t>0x122</t>
  </si>
  <si>
    <t>0x123</t>
  </si>
  <si>
    <t>0x124</t>
  </si>
  <si>
    <t>0x125</t>
  </si>
  <si>
    <t>0x126</t>
  </si>
  <si>
    <t>0x127</t>
  </si>
  <si>
    <t>0x128</t>
  </si>
  <si>
    <t>0x129</t>
  </si>
  <si>
    <t>0x12A</t>
  </si>
  <si>
    <t>0x12B</t>
  </si>
  <si>
    <t>0x12C</t>
  </si>
  <si>
    <t>ファッショングラス</t>
  </si>
  <si>
    <t>Hip Glasses</t>
  </si>
  <si>
    <t>饰品</t>
  </si>
  <si>
    <t>サスペンダー</t>
  </si>
  <si>
    <t>Suspenders</t>
  </si>
  <si>
    <t>ウェストポーチ</t>
  </si>
  <si>
    <t>Fanny Pack</t>
  </si>
  <si>
    <t>ヘアピン</t>
  </si>
  <si>
    <t>Hairpin</t>
  </si>
  <si>
    <t>シルバーキーリング</t>
  </si>
  <si>
    <t>Silver Key Ring</t>
  </si>
  <si>
    <t>ブラックタイツ</t>
  </si>
  <si>
    <t>Black Tights</t>
  </si>
  <si>
    <t>ドットタイツ</t>
  </si>
  <si>
    <t>Dotted Tights</t>
  </si>
  <si>
    <t>ヘッドホン</t>
  </si>
  <si>
    <t>Headphones</t>
  </si>
  <si>
    <t>フォーマルタイ</t>
  </si>
  <si>
    <t>Black Necktie</t>
  </si>
  <si>
    <t>息吹のリング</t>
  </si>
  <si>
    <t>Breath Ring</t>
  </si>
  <si>
    <t>根気のリング</t>
  </si>
  <si>
    <t>Energy Ring</t>
  </si>
  <si>
    <t>生気のリング</t>
  </si>
  <si>
    <t>Ring of Vitality</t>
  </si>
  <si>
    <t>チャクラチョーカー</t>
  </si>
  <si>
    <t>Chakra Choker</t>
  </si>
  <si>
    <t>マインドチョーカー</t>
  </si>
  <si>
    <t>Mind Choker</t>
  </si>
  <si>
    <t>ソウルチョーカー</t>
  </si>
  <si>
    <t>Soul Choker</t>
  </si>
  <si>
    <t>朱のブレスレット</t>
  </si>
  <si>
    <t>Red Band</t>
  </si>
  <si>
    <t>蒼のブレスレット</t>
  </si>
  <si>
    <t>Blue Band</t>
  </si>
  <si>
    <t>緑のブレスレット</t>
  </si>
  <si>
    <t>Green Band</t>
  </si>
  <si>
    <t>黄のブレスレット</t>
  </si>
  <si>
    <t>Yellow Band</t>
  </si>
  <si>
    <t>ランタンのネックレス</t>
  </si>
  <si>
    <t>Lantern Necklace</t>
  </si>
  <si>
    <t>星型ブレスレット</t>
  </si>
  <si>
    <t>Star Bracelet</t>
  </si>
  <si>
    <t>丸型ブレスレット</t>
  </si>
  <si>
    <t>Circular Band</t>
  </si>
  <si>
    <t>純白のブレスレット</t>
  </si>
  <si>
    <t>White Band</t>
  </si>
  <si>
    <t>漆黒のブレスレット</t>
  </si>
  <si>
    <t>Black Band</t>
  </si>
  <si>
    <t>怒りのリストバンド</t>
  </si>
  <si>
    <t>Raging Wristband</t>
  </si>
  <si>
    <t>破天荒ベルト</t>
  </si>
  <si>
    <t>Eccentric Belt</t>
  </si>
  <si>
    <t>休息磁気ネックレス</t>
  </si>
  <si>
    <t>Magnetic Necklace</t>
  </si>
  <si>
    <t>七転び八起きネクタイ</t>
  </si>
  <si>
    <t>PickMeUp Tie</t>
  </si>
  <si>
    <t>不動のサスペンダー</t>
  </si>
  <si>
    <t>Sturdy Suspenders</t>
  </si>
  <si>
    <t>頑強ベルト</t>
  </si>
  <si>
    <t>Strength Belt</t>
  </si>
  <si>
    <t>柏子木</t>
  </si>
  <si>
    <t>Wood Clappers</t>
  </si>
  <si>
    <t>首巻き湯たんぽ</t>
  </si>
  <si>
    <t>Hot Water Pouch</t>
  </si>
  <si>
    <t>ゴム手袋</t>
  </si>
  <si>
    <t>Rubber Gloves</t>
  </si>
  <si>
    <t>遮光ゴーグル</t>
  </si>
  <si>
    <t>Shield Goggles</t>
  </si>
  <si>
    <t>鎮静マスク</t>
  </si>
  <si>
    <t>Calming Mask</t>
  </si>
  <si>
    <t>バンカラの下駄</t>
  </si>
  <si>
    <t>Wooden Clogs</t>
  </si>
  <si>
    <t>備忘録</t>
  </si>
  <si>
    <t>Notebook</t>
  </si>
  <si>
    <t>腹減らずのマント</t>
  </si>
  <si>
    <t>WellFed Cape</t>
  </si>
  <si>
    <t>メザメジスト</t>
  </si>
  <si>
    <t>Sleepless Gem</t>
  </si>
  <si>
    <t>怒らずのマント</t>
  </si>
  <si>
    <t>Calming Cape</t>
  </si>
  <si>
    <t>希望のマント</t>
  </si>
  <si>
    <t>Cape of Hope</t>
  </si>
  <si>
    <t>ブレインガード</t>
  </si>
  <si>
    <t>Brain Guard</t>
  </si>
  <si>
    <t>火事除けのお守り</t>
  </si>
  <si>
    <t>Burn Charm</t>
  </si>
  <si>
    <t>寒さ除けのお守り</t>
  </si>
  <si>
    <t>Freeze Charm</t>
  </si>
  <si>
    <t>強打者のお守り</t>
  </si>
  <si>
    <t>Grand Slam Charm</t>
  </si>
  <si>
    <t>痺れ除けのお守り</t>
  </si>
  <si>
    <t>Shockproof Charm</t>
  </si>
  <si>
    <t>恐れずのマント</t>
  </si>
  <si>
    <t>Fearless Cape</t>
  </si>
  <si>
    <t>希望のお守り</t>
  </si>
  <si>
    <t>Despair Charm</t>
  </si>
  <si>
    <t>仕返しのミラー</t>
  </si>
  <si>
    <t>Revenge Mirror</t>
  </si>
  <si>
    <t>報復のミラー</t>
  </si>
  <si>
    <t>Reprisal Mirror</t>
  </si>
  <si>
    <t>天罰のミラー</t>
  </si>
  <si>
    <t>Retribution Mirror</t>
  </si>
  <si>
    <t>カフェインバッチ</t>
  </si>
  <si>
    <t>Caffeine Patch</t>
  </si>
  <si>
    <t>ラベンダーポプリ</t>
  </si>
  <si>
    <t>Peaceful Potpourri</t>
  </si>
  <si>
    <t>ポジティブカレンダー</t>
  </si>
  <si>
    <t>Positivity Calendar</t>
  </si>
  <si>
    <t>高級サングラス</t>
  </si>
  <si>
    <t>Designer Shades</t>
  </si>
  <si>
    <t>混乱除けマント</t>
  </si>
  <si>
    <t>Clarity Cape</t>
  </si>
  <si>
    <t>炎上オイルパック</t>
  </si>
  <si>
    <t>Oil Pack</t>
  </si>
  <si>
    <t>保冷パック</t>
  </si>
  <si>
    <t>Cooling Pack</t>
  </si>
  <si>
    <t>電池パック</t>
  </si>
  <si>
    <t>Portable Battery</t>
  </si>
  <si>
    <t>目眩のマスク</t>
  </si>
  <si>
    <t>Dizzy Mask</t>
  </si>
  <si>
    <t>乱れたマスク</t>
  </si>
  <si>
    <t>Mysterious Mask</t>
  </si>
  <si>
    <t>ホラーマスク</t>
  </si>
  <si>
    <t>Sinister Mask</t>
  </si>
  <si>
    <t>忘却のマスク</t>
  </si>
  <si>
    <t>Forgetful Mask</t>
  </si>
  <si>
    <t>睡眠マスク</t>
  </si>
  <si>
    <t>Drowsy Mask</t>
  </si>
  <si>
    <t>道化のマスク</t>
  </si>
  <si>
    <t>Clown Mask</t>
  </si>
  <si>
    <t>世紀末のマスク</t>
  </si>
  <si>
    <t>Corrupting Mask</t>
  </si>
  <si>
    <t>教祖のマスク</t>
  </si>
  <si>
    <t>Occult Mask</t>
  </si>
  <si>
    <t>色欲の指輪</t>
  </si>
  <si>
    <t>Ring of Lust</t>
  </si>
  <si>
    <t>虚飾の指輪</t>
  </si>
  <si>
    <t>Ring of Vanity</t>
  </si>
  <si>
    <t>暴食の指輪</t>
  </si>
  <si>
    <t>Ring of Gluttony</t>
  </si>
  <si>
    <t>憤怒の指輪</t>
  </si>
  <si>
    <t>Ring of Wrath</t>
  </si>
  <si>
    <t>強欲の指輪</t>
  </si>
  <si>
    <t>Ring of Greed</t>
  </si>
  <si>
    <t>嫉妬の指輪</t>
  </si>
  <si>
    <t>Ring of Envy</t>
  </si>
  <si>
    <t>傲慢の指輪</t>
  </si>
  <si>
    <t>Ring of Pride</t>
  </si>
  <si>
    <t>悲嘆の指輪</t>
  </si>
  <si>
    <t>Ring of Sorrow</t>
  </si>
  <si>
    <t>色欲の結晶</t>
  </si>
  <si>
    <t>Crystal of Lust</t>
  </si>
  <si>
    <t>虚飾の結晶</t>
  </si>
  <si>
    <t>Crystal of Vanity</t>
  </si>
  <si>
    <t>暴食の結晶</t>
  </si>
  <si>
    <t>Crystal of Gluttony</t>
  </si>
  <si>
    <t>憤怒の結晶</t>
  </si>
  <si>
    <t>Crystal of Wrath</t>
  </si>
  <si>
    <t>強欲の結晶</t>
  </si>
  <si>
    <t>Crystal of Greed</t>
  </si>
  <si>
    <t>嫉妬の結晶</t>
  </si>
  <si>
    <t>Crystal of Envy</t>
  </si>
  <si>
    <t>傲慢の結晶</t>
  </si>
  <si>
    <t>Crystal of Pride</t>
  </si>
  <si>
    <t>悲嘆の結晶</t>
  </si>
  <si>
    <t>Crystal of Sorrow</t>
  </si>
  <si>
    <t>羅刹の帯</t>
  </si>
  <si>
    <t>Rakshasa Belt</t>
  </si>
  <si>
    <t>金剛の帯</t>
  </si>
  <si>
    <t>Varja Belt</t>
  </si>
  <si>
    <t>韋駄天の帯</t>
  </si>
  <si>
    <t>Skanda Belt</t>
  </si>
  <si>
    <t>エースのキャップ</t>
  </si>
  <si>
    <t>Ace Cap</t>
  </si>
  <si>
    <t>頑強の腹巻</t>
  </si>
  <si>
    <t>Willful Belt</t>
  </si>
  <si>
    <t>ルアーのキーホルダー</t>
  </si>
  <si>
    <t>Lure Keychain</t>
  </si>
  <si>
    <t>紅蓮のリング</t>
  </si>
  <si>
    <t>Bravery Sash</t>
  </si>
  <si>
    <t>イグニスリング</t>
  </si>
  <si>
    <t>Magic Misanga</t>
  </si>
  <si>
    <t>冥府の竪琴</t>
  </si>
  <si>
    <t>Hades Harp</t>
  </si>
  <si>
    <t>冥府の竪琴R</t>
  </si>
  <si>
    <t>Hades Harp R</t>
  </si>
  <si>
    <t>黒き闇輪</t>
  </si>
  <si>
    <t>Darkness Ring</t>
  </si>
  <si>
    <t>黒き闇輪R</t>
  </si>
  <si>
    <t>Darkness Ring R</t>
  </si>
  <si>
    <t>純白の鉢巻</t>
  </si>
  <si>
    <t>White Headband</t>
  </si>
  <si>
    <t>純白の鉢巻R</t>
  </si>
  <si>
    <t>White Headband R</t>
  </si>
  <si>
    <t>漆黒の鉢巻</t>
  </si>
  <si>
    <t>Black Headband</t>
  </si>
  <si>
    <t>漆黒の鉢巻R</t>
  </si>
  <si>
    <t>Black Headband R</t>
  </si>
  <si>
    <t>赤い糸玉</t>
  </si>
  <si>
    <t>Red String</t>
  </si>
  <si>
    <t>赤い糸玉R</t>
  </si>
  <si>
    <t>Red String R</t>
  </si>
  <si>
    <t>雷光の角</t>
  </si>
  <si>
    <t>Blazing Horn</t>
  </si>
  <si>
    <t>雷光の角R</t>
  </si>
  <si>
    <t>Inferno Horn</t>
  </si>
  <si>
    <t>黒い月</t>
  </si>
  <si>
    <t>Black Moon</t>
  </si>
  <si>
    <t>黒い月R</t>
  </si>
  <si>
    <t>Black Moon R</t>
  </si>
  <si>
    <t>優美の竪琴</t>
  </si>
  <si>
    <t>Graceful Harp</t>
  </si>
  <si>
    <t>優美の竪琴R</t>
  </si>
  <si>
    <t>Graceful Harp R</t>
  </si>
  <si>
    <t>クーゲルバイン</t>
  </si>
  <si>
    <t>Kugelbein</t>
  </si>
  <si>
    <t>クーゲルバインR</t>
  </si>
  <si>
    <t>Kugelbein R</t>
  </si>
  <si>
    <t>光明の鉢巻</t>
  </si>
  <si>
    <t>Shiny Belt</t>
  </si>
  <si>
    <t>光明の鉢巻R</t>
  </si>
  <si>
    <t>Shiny Belt R</t>
  </si>
  <si>
    <t>怪盗紳士ハット</t>
  </si>
  <si>
    <t>Picaresque Hat</t>
  </si>
  <si>
    <t>大怪盗ハット</t>
  </si>
  <si>
    <t>Picaresque Crown</t>
  </si>
  <si>
    <t>武士の眼帯</t>
  </si>
  <si>
    <t>Bold Eyepatch</t>
  </si>
  <si>
    <t>高級・着圧ソックス</t>
  </si>
  <si>
    <t>Compression Socks</t>
  </si>
  <si>
    <t>火避けのチョーカー</t>
  </si>
  <si>
    <t>Fireproof Choker</t>
  </si>
  <si>
    <t>火避けの腕輪</t>
  </si>
  <si>
    <t>Fireproof Bracelet</t>
  </si>
  <si>
    <t>氷避けのチョーカー</t>
  </si>
  <si>
    <t>Iceproof Choker</t>
  </si>
  <si>
    <t>氷雪避けの腕輪</t>
  </si>
  <si>
    <t>Iceproof Bracelet</t>
  </si>
  <si>
    <t>雷神の護符</t>
  </si>
  <si>
    <t>Elecproof Choker</t>
  </si>
  <si>
    <t>紫電避けの腕輪</t>
  </si>
  <si>
    <t>Elecproof Bracelet</t>
  </si>
  <si>
    <t>風神の護符</t>
  </si>
  <si>
    <t>Windproof Choker</t>
  </si>
  <si>
    <t>強風避けの腕輪</t>
  </si>
  <si>
    <t>Windproof Bracelet</t>
  </si>
  <si>
    <t>熱避けのチョーカー</t>
  </si>
  <si>
    <t>Nukeproof Choker</t>
  </si>
  <si>
    <t>熱波避けの腕輪</t>
  </si>
  <si>
    <t>Nukeproof Bracelet</t>
  </si>
  <si>
    <t>思念避けのチョーカー</t>
  </si>
  <si>
    <t>Psyproof Choker</t>
  </si>
  <si>
    <t>念力避けの腕輪</t>
  </si>
  <si>
    <t>Psyproof Bracelet</t>
  </si>
  <si>
    <t>光避けのチョーカー</t>
  </si>
  <si>
    <t>Blessproof Choker</t>
  </si>
  <si>
    <t>威光避けの腕輪</t>
  </si>
  <si>
    <t>Blessproof Bracelet</t>
  </si>
  <si>
    <t>呪い避けのチョーカー</t>
  </si>
  <si>
    <t>Curseproof Choker</t>
  </si>
  <si>
    <t>厄除けかんざし</t>
  </si>
  <si>
    <t>Apotropaic Hairpin</t>
  </si>
  <si>
    <t>大天使のワッペン</t>
  </si>
  <si>
    <t>Angel Badge</t>
  </si>
  <si>
    <t>時短リング</t>
  </si>
  <si>
    <t>Expedite Ring</t>
  </si>
  <si>
    <t>KohiNoor</t>
  </si>
  <si>
    <t>Emperor's Charm</t>
  </si>
  <si>
    <t>十字架のチャーム</t>
  </si>
  <si>
    <t>CrossShaped Charm</t>
  </si>
  <si>
    <t>海幸彦ベルト</t>
  </si>
  <si>
    <t>Umi Sachihiko's Belt</t>
  </si>
  <si>
    <t>韋駄天のベルト</t>
  </si>
  <si>
    <t>Idaten's Belt</t>
  </si>
  <si>
    <t>殿堂のベルト</t>
  </si>
  <si>
    <t>Hall of Fame Belt</t>
  </si>
  <si>
    <t>怪盗マスク</t>
  </si>
  <si>
    <t>Thief Mask</t>
  </si>
  <si>
    <t>黒い石</t>
  </si>
  <si>
    <t>Black Rock</t>
  </si>
  <si>
    <t>ドクロのチャーム</t>
  </si>
  <si>
    <t>Skull Charm</t>
  </si>
  <si>
    <t>紅蓮のネックレス</t>
  </si>
  <si>
    <t>Crimson Necklace</t>
  </si>
  <si>
    <t>銀氷のネックレス</t>
  </si>
  <si>
    <t>Silver Ice Necklace</t>
  </si>
  <si>
    <t>緑風のネックレス</t>
  </si>
  <si>
    <t>Jade Wind Necklace</t>
  </si>
  <si>
    <t>紫電のネックレス</t>
  </si>
  <si>
    <t>Purple Bolt Necklace</t>
  </si>
  <si>
    <t>原子のネックレス</t>
  </si>
  <si>
    <t>Atom Necklace</t>
  </si>
  <si>
    <t>念波のネックレス</t>
  </si>
  <si>
    <t>Psy Necklace</t>
  </si>
  <si>
    <t>聖天のネックレス</t>
  </si>
  <si>
    <t>Heavenly Necklace</t>
  </si>
  <si>
    <t>闇夜のネックレス</t>
  </si>
  <si>
    <t>Night Necklace</t>
  </si>
  <si>
    <t>Menehune Dolls</t>
  </si>
  <si>
    <t>ハワイアンレイの指輪</t>
  </si>
  <si>
    <t>Hawaiian Ring</t>
  </si>
  <si>
    <t>フォルネウスバッジ</t>
  </si>
  <si>
    <t>Forneus Badge</t>
  </si>
  <si>
    <t>あか鉄バッジ</t>
  </si>
  <si>
    <t>Train Badge</t>
  </si>
  <si>
    <t>豪血寺バッジ</t>
  </si>
  <si>
    <t>PI Badge</t>
  </si>
  <si>
    <t>パンチｄｅバッジ</t>
  </si>
  <si>
    <t>Punch Badge</t>
  </si>
  <si>
    <t>はったれバッジ</t>
  </si>
  <si>
    <t>Gambla Badge</t>
  </si>
  <si>
    <t>ゴルフバッジ</t>
  </si>
  <si>
    <t>Golfer Badge</t>
  </si>
  <si>
    <t>タフガイのベルト</t>
  </si>
  <si>
    <t>Tough Belt</t>
  </si>
  <si>
    <t>伊達男のハンドミラー</t>
  </si>
  <si>
    <t>Dandy Mirror</t>
  </si>
  <si>
    <t>ルブランのお守り</t>
  </si>
  <si>
    <t>Leblanc Charm</t>
  </si>
  <si>
    <t>マスターパンツ</t>
  </si>
  <si>
    <t>Boss Undies</t>
  </si>
  <si>
    <t>二等航海士バッジ</t>
  </si>
  <si>
    <t>2nd Mate Badge</t>
  </si>
  <si>
    <t>一等航海士バッジ</t>
  </si>
  <si>
    <t>1st Mate Badge</t>
  </si>
  <si>
    <t>キャプテンバッジ</t>
  </si>
  <si>
    <t>Captain Badge</t>
  </si>
  <si>
    <t>小治癒促進パッチ</t>
  </si>
  <si>
    <t>Regen Patch 1</t>
  </si>
  <si>
    <t>中治癒促進パッチ</t>
  </si>
  <si>
    <t>Regen Patch 2</t>
  </si>
  <si>
    <t>大治癒促進パッチ</t>
  </si>
  <si>
    <t>Regen Patch 3</t>
  </si>
  <si>
    <t>貼る小気功</t>
  </si>
  <si>
    <t>SP Adhesive 1</t>
  </si>
  <si>
    <t>貼る中気功</t>
  </si>
  <si>
    <t>SP Adhesive 2</t>
  </si>
  <si>
    <t>貼る大気功</t>
  </si>
  <si>
    <t>SP Adhesive 3</t>
  </si>
  <si>
    <t>勝利の祝杯</t>
  </si>
  <si>
    <t>The Victory Cup</t>
  </si>
  <si>
    <t>魚神のバッジ</t>
  </si>
  <si>
    <t>Fish God's Badge</t>
  </si>
  <si>
    <t>全能の真球</t>
  </si>
  <si>
    <t>Omnipotent Orb</t>
  </si>
  <si>
    <t>Divine Pillar</t>
  </si>
  <si>
    <t>不可視のベール</t>
  </si>
  <si>
    <t>Invisible Veil</t>
  </si>
  <si>
    <t>執着真珠</t>
  </si>
  <si>
    <t>Attachment Pearl</t>
  </si>
  <si>
    <t>迷惑腰巻</t>
  </si>
  <si>
    <t>Nuisance Belt</t>
  </si>
  <si>
    <t>ホーリーストーン（イベント）</t>
  </si>
  <si>
    <t>Holy Stone</t>
  </si>
  <si>
    <t>自称特别捜査隊メガネ</t>
  </si>
  <si>
    <t>Team Glasses</t>
  </si>
  <si>
    <t>特别課外活動部の腕章</t>
  </si>
  <si>
    <t>S.E.E.S. Armband</t>
  </si>
  <si>
    <t>セブンスエンブレム</t>
  </si>
  <si>
    <t>Sevens Emblem</t>
  </si>
  <si>
    <t>聖エルミン学園校章</t>
  </si>
  <si>
    <t>St. Hermelin Badge</t>
  </si>
  <si>
    <t>ハンドヘルドCPU</t>
  </si>
  <si>
    <t>ARM PC</t>
  </si>
  <si>
    <t>マヨナカのバンダナ</t>
  </si>
  <si>
    <t>Midnight Bandana</t>
  </si>
  <si>
    <t>携帯用・召喚銃</t>
  </si>
  <si>
    <t>Evoker</t>
  </si>
  <si>
    <t>ホヌのチャーム</t>
  </si>
  <si>
    <t>Honu Charm</t>
  </si>
  <si>
    <t>ティキキーホルダー</t>
  </si>
  <si>
    <t>Tiki Keychain</t>
  </si>
  <si>
    <t>beastヘッドホン</t>
  </si>
  <si>
    <t>Beast Headphones</t>
  </si>
  <si>
    <t>バベレコヘッドホン</t>
  </si>
  <si>
    <t>Babel Headphones</t>
  </si>
  <si>
    <t>子羊達の枕</t>
  </si>
  <si>
    <t>Lambs' Pillow</t>
  </si>
  <si>
    <t>儀式のガントレット</t>
  </si>
  <si>
    <t>Gauntlet</t>
  </si>
  <si>
    <t>葛葉の封魔管</t>
  </si>
  <si>
    <t>Kuzunoha Tubes</t>
  </si>
  <si>
    <t>フェザーマンバッジ</t>
  </si>
  <si>
    <t>Featherman Badge</t>
  </si>
  <si>
    <t>火紋の輝石</t>
  </si>
  <si>
    <t>Fire Augite</t>
  </si>
  <si>
    <t>氷紋の輝石</t>
  </si>
  <si>
    <t>Ice Augite</t>
  </si>
  <si>
    <t>雷紋の輝石</t>
  </si>
  <si>
    <t>Lightning Augite</t>
  </si>
  <si>
    <t>風紋の輝石</t>
  </si>
  <si>
    <t>Wind Augite</t>
  </si>
  <si>
    <t>念紋の輝石</t>
  </si>
  <si>
    <t>Psy Augite</t>
  </si>
  <si>
    <t>核紋の輝石</t>
  </si>
  <si>
    <t>Nuclear Augite</t>
  </si>
  <si>
    <t>聖十字の輝石</t>
  </si>
  <si>
    <t>Cross Augite</t>
  </si>
  <si>
    <t>骸骨紋の輝石</t>
  </si>
  <si>
    <t>Skeleton Augite</t>
  </si>
  <si>
    <t>癒しの輝石</t>
  </si>
  <si>
    <t>Healing Augite</t>
  </si>
  <si>
    <t>究極の輝石</t>
  </si>
  <si>
    <t>Ultimate Augite</t>
  </si>
  <si>
    <t>羽のリング</t>
  </si>
  <si>
    <t>Wing Ring</t>
  </si>
  <si>
    <t>名手のドッグタグ</t>
  </si>
  <si>
    <t>Engraved Dog Tag</t>
  </si>
  <si>
    <t>赤のリボン</t>
  </si>
  <si>
    <t>Red Ribbon</t>
  </si>
  <si>
    <t>火の粉のリング</t>
  </si>
  <si>
    <t>Ember Ring</t>
  </si>
  <si>
    <t>Flame Ring</t>
  </si>
  <si>
    <t>大紅蓮のリング</t>
  </si>
  <si>
    <t>Inferno Ring</t>
  </si>
  <si>
    <t>火の粉の螺旋リング</t>
  </si>
  <si>
    <t>Spiral Ember Ring</t>
  </si>
  <si>
    <t>紅蓮の螺旋リング</t>
  </si>
  <si>
    <t>Spiral Flame Ring</t>
  </si>
  <si>
    <t>大紅蓮の螺旋リング</t>
  </si>
  <si>
    <t>Spiral Inferno Ring</t>
  </si>
  <si>
    <t>粉雪のリング</t>
  </si>
  <si>
    <t>Frost Ring</t>
  </si>
  <si>
    <t>零度のリング</t>
  </si>
  <si>
    <t>Snow Ring</t>
  </si>
  <si>
    <t>絶対零度のリング</t>
  </si>
  <si>
    <t>Blizzard Ring</t>
  </si>
  <si>
    <t>粉雪の螺旋リング</t>
  </si>
  <si>
    <t>Spiral Frost Ring</t>
  </si>
  <si>
    <t>零度の螺旋リング</t>
  </si>
  <si>
    <t>Spiral Snow Ring</t>
  </si>
  <si>
    <t>絶対零度の螺旋リング</t>
  </si>
  <si>
    <t>Spiral Blizzard Ring</t>
  </si>
  <si>
    <t>微風のリング</t>
  </si>
  <si>
    <t>Breeze Ring</t>
  </si>
  <si>
    <t>嵐のリング</t>
  </si>
  <si>
    <t>Wind Ring</t>
  </si>
  <si>
    <t>大嵐のリング</t>
  </si>
  <si>
    <t>Gale Ring</t>
  </si>
  <si>
    <t>微風の螺旋リング</t>
  </si>
  <si>
    <t>Spiral Breeze Ring</t>
  </si>
  <si>
    <t>嵐の螺旋リング</t>
  </si>
  <si>
    <t>Spiral Wind Ring</t>
  </si>
  <si>
    <t>大嵐の螺旋リング</t>
  </si>
  <si>
    <t>Spiral Gale Ring</t>
  </si>
  <si>
    <t>帯電のリング</t>
  </si>
  <si>
    <t>Static Ring</t>
  </si>
  <si>
    <t>雷のリング</t>
  </si>
  <si>
    <t>Spark Ring</t>
  </si>
  <si>
    <t>大雷のリング</t>
  </si>
  <si>
    <t>Thunder Ring</t>
  </si>
  <si>
    <t>帯電の螺旋リング</t>
  </si>
  <si>
    <t>Spiral Static Ring</t>
  </si>
  <si>
    <t>雷の螺旋リング</t>
  </si>
  <si>
    <t>Spiral Spark Ring</t>
  </si>
  <si>
    <t>大雷の螺旋リング</t>
  </si>
  <si>
    <t>Spiral Thunder Ring</t>
  </si>
  <si>
    <t>昇天のリング</t>
  </si>
  <si>
    <t>Holy Ring</t>
  </si>
  <si>
    <t>超昇天のリング</t>
  </si>
  <si>
    <t>Hallowed Ring</t>
  </si>
  <si>
    <t>昇天の螺旋リング</t>
  </si>
  <si>
    <t>Spiral Holy Ring</t>
  </si>
  <si>
    <t>超昇天の螺旋リング</t>
  </si>
  <si>
    <t>Spiral Hallowed Ring</t>
  </si>
  <si>
    <t>祝いのリング</t>
  </si>
  <si>
    <t>Prayer Ring</t>
  </si>
  <si>
    <t>祝賀のリング</t>
  </si>
  <si>
    <t>Blessing Ring</t>
  </si>
  <si>
    <t>大祝賀のリング</t>
  </si>
  <si>
    <t>Divine Ring</t>
  </si>
  <si>
    <t>祝いの螺旋リング</t>
  </si>
  <si>
    <t>Spiral Prayer Ring</t>
  </si>
  <si>
    <t>祝賀の螺旋リング</t>
  </si>
  <si>
    <t>Spiral Blessing Ring</t>
  </si>
  <si>
    <t>大祝賀の螺旋リング</t>
  </si>
  <si>
    <t>Spiral Divine Ring</t>
  </si>
  <si>
    <t>呪殺のリング</t>
  </si>
  <si>
    <t>Death Ring</t>
  </si>
  <si>
    <t>大呪殺のリング</t>
  </si>
  <si>
    <t>Hell Ring</t>
  </si>
  <si>
    <t>呪殺の螺旋リング</t>
  </si>
  <si>
    <t>Spiral Death Ring</t>
  </si>
  <si>
    <t>大呪殺の螺旋リング</t>
  </si>
  <si>
    <t>Spiral Hell Ring</t>
  </si>
  <si>
    <t>呪いのリング</t>
  </si>
  <si>
    <t>Grudge Ring</t>
  </si>
  <si>
    <t>呪縛のリング</t>
  </si>
  <si>
    <t>Curse Ring</t>
  </si>
  <si>
    <t>大呪縛のリング</t>
  </si>
  <si>
    <t>Hex Ring</t>
  </si>
  <si>
    <t>呪いの螺旋リング</t>
  </si>
  <si>
    <t>Spiral Grudge Ring</t>
  </si>
  <si>
    <t>呪縛の螺旋リング</t>
  </si>
  <si>
    <t>Spiral Curse Ring</t>
  </si>
  <si>
    <t>大呪縛の螺旋リング</t>
  </si>
  <si>
    <t>Spiral Hex Ring</t>
  </si>
  <si>
    <t>万能リング</t>
  </si>
  <si>
    <t>Mighty Ring</t>
  </si>
  <si>
    <t>大万能リング</t>
  </si>
  <si>
    <t>Almighty Ring</t>
  </si>
  <si>
    <t>極大万能リング</t>
  </si>
  <si>
    <t>Supreme Ring</t>
  </si>
  <si>
    <t>核熱のリング</t>
  </si>
  <si>
    <t>Atom Ring</t>
  </si>
  <si>
    <t>極熱のリング</t>
  </si>
  <si>
    <t>Nuclear Ring</t>
  </si>
  <si>
    <t>大極熱のリング</t>
  </si>
  <si>
    <t>Reactor Ring</t>
  </si>
  <si>
    <t>核熱の螺旋リング</t>
  </si>
  <si>
    <t>Spiral Atom Ring</t>
  </si>
  <si>
    <t>極熱の螺旋リング</t>
  </si>
  <si>
    <t>Spiral Nuclear Ring</t>
  </si>
  <si>
    <t>大極熱の螺旋リング</t>
  </si>
  <si>
    <t>Spiral Reactor Ring</t>
  </si>
  <si>
    <t>眩暈のバングル</t>
  </si>
  <si>
    <t>Dizzy Bangle</t>
  </si>
  <si>
    <t>眩暈の螺旋バングル</t>
  </si>
  <si>
    <t>Spiral Dizzy Bangle</t>
  </si>
  <si>
    <t>混乱のバングル</t>
  </si>
  <si>
    <t>Addle Bangle</t>
  </si>
  <si>
    <t>混乱の螺旋バングル</t>
  </si>
  <si>
    <t>Spiral Addle Bangle</t>
  </si>
  <si>
    <t>恐怖のバングル</t>
  </si>
  <si>
    <t>Fear Bangle</t>
  </si>
  <si>
    <t>営業スマイルマスク</t>
  </si>
  <si>
    <t>Retail Smile Mask</t>
  </si>
  <si>
    <t>忘却のバングル</t>
  </si>
  <si>
    <t>Forget Bangle</t>
  </si>
  <si>
    <t>忘却の螺旋バングル</t>
  </si>
  <si>
    <t>Spiral Forget Bangle</t>
  </si>
  <si>
    <t>睡眠のバングル</t>
  </si>
  <si>
    <t>Sleep Bangle</t>
  </si>
  <si>
    <t>睡眠の螺旋バングル</t>
  </si>
  <si>
    <t>Spiral Sleep Bangle</t>
  </si>
  <si>
    <t>激怒のバングル</t>
  </si>
  <si>
    <t>Rage Bangle</t>
  </si>
  <si>
    <t>激怒の螺旋バングル</t>
  </si>
  <si>
    <t>Spiral Rage Bangle</t>
  </si>
  <si>
    <t>絶望のバングル</t>
  </si>
  <si>
    <t>Gloom Bangle</t>
  </si>
  <si>
    <t>絶望の螺旋バングル</t>
  </si>
  <si>
    <t>Spiral Gloom Bangle</t>
  </si>
  <si>
    <t>洗脳のバングル</t>
  </si>
  <si>
    <t>Brainwash Bangle</t>
  </si>
  <si>
    <t>扇動の冠</t>
  </si>
  <si>
    <t>Agitation Crown</t>
  </si>
  <si>
    <t>吸血マスク</t>
  </si>
  <si>
    <t>Life Sapping Mask</t>
  </si>
  <si>
    <t>吸魔のマスク</t>
  </si>
  <si>
    <t>Spirit Sapping Mask</t>
  </si>
  <si>
    <t>霊感の手鏡</t>
  </si>
  <si>
    <t>Spirit Sense Mirror</t>
  </si>
  <si>
    <t>邪霊の手鏡</t>
  </si>
  <si>
    <t>Dark Spirit Mirror</t>
  </si>
  <si>
    <t>心霊カメラ</t>
  </si>
  <si>
    <t>Spirit Camera</t>
  </si>
  <si>
    <t>大邪炎の輪</t>
  </si>
  <si>
    <t>Dark Flame Band</t>
  </si>
  <si>
    <t>アルダナバンド</t>
  </si>
  <si>
    <t>Ardhanari Band</t>
  </si>
  <si>
    <t>細氷のユリ</t>
  </si>
  <si>
    <t>Diamond Dust Lily</t>
  </si>
  <si>
    <t>氷河の冠</t>
  </si>
  <si>
    <t>Frozen Crown</t>
  </si>
  <si>
    <t>暴風の邪神像</t>
  </si>
  <si>
    <t>Storm Sculpture</t>
  </si>
  <si>
    <t>真空派の冠</t>
  </si>
  <si>
    <t>Vacuum Crown</t>
  </si>
  <si>
    <t>女神の大雷角</t>
  </si>
  <si>
    <t>Goddess Horn</t>
  </si>
  <si>
    <t>雷神の誓願</t>
  </si>
  <si>
    <t>Thunder Charm</t>
  </si>
  <si>
    <t>審判の十字架</t>
  </si>
  <si>
    <t>Judgement Cross</t>
  </si>
  <si>
    <t>Spinning Crown</t>
  </si>
  <si>
    <t>呪われた白リボン</t>
  </si>
  <si>
    <t>Cursed Ribbon</t>
  </si>
  <si>
    <t>死んでくれる？の冠</t>
  </si>
  <si>
    <t>Crown of Death</t>
  </si>
  <si>
    <t>灼熱の竜角</t>
  </si>
  <si>
    <t>Fire Dragon Horn</t>
  </si>
  <si>
    <t>コズミックフレアの冠</t>
  </si>
  <si>
    <t>Atomic Crown</t>
  </si>
  <si>
    <t>漆黒の蛇の冠</t>
  </si>
  <si>
    <t>Black Viper Crown</t>
  </si>
  <si>
    <t>明けの明星の冠</t>
  </si>
  <si>
    <t>Astral Crown</t>
  </si>
  <si>
    <t>念力のリング</t>
  </si>
  <si>
    <t>Psy Ring</t>
  </si>
  <si>
    <t>業念のリング</t>
  </si>
  <si>
    <t>Karma Ring</t>
  </si>
  <si>
    <t>大業念のリング</t>
  </si>
  <si>
    <t>Mystic Ring</t>
  </si>
  <si>
    <t>念力の螺旋リング</t>
  </si>
  <si>
    <t>Spiral Psy Ring</t>
  </si>
  <si>
    <t>業念の螺旋リング</t>
  </si>
  <si>
    <t>Spiral Karma Ring</t>
  </si>
  <si>
    <t>大業念の螺旋リング</t>
  </si>
  <si>
    <t>Spiral Mystic Ring</t>
  </si>
  <si>
    <t>—</t>
  </si>
  <si>
    <t>龍神の念動石</t>
  </si>
  <si>
    <t>Dragon's Heart</t>
  </si>
  <si>
    <t>サイコフォースの冠</t>
  </si>
  <si>
    <t>Psycho Blast Crown</t>
  </si>
  <si>
    <t>突撃ベルト</t>
  </si>
  <si>
    <t>Lunge Belt</t>
  </si>
  <si>
    <t>アサルトベルト</t>
  </si>
  <si>
    <t>Assault Belt</t>
  </si>
  <si>
    <t>メガトンベルト</t>
  </si>
  <si>
    <t>Megaton Belt</t>
  </si>
  <si>
    <t>神の手ベルト</t>
  </si>
  <si>
    <t>God's Hand Belt</t>
  </si>
  <si>
    <t>ラッキーベルト</t>
  </si>
  <si>
    <t>Lucky Belt</t>
  </si>
  <si>
    <t>ミラクルベルト</t>
  </si>
  <si>
    <t>Miracle Belt</t>
  </si>
  <si>
    <t>ラッシュベルト</t>
  </si>
  <si>
    <t>Rush Belt</t>
  </si>
  <si>
    <t>ガトリングベルト</t>
  </si>
  <si>
    <t>Gatling Belt</t>
  </si>
  <si>
    <t>スラッシュベルト</t>
  </si>
  <si>
    <t>Cleave Belt</t>
  </si>
  <si>
    <t>大切断ベルト</t>
  </si>
  <si>
    <t>Giant Slice Belt</t>
  </si>
  <si>
    <t>ブレイブベルト</t>
  </si>
  <si>
    <t>Brave Belt</t>
  </si>
  <si>
    <t>剣舞のベルト</t>
  </si>
  <si>
    <t>Sword Dance Belt</t>
  </si>
  <si>
    <t>八艘跳びベルト</t>
  </si>
  <si>
    <t>Hassou Tobi Belt</t>
  </si>
  <si>
    <t>マイムールベルト</t>
  </si>
  <si>
    <t>Ayamur Belt</t>
  </si>
  <si>
    <t>窮鼠のベルト</t>
  </si>
  <si>
    <t>Cornered Belt</t>
  </si>
  <si>
    <t>レイズベルト</t>
  </si>
  <si>
    <t>Rising Slash Belt</t>
  </si>
  <si>
    <t>死亡遊戯のベルト</t>
  </si>
  <si>
    <t>Deadly Fury Belt</t>
  </si>
  <si>
    <t>指弾ベルト</t>
  </si>
  <si>
    <t>Snap Belt</t>
  </si>
  <si>
    <t>三連弾ベルト</t>
  </si>
  <si>
    <t>Triple Shot Belt</t>
  </si>
  <si>
    <t>必殺弾のベルト</t>
  </si>
  <si>
    <t>Special Shot Belt</t>
  </si>
  <si>
    <t>魔弾のベルト</t>
  </si>
  <si>
    <t>Magic Bullet Belt</t>
  </si>
  <si>
    <t>二連弾ベルト</t>
  </si>
  <si>
    <t>Double Shot Belt</t>
  </si>
  <si>
    <t>金剛発破ベルト</t>
  </si>
  <si>
    <t>Vajra Blast Belt</t>
  </si>
  <si>
    <t>空間殺法ベルト</t>
  </si>
  <si>
    <t>Vorpal Blade Belt</t>
  </si>
  <si>
    <t>烈風ベルト</t>
  </si>
  <si>
    <t>Vicious Strike Belt</t>
  </si>
  <si>
    <t>ヒートベルト</t>
  </si>
  <si>
    <t>Heat Wave Belt</t>
  </si>
  <si>
    <t>ギガントベルト</t>
  </si>
  <si>
    <t>Gigantomachia Belt</t>
  </si>
  <si>
    <t>暴れん坊のベルト</t>
  </si>
  <si>
    <t>Brawler Belt</t>
  </si>
  <si>
    <t>電光石火のベルト</t>
  </si>
  <si>
    <t>Swift Strike Belt</t>
  </si>
  <si>
    <t>バウンドベルト</t>
  </si>
  <si>
    <t>Deathbound Belt</t>
  </si>
  <si>
    <t>アグネヤベルト</t>
  </si>
  <si>
    <t>Agneyastra Belt</t>
  </si>
  <si>
    <t>二連牙ベルト</t>
  </si>
  <si>
    <t>Double Fangs Belt</t>
  </si>
  <si>
    <t>パワーベルト</t>
  </si>
  <si>
    <t>Power Slash Belt</t>
  </si>
  <si>
    <t>五月雨ベルト</t>
  </si>
  <si>
    <t>Tempest Slash Belt</t>
  </si>
  <si>
    <t>刹那五月雨ベルト</t>
  </si>
  <si>
    <t>Myriad Slash Belt</t>
  </si>
  <si>
    <t>ハンマーベルト</t>
  </si>
  <si>
    <t>Sledgehammer Belt</t>
  </si>
  <si>
    <t>脳天ベルト</t>
  </si>
  <si>
    <t>Skull Cracker Belt</t>
  </si>
  <si>
    <t>テラーベルト</t>
  </si>
  <si>
    <t>Terror Claw Belt</t>
  </si>
  <si>
    <t>ヘッドベルト</t>
  </si>
  <si>
    <t>Headbutt Belt</t>
  </si>
  <si>
    <t>夢見ベルト</t>
  </si>
  <si>
    <t>Dream Needle Belt</t>
  </si>
  <si>
    <t>ヒステリーベルト</t>
  </si>
  <si>
    <t>Hysterical Slap Belt</t>
  </si>
  <si>
    <t>ネガティブベルト</t>
  </si>
  <si>
    <t>Negative Pile Belt</t>
  </si>
  <si>
    <t>脳髄ベルト</t>
  </si>
  <si>
    <t>Brain Shaker Belt</t>
  </si>
  <si>
    <t>フラッシュベルト</t>
  </si>
  <si>
    <t>Flash Bomb Belt</t>
  </si>
  <si>
    <t>スライスベルト</t>
  </si>
  <si>
    <t>Mind Slice Belt</t>
  </si>
  <si>
    <t>血祭りベルト</t>
  </si>
  <si>
    <t>Bloodbath Belt</t>
  </si>
  <si>
    <t>忘殺ベルト</t>
  </si>
  <si>
    <t>Memory Blow Belt</t>
  </si>
  <si>
    <t>昏睡ベルト</t>
  </si>
  <si>
    <t>Dormin Rush Belt</t>
  </si>
  <si>
    <t>神楽ベルト</t>
  </si>
  <si>
    <t>OniKagura Belt</t>
  </si>
  <si>
    <t>バッドビートベルト</t>
  </si>
  <si>
    <t>Bad Beat Belt</t>
  </si>
  <si>
    <t>大脳隋ベルト</t>
  </si>
  <si>
    <t>Brain Buster Belt</t>
  </si>
  <si>
    <t>癒しのチャーム</t>
  </si>
  <si>
    <t>Aid Charm</t>
  </si>
  <si>
    <t>治癒のチャーム</t>
  </si>
  <si>
    <t>Cure Charm</t>
  </si>
  <si>
    <t>完治のチャーム</t>
  </si>
  <si>
    <t>Heal Charm</t>
  </si>
  <si>
    <t>癒しの螺旋チャーム</t>
  </si>
  <si>
    <t>Spiral Aid Charm</t>
  </si>
  <si>
    <t>治癒の螺旋チャーム</t>
  </si>
  <si>
    <t>Spiral Cure Charm</t>
  </si>
  <si>
    <t>完治の螺旋チャーム</t>
  </si>
  <si>
    <t>Spiral Heal Charm</t>
  </si>
  <si>
    <t>蘇生のチャーム</t>
  </si>
  <si>
    <t>Revival Charm</t>
  </si>
  <si>
    <t>大蘇生のチャーム</t>
  </si>
  <si>
    <t>Rejuvenate Charm</t>
  </si>
  <si>
    <t>純真のロザリオ</t>
  </si>
  <si>
    <t>Rosary of Purity</t>
  </si>
  <si>
    <t>アムリタチャーム</t>
  </si>
  <si>
    <t>Amrita Charm</t>
  </si>
  <si>
    <t>アムリタ螺旋チャーム</t>
  </si>
  <si>
    <t>Spiral Amrita Charm</t>
  </si>
  <si>
    <t>救世の冠</t>
  </si>
  <si>
    <t>Salvation Crown</t>
  </si>
  <si>
    <t>ひきつけリング</t>
  </si>
  <si>
    <t>Alluring Belt</t>
  </si>
  <si>
    <t>潜伏リング</t>
  </si>
  <si>
    <t>Hidden Ring</t>
  </si>
  <si>
    <t>目覚ましチャーム</t>
  </si>
  <si>
    <t>Alarm Charm</t>
  </si>
  <si>
    <t>エナジー螺旋チャーム</t>
  </si>
  <si>
    <t>Spiral Energy Charm</t>
  </si>
  <si>
    <t>エナジーャーム</t>
  </si>
  <si>
    <t>Energy Charm</t>
  </si>
  <si>
    <t>事無きのチャーム</t>
  </si>
  <si>
    <t>Baisudi Charm</t>
  </si>
  <si>
    <t>目覚まし螺旋チャーム</t>
  </si>
  <si>
    <t>Spiral Alarm Charm</t>
  </si>
  <si>
    <t>事無きの螺旋チャーム</t>
  </si>
  <si>
    <t>Spiral Baisudi Charm</t>
  </si>
  <si>
    <t>羅刹のアンクル</t>
  </si>
  <si>
    <t>Rasetsu Anklet</t>
  </si>
  <si>
    <t>金剛のアンクル</t>
  </si>
  <si>
    <t>Vajra Anklet</t>
  </si>
  <si>
    <t>キャットブローチ</t>
  </si>
  <si>
    <t>Cat Brooch</t>
  </si>
  <si>
    <t>ライザーアンクル</t>
  </si>
  <si>
    <t>Heat Riser Anklet</t>
  </si>
  <si>
    <t>羅刹の螺旋アンクル</t>
  </si>
  <si>
    <t>Spiral Rastsu Anklet</t>
  </si>
  <si>
    <t>金剛の螺旋アンクル</t>
  </si>
  <si>
    <t>Spiral Vajra Anklet</t>
  </si>
  <si>
    <t>韋駄天の螺旋アンクル</t>
  </si>
  <si>
    <t>Spiral Idaten Anklet</t>
  </si>
  <si>
    <t>崖っぷちブローチ</t>
  </si>
  <si>
    <t>Savior Brooch</t>
  </si>
  <si>
    <t>非力のアンクル</t>
  </si>
  <si>
    <t>Weak Anklet</t>
  </si>
  <si>
    <t>忘弱のアンクル</t>
  </si>
  <si>
    <t>Feeble Anklet</t>
  </si>
  <si>
    <t>失速のアンクル</t>
  </si>
  <si>
    <t>Stalling Anklet</t>
  </si>
  <si>
    <t>ランダマアンクル</t>
  </si>
  <si>
    <t>Debilitate Anklet</t>
  </si>
  <si>
    <t>非力の螺旋アンクル</t>
  </si>
  <si>
    <t>Spiral Weak Anklet</t>
  </si>
  <si>
    <t>防弱の螺旋アンクル</t>
  </si>
  <si>
    <t>Spiral Feeble Anklet</t>
  </si>
  <si>
    <t>失速の螺旋アンクル</t>
  </si>
  <si>
    <t>Spiral Stalling Anklet</t>
  </si>
  <si>
    <t>除霊アンクル</t>
  </si>
  <si>
    <t>Dekunda Anklet</t>
  </si>
  <si>
    <t>洗礼アンクル</t>
  </si>
  <si>
    <t>Calming Anklet</t>
  </si>
  <si>
    <t>瞬間増強のアンクル</t>
  </si>
  <si>
    <t>Empowering Anklet</t>
  </si>
  <si>
    <t>精神集中のアンクル</t>
  </si>
  <si>
    <t>Concentration Anklet</t>
  </si>
  <si>
    <t>リベリオンアンクル</t>
  </si>
  <si>
    <t>Rebellion Anklet</t>
  </si>
  <si>
    <t>大革命のアンクル</t>
  </si>
  <si>
    <t>Revolution Anklet</t>
  </si>
  <si>
    <t>魔反鏡の護符</t>
  </si>
  <si>
    <t>Magic Mirror Charm</t>
  </si>
  <si>
    <t>物反鏡の護符</t>
  </si>
  <si>
    <t>Phys Mirror Charm</t>
  </si>
  <si>
    <t>不滅の護符</t>
  </si>
  <si>
    <t>Immortal Charm</t>
  </si>
  <si>
    <t>鉄壁壊しの護符</t>
  </si>
  <si>
    <t>Wall Break Charm</t>
  </si>
  <si>
    <t>魔鏡壊しの護符</t>
  </si>
  <si>
    <t>Barrier Break Charm</t>
  </si>
  <si>
    <t>火伏せの盾飾り</t>
  </si>
  <si>
    <t>AntiFire Choker</t>
  </si>
  <si>
    <t>氷伏せの盾飾り</t>
  </si>
  <si>
    <t>AntiIce Choker</t>
  </si>
  <si>
    <t>雷伏せの盾飾り</t>
  </si>
  <si>
    <t>AntiElec Choker</t>
  </si>
  <si>
    <t>風伏せの盾飾り</t>
  </si>
  <si>
    <t>AntiWind Choker</t>
  </si>
  <si>
    <t>火呼びのチャイム</t>
  </si>
  <si>
    <t>Fire Breaker Bell</t>
  </si>
  <si>
    <t>氷呼びのチャイム</t>
  </si>
  <si>
    <t>Ice Breaker Bell</t>
  </si>
  <si>
    <t>風呼びのチャイム</t>
  </si>
  <si>
    <t>Wind Breaker Bell</t>
  </si>
  <si>
    <t>雷呼びのチャイム</t>
  </si>
  <si>
    <t>Elec Breaker Bell</t>
  </si>
  <si>
    <t>熱伏せの盾飾り</t>
  </si>
  <si>
    <t>AntiNuke Choker</t>
  </si>
  <si>
    <t>念力伏せの盾飾り</t>
  </si>
  <si>
    <t>AntiPsy Choker</t>
  </si>
  <si>
    <t>核熱呼びのチャイム</t>
  </si>
  <si>
    <t>Nuke Breaker Bell</t>
  </si>
  <si>
    <t>念力呼びのチャイム</t>
  </si>
  <si>
    <t>Psy Breaker Bell</t>
  </si>
  <si>
    <t>0x1E2</t>
  </si>
  <si>
    <t>リージェントR</t>
  </si>
  <si>
    <t>Regent R</t>
  </si>
  <si>
    <t>女王の首飾りR</t>
  </si>
  <si>
    <t>Queen's Necklace R</t>
  </si>
  <si>
    <t>スクーンの石R</t>
  </si>
  <si>
    <t>Stone of Scone R</t>
  </si>
  <si>
    <t>コ・イ・ヌールR</t>
  </si>
  <si>
    <t>KohiNoor R</t>
  </si>
  <si>
    <t>オルロフR</t>
  </si>
  <si>
    <t>Orlov R</t>
  </si>
  <si>
    <t>大帝の護符R</t>
  </si>
  <si>
    <t>Emperor's Charm R</t>
  </si>
  <si>
    <t>ホープダイヤR</t>
  </si>
  <si>
    <t>Hope Diamond R</t>
  </si>
  <si>
    <t>水晶髑髏R</t>
  </si>
  <si>
    <t>Crystal Skull R</t>
  </si>
  <si>
    <t>オリハルコンR</t>
  </si>
  <si>
    <t>Orichalcum R</t>
  </si>
  <si>
    <t>勝負のリング</t>
  </si>
  <si>
    <t>Gambler's Ring</t>
  </si>
  <si>
    <t>目眩しの根付</t>
  </si>
  <si>
    <t>Dazzling Necklace</t>
  </si>
  <si>
    <t>核のブローチ</t>
  </si>
  <si>
    <t>Nuke Brooch</t>
  </si>
  <si>
    <t>スターナイトグローブ</t>
  </si>
  <si>
    <t>Starlight Glove</t>
  </si>
  <si>
    <t>ムーンナイトギア</t>
  </si>
  <si>
    <t>Moonlight Phones</t>
  </si>
  <si>
    <t>看守の警棒</t>
  </si>
  <si>
    <t>Warden's Baton</t>
  </si>
  <si>
    <t>フェザーマント</t>
  </si>
  <si>
    <t>Feather Cape</t>
  </si>
  <si>
    <t>デモニカデバイス</t>
  </si>
  <si>
    <t>Demonica Device</t>
  </si>
  <si>
    <t>シネマストラップ</t>
  </si>
  <si>
    <t>Camera Strap</t>
  </si>
  <si>
    <t>引継ぎスキルアクセ</t>
  </si>
  <si>
    <t>Unused Item</t>
  </si>
  <si>
    <t>0x1F7</t>
  </si>
  <si>
    <t>0x1F8</t>
  </si>
  <si>
    <t>0x1F9</t>
  </si>
  <si>
    <t>0x1FA</t>
  </si>
  <si>
    <t>0x1FB</t>
  </si>
  <si>
    <t>0x1FC</t>
  </si>
  <si>
    <t>0x1FD</t>
  </si>
  <si>
    <t>0x1FE</t>
  </si>
  <si>
    <t>0x1FF</t>
  </si>
  <si>
    <t>消耗品</t>
  </si>
  <si>
    <t>悪魔の果実</t>
  </si>
  <si>
    <t>Devil Fruit</t>
  </si>
  <si>
    <t>ナオール錠50mg</t>
  </si>
  <si>
    <t>Recov-R: 50 mg</t>
  </si>
  <si>
    <t>ナオール錠100mg</t>
  </si>
  <si>
    <t>Recov-R: 100 mg</t>
  </si>
  <si>
    <t>タケミエール</t>
  </si>
  <si>
    <t>Takemedic</t>
  </si>
  <si>
    <t>Lifestone</t>
  </si>
  <si>
    <t>タケミナイエール</t>
  </si>
  <si>
    <t>Takemedic-All</t>
  </si>
  <si>
    <t>タケミナイエールＶ</t>
  </si>
  <si>
    <t>Takemedic-All V</t>
  </si>
  <si>
    <t>タケミナイエールＺ</t>
  </si>
  <si>
    <t>Takemedic-All Z</t>
  </si>
  <si>
    <t>コトナーキ</t>
  </si>
  <si>
    <t>Nohar-M</t>
  </si>
  <si>
    <t>リラックスゲル</t>
  </si>
  <si>
    <t>Relax Gel</t>
  </si>
  <si>
    <t>シャキットカプセル</t>
  </si>
  <si>
    <t>Alert Capsule</t>
  </si>
  <si>
    <t>潜入道具&amp;材料</t>
  </si>
  <si>
    <t>マジック軟膏</t>
  </si>
  <si>
    <t>Magic Ointment</t>
  </si>
  <si>
    <t>フィジカル軟膏</t>
  </si>
  <si>
    <t>Physical Ointment</t>
  </si>
  <si>
    <t>羅刹の札</t>
  </si>
  <si>
    <t>Rasetsu Ofuda</t>
  </si>
  <si>
    <t>韋駄天の札</t>
  </si>
  <si>
    <t>Idaten Ofuda</t>
  </si>
  <si>
    <t>金剛の札</t>
  </si>
  <si>
    <t>Kongou Ofuda</t>
  </si>
  <si>
    <t>カジャキエール</t>
  </si>
  <si>
    <t>Kajaclear-R</t>
  </si>
  <si>
    <t>クンダキエール</t>
  </si>
  <si>
    <t>Kundaclear-R</t>
  </si>
  <si>
    <t>火炎ビン</t>
  </si>
  <si>
    <t>Molotov Cocktail</t>
  </si>
  <si>
    <t>火炎バーナー</t>
  </si>
  <si>
    <t>Blowtorch</t>
  </si>
  <si>
    <t>凍結スプレー</t>
  </si>
  <si>
    <t>Freeze Spray</t>
  </si>
  <si>
    <t>空気砲</t>
  </si>
  <si>
    <t>Air Cannon</t>
  </si>
  <si>
    <t>真空カッター</t>
  </si>
  <si>
    <t>Vacuum Cutter</t>
  </si>
  <si>
    <t>スタンガン</t>
  </si>
  <si>
    <t>Stun Gun</t>
  </si>
  <si>
    <t>発電コイル</t>
  </si>
  <si>
    <t>Magneto Coil</t>
  </si>
  <si>
    <t>メギドボム</t>
  </si>
  <si>
    <t>Megido Bomb</t>
  </si>
  <si>
    <t>聖体パン</t>
  </si>
  <si>
    <t>Sacramental Bread</t>
  </si>
  <si>
    <t>わら人形</t>
  </si>
  <si>
    <t>Straw Doll</t>
  </si>
  <si>
    <t>業火の勾玉</t>
  </si>
  <si>
    <t>Hell Magatama</t>
  </si>
  <si>
    <t>狂風の勾玉</t>
  </si>
  <si>
    <t>Cyclone Magatama</t>
  </si>
  <si>
    <t>烈寒の勾玉</t>
  </si>
  <si>
    <t>Frost Magatama</t>
  </si>
  <si>
    <t>紫電の勾玉</t>
  </si>
  <si>
    <t>Arc Magatama</t>
  </si>
  <si>
    <t>サイコボム</t>
  </si>
  <si>
    <t>Psycho Bomb</t>
  </si>
  <si>
    <t>サイ・ホイール</t>
  </si>
  <si>
    <t>Psy-Wheel</t>
  </si>
  <si>
    <t>アトムマッチ</t>
  </si>
  <si>
    <t>Atom Match</t>
  </si>
  <si>
    <t>核熱バクチク</t>
  </si>
  <si>
    <t>Nuke Cracker</t>
  </si>
  <si>
    <t>ハッピーボム</t>
  </si>
  <si>
    <t>Happy Bomb</t>
  </si>
  <si>
    <t>施餓鬼米</t>
  </si>
  <si>
    <t>Segaki Rice</t>
  </si>
  <si>
    <t>ノロイボム</t>
  </si>
  <si>
    <t>Curse Bomb</t>
  </si>
  <si>
    <t>五寸釘</t>
  </si>
  <si>
    <t>Five-Inch Nail</t>
  </si>
  <si>
    <t>フキカエース</t>
  </si>
  <si>
    <t>Revivadrin</t>
  </si>
  <si>
    <t>ハンゴン軟膏</t>
  </si>
  <si>
    <t>Life Ointment</t>
  </si>
  <si>
    <t>タケミナトビオキール</t>
  </si>
  <si>
    <t>Renew-All</t>
  </si>
  <si>
    <t>限定リカバーオイル</t>
  </si>
  <si>
    <t>Recover Oil</t>
  </si>
  <si>
    <t>DVDプレイヤー</t>
  </si>
  <si>
    <t>DVD Player</t>
  </si>
  <si>
    <t>贵重品&amp;日用品</t>
  </si>
  <si>
    <t>工具功能类</t>
  </si>
  <si>
    <t>ガーデンエナジー</t>
  </si>
  <si>
    <t>Garden Energy</t>
  </si>
  <si>
    <t>植物栄養剤</t>
  </si>
  <si>
    <t>Bio Nutrients</t>
  </si>
  <si>
    <t>天然・植物栄養剤</t>
  </si>
  <si>
    <t>Mega Fertilizer</t>
  </si>
  <si>
    <t>神通の勾玉</t>
  </si>
  <si>
    <t>Godly Magatama</t>
  </si>
  <si>
    <t>縛熱の勾玉</t>
  </si>
  <si>
    <t>Blast Magatama</t>
  </si>
  <si>
    <t>聖天の勾玉</t>
  </si>
  <si>
    <t>Holy Magatama</t>
  </si>
  <si>
    <t>怨念の勾玉</t>
  </si>
  <si>
    <t>Grudge Magatama</t>
  </si>
  <si>
    <t>パソコン用工具セット</t>
  </si>
  <si>
    <t>PC Tool Set</t>
  </si>
  <si>
    <t>びいどろの花瓶</t>
  </si>
  <si>
    <t>Glass Vase</t>
  </si>
  <si>
    <t>礼物类</t>
  </si>
  <si>
    <t>星型の手鏡</t>
  </si>
  <si>
    <t>Star Mirror</t>
  </si>
  <si>
    <t>うみゃあ棒お徳用</t>
  </si>
  <si>
    <t>Snack Pack</t>
  </si>
  <si>
    <t>古書店を歩く</t>
  </si>
  <si>
    <t>Musty Pages</t>
  </si>
  <si>
    <t>书籍类</t>
  </si>
  <si>
    <t>家電・マル秘買い物術</t>
  </si>
  <si>
    <t>Homemaker Hero</t>
  </si>
  <si>
    <t>ハートのリング</t>
  </si>
  <si>
    <t>Heart Ring</t>
  </si>
  <si>
    <t>ハートのネックレス</t>
  </si>
  <si>
    <t>Heart Necklace</t>
  </si>
  <si>
    <t>ブランド香水</t>
  </si>
  <si>
    <t>Designer Perfume</t>
  </si>
  <si>
    <t>高級アロマセット</t>
  </si>
  <si>
    <t>Luxury Aroma Set</t>
  </si>
  <si>
    <t>卓上用ミニサボテン</t>
  </si>
  <si>
    <t>Mini Cactus</t>
  </si>
  <si>
    <t>フラワーバスケット</t>
  </si>
  <si>
    <t>Flower Basket</t>
  </si>
  <si>
    <t>ローズバス</t>
  </si>
  <si>
    <t>Bath of Roses</t>
  </si>
  <si>
    <t>黒塗りのマグカップ</t>
  </si>
  <si>
    <t>Black Mug</t>
  </si>
  <si>
    <t>桜の扇子</t>
  </si>
  <si>
    <t>Sakura Fan</t>
  </si>
  <si>
    <t>復刻版万年筆</t>
  </si>
  <si>
    <t>Fountain Pen</t>
  </si>
  <si>
    <t>最新ロボット掃除機</t>
  </si>
  <si>
    <t>Robot Vacuum</t>
  </si>
  <si>
    <t>バイクフィギュア</t>
  </si>
  <si>
    <t>Motorbike Figure</t>
  </si>
  <si>
    <t>ご当地キャラグッズ</t>
  </si>
  <si>
    <t>Local Mascot Set</t>
  </si>
  <si>
    <t>スポットライト</t>
  </si>
  <si>
    <t>Spotlight</t>
  </si>
  <si>
    <t>煙幕</t>
  </si>
  <si>
    <t>Smokescreen</t>
  </si>
  <si>
    <t>催眠ミスト</t>
  </si>
  <si>
    <t>Hypno Mist</t>
  </si>
  <si>
    <t>鎮静アロマ</t>
  </si>
  <si>
    <t>Calming Aroma</t>
  </si>
  <si>
    <t>存在消臭剤</t>
  </si>
  <si>
    <t>Covertizer</t>
  </si>
  <si>
    <t>生糸の束</t>
  </si>
  <si>
    <t>Silk Yarn</t>
  </si>
  <si>
    <t>厚手の羊皮紙</t>
  </si>
  <si>
    <t>Thick Parchment</t>
  </si>
  <si>
    <t>ブリキの留め金</t>
  </si>
  <si>
    <t>Tin Clasp</t>
  </si>
  <si>
    <t>植物の香油</t>
  </si>
  <si>
    <t>Plant Balm</t>
  </si>
  <si>
    <t>コルクの樹皮</t>
  </si>
  <si>
    <t>Cork Bark</t>
  </si>
  <si>
    <t>砂鉄</t>
  </si>
  <si>
    <t>Iron Sand</t>
  </si>
  <si>
    <t>集光レンズ</t>
  </si>
  <si>
    <t>Condenser Lens</t>
  </si>
  <si>
    <t>アルミ板</t>
  </si>
  <si>
    <t>Aluminum Sheet</t>
  </si>
  <si>
    <t>なめし革</t>
  </si>
  <si>
    <t>Tanned Leather</t>
  </si>
  <si>
    <t>赤リンの粉</t>
  </si>
  <si>
    <t>Red Phosphorus</t>
  </si>
  <si>
    <t>水銀</t>
  </si>
  <si>
    <t>Liquid Mercury</t>
  </si>
  <si>
    <t>凄訳・賢人たちの言葉</t>
  </si>
  <si>
    <t>Wise Men's Words</t>
  </si>
  <si>
    <t>噂の心霊体験</t>
  </si>
  <si>
    <t>Ghost Encounters</t>
  </si>
  <si>
    <t>心がおちつく片付け法</t>
  </si>
  <si>
    <t>Tidying the Heart</t>
  </si>
  <si>
    <t>ブチ公物語</t>
  </si>
  <si>
    <t>Buchiko's Story</t>
  </si>
  <si>
    <t>パンチdｅアウト</t>
  </si>
  <si>
    <t>Punch Ouch</t>
  </si>
  <si>
    <t>复古游戏</t>
  </si>
  <si>
    <t>ミニマムコーヒー</t>
  </si>
  <si>
    <t>Starvicks</t>
  </si>
  <si>
    <t>宇多川の名水</t>
  </si>
  <si>
    <t>Udagawa Water</t>
  </si>
  <si>
    <t>ブラウン菅テレビ</t>
  </si>
  <si>
    <t>CRT Television</t>
  </si>
  <si>
    <t>剣豪武勇譚</t>
  </si>
  <si>
    <t>Master Swordsman</t>
  </si>
  <si>
    <t>花の知識大全</t>
  </si>
  <si>
    <t>Flowerpedia</t>
  </si>
  <si>
    <t>偉人異聞録</t>
  </si>
  <si>
    <t>Heroic Revelations</t>
  </si>
  <si>
    <t>親分と呼ばれり</t>
  </si>
  <si>
    <t>Call me Chief</t>
  </si>
  <si>
    <t>カラクリ解析新書</t>
  </si>
  <si>
    <t>The Art of Automata</t>
  </si>
  <si>
    <t>色男蛮勇録</t>
  </si>
  <si>
    <t>Reckless Casanova</t>
  </si>
  <si>
    <t>ゴミくず</t>
  </si>
  <si>
    <t>Rubbish</t>
  </si>
  <si>
    <t>かねばら撒き</t>
  </si>
  <si>
    <t>Money Distributer</t>
  </si>
  <si>
    <t>アイテムばらまき</t>
  </si>
  <si>
    <t>Item Distributer</t>
  </si>
  <si>
    <t>じゃがりこ</t>
  </si>
  <si>
    <t>Jagariko</t>
  </si>
  <si>
    <t>砕けた岩塩</t>
  </si>
  <si>
    <t>Broken Rock Salt</t>
  </si>
  <si>
    <t>映画のチケット</t>
  </si>
  <si>
    <t>Movie Ticket</t>
  </si>
  <si>
    <t>映画０２のチケット</t>
  </si>
  <si>
    <t>Movie 02 Ticket</t>
  </si>
  <si>
    <t>映画０３のチケット</t>
  </si>
  <si>
    <t>Movie 03 Ticket</t>
  </si>
  <si>
    <t>映画０４のチケット</t>
  </si>
  <si>
    <t>Movie 04 Ticket</t>
  </si>
  <si>
    <t>夏のくじ連番10枚</t>
  </si>
  <si>
    <t>Summer Lotto S</t>
  </si>
  <si>
    <t>名物・秋じんパン</t>
  </si>
  <si>
    <t>Autumn Bread</t>
  </si>
  <si>
    <t>火炎風電攻撃セット</t>
  </si>
  <si>
    <t>Element Set</t>
  </si>
  <si>
    <t>念核祝呪攻撃セット</t>
  </si>
  <si>
    <t>Forces Set</t>
  </si>
  <si>
    <t>生まれ変わる下町</t>
  </si>
  <si>
    <t>Shitamachi Reborn</t>
  </si>
  <si>
    <t>スターフォルネウス</t>
  </si>
  <si>
    <t>Star Forneus</t>
  </si>
  <si>
    <t>週末公園訪問</t>
  </si>
  <si>
    <t>Weekend Parks</t>
  </si>
  <si>
    <t>垢太郎鉄道</t>
  </si>
  <si>
    <t>Train of Life</t>
  </si>
  <si>
    <t>豪血寺一味</t>
  </si>
  <si>
    <t>Power Intuition</t>
  </si>
  <si>
    <t>ボーンアナライズ</t>
  </si>
  <si>
    <t>Bonehead</t>
  </si>
  <si>
    <t>科学捜査班</t>
  </si>
  <si>
    <t>Crime Lab Squad</t>
  </si>
  <si>
    <t>ハングリー・ベティ</t>
  </si>
  <si>
    <t>Not-so-hot Betsy</t>
  </si>
  <si>
    <t>DVD碟</t>
  </si>
  <si>
    <t>バブリーヒル高校白書</t>
  </si>
  <si>
    <t>Bubbly Hills, 90210</t>
  </si>
  <si>
    <t>救急ドクター</t>
  </si>
  <si>
    <t>ICU</t>
  </si>
  <si>
    <t>名菓・あめ納豆</t>
  </si>
  <si>
    <t>Drizzled Natto</t>
  </si>
  <si>
    <t>イカ三昧</t>
  </si>
  <si>
    <t>Squid Tri-Pack</t>
  </si>
  <si>
    <t>アイドル缶バッジ</t>
  </si>
  <si>
    <t>Idol Pins</t>
  </si>
  <si>
    <t>Tokyo Shrines</t>
  </si>
  <si>
    <t>釣り堀のススメ</t>
  </si>
  <si>
    <t>Fishpond Spotter</t>
  </si>
  <si>
    <t>四茶みちくさ4月号</t>
  </si>
  <si>
    <t>Yoncha Walker 04</t>
  </si>
  <si>
    <t>星空ミュージアム</t>
  </si>
  <si>
    <t>Night Skies</t>
  </si>
  <si>
    <t>ジャックフロスト人形</t>
  </si>
  <si>
    <t>Jack Frost Doll</t>
  </si>
  <si>
    <t>装饰摆件</t>
  </si>
  <si>
    <t>バーガーくん人形</t>
  </si>
  <si>
    <t>Burger-kun Doll</t>
  </si>
  <si>
    <t>ワナワナくん人形</t>
  </si>
  <si>
    <t>Wanna-kun Doll</t>
  </si>
  <si>
    <t>レキシー人形</t>
  </si>
  <si>
    <t>Lexy Doll</t>
  </si>
  <si>
    <t>宇治抹茶プリン</t>
  </si>
  <si>
    <t>Uji Match Flan</t>
  </si>
  <si>
    <t>トリュフチョコレート</t>
  </si>
  <si>
    <t>Truffles</t>
  </si>
  <si>
    <t>スポットハイライト</t>
  </si>
  <si>
    <t>Limelight</t>
  </si>
  <si>
    <t>素人のコーヒー</t>
  </si>
  <si>
    <t>Amateur Coffee</t>
  </si>
  <si>
    <t>苦すぎるコーヒー</t>
  </si>
  <si>
    <t>Harsh Coffee</t>
  </si>
  <si>
    <t>Baptismal Water</t>
  </si>
  <si>
    <t>除霊水</t>
  </si>
  <si>
    <t>Exorcism Water</t>
  </si>
  <si>
    <t>恩寵の酒</t>
  </si>
  <si>
    <t>Wine of Grace</t>
  </si>
  <si>
    <t>悔悟の灰</t>
  </si>
  <si>
    <t>Repentance Ashes</t>
  </si>
  <si>
    <t>名物・濡れカツサンド</t>
  </si>
  <si>
    <t>Dipped Katsu Sando</t>
  </si>
  <si>
    <t>和柄のブックカバー</t>
  </si>
  <si>
    <t>Book Cover</t>
  </si>
  <si>
    <t>かすていら</t>
  </si>
  <si>
    <t>Castella</t>
  </si>
  <si>
    <t>深紅のルージュ</t>
  </si>
  <si>
    <t>Crimson Lipstick</t>
  </si>
  <si>
    <t>テトラハンマー</t>
  </si>
  <si>
    <t>Tetra Hammer</t>
  </si>
  <si>
    <t>マカラハンマー</t>
  </si>
  <si>
    <t>Makara Hammer</t>
  </si>
  <si>
    <t>カジュアルロッド</t>
  </si>
  <si>
    <t>Casual Rod</t>
  </si>
  <si>
    <t>パワフルロッド</t>
  </si>
  <si>
    <t>Powerful Rod</t>
  </si>
  <si>
    <t>ミラクルロッド</t>
  </si>
  <si>
    <t>Miracle Rod</t>
  </si>
  <si>
    <t>アルギニドリンク</t>
  </si>
  <si>
    <t>Arginade</t>
  </si>
  <si>
    <t>Dr. Salt Neo</t>
  </si>
  <si>
    <t>カロリーメンバー</t>
  </si>
  <si>
    <t>Joylent</t>
  </si>
  <si>
    <t>ミリ飯MRE</t>
  </si>
  <si>
    <t>MRE Ration</t>
  </si>
  <si>
    <t>ミリ飯オートミール</t>
  </si>
  <si>
    <t>Oatmeal Ration</t>
  </si>
  <si>
    <t>とり飯のミリ飯</t>
  </si>
  <si>
    <t>Torimeshi Ration</t>
  </si>
  <si>
    <t>ミリ飯フルーツ</t>
  </si>
  <si>
    <t>Fruit Ration</t>
  </si>
  <si>
    <t>魚介青汁</t>
  </si>
  <si>
    <t>Seafood Aojiru</t>
  </si>
  <si>
    <t>Beauty Aojiru</t>
  </si>
  <si>
    <t>Vitality Aojiru</t>
  </si>
  <si>
    <t>極苦青汁</t>
  </si>
  <si>
    <t>Nasty Aojiru</t>
  </si>
  <si>
    <t>Onsen Aojiru</t>
  </si>
  <si>
    <t>充実カロリズム</t>
  </si>
  <si>
    <t>Fulfiller</t>
  </si>
  <si>
    <t>夏のくじバラ10枚</t>
  </si>
  <si>
    <t>Summer Lotto R</t>
  </si>
  <si>
    <t>ハッピーチャプス</t>
  </si>
  <si>
    <t>Happy Pop</t>
  </si>
  <si>
    <t>融氷石</t>
  </si>
  <si>
    <t>Thaw Stone</t>
  </si>
  <si>
    <t>浄化玉</t>
  </si>
  <si>
    <t>Douse Orb</t>
  </si>
  <si>
    <t>除電晶</t>
  </si>
  <si>
    <t>Dischard Crystal</t>
  </si>
  <si>
    <t>盆ジュース</t>
  </si>
  <si>
    <t>Second Maid</t>
  </si>
  <si>
    <t>サンドイッチ</t>
  </si>
  <si>
    <t>Sandwich</t>
  </si>
  <si>
    <t>フルーツデニッシュ</t>
  </si>
  <si>
    <t>Fruit Danish</t>
  </si>
  <si>
    <t>焼きそばパン</t>
  </si>
  <si>
    <t>Yakisoba Pan</t>
  </si>
  <si>
    <t>クリーチャー</t>
  </si>
  <si>
    <t>Creature</t>
  </si>
  <si>
    <t>Earl Green</t>
  </si>
  <si>
    <t>モロナミンG</t>
  </si>
  <si>
    <t>Raw Punch</t>
  </si>
  <si>
    <t>剛健美茶</t>
  </si>
  <si>
    <t>Muscle Tea</t>
  </si>
  <si>
    <t>モンタ</t>
  </si>
  <si>
    <t>Manta</t>
  </si>
  <si>
    <t>後光の紅茶</t>
  </si>
  <si>
    <t>Nastea</t>
  </si>
  <si>
    <t>はったれ五右衛門</t>
  </si>
  <si>
    <t>Gambla Goemon</t>
  </si>
  <si>
    <t>プロゴルファー猿田彦</t>
  </si>
  <si>
    <t>Golfer Sarutahiko</t>
  </si>
  <si>
    <t>予告状ポストカード</t>
  </si>
  <si>
    <t>Calling Postcard</t>
  </si>
  <si>
    <t>其他</t>
  </si>
  <si>
    <t>限定フレッシュアロマ</t>
  </si>
  <si>
    <t>Refresh Aroma</t>
  </si>
  <si>
    <t>プロテイン</t>
  </si>
  <si>
    <t>Protein</t>
  </si>
  <si>
    <t>湿ったプロテイン</t>
  </si>
  <si>
    <t>Moist Protein</t>
  </si>
  <si>
    <t>昭和の揚げパン</t>
  </si>
  <si>
    <t>Fried Bread</t>
  </si>
  <si>
    <t>超上級コース</t>
  </si>
  <si>
    <t>Expert</t>
  </si>
  <si>
    <t>破天荒コース</t>
  </si>
  <si>
    <t>Insane</t>
  </si>
  <si>
    <t>初級コース</t>
  </si>
  <si>
    <t>Beginner</t>
  </si>
  <si>
    <t>中級コース</t>
  </si>
  <si>
    <t>Intermediate</t>
  </si>
  <si>
    <t>上級コース</t>
  </si>
  <si>
    <t>Advanced</t>
  </si>
  <si>
    <t>びっくりサンド</t>
  </si>
  <si>
    <t>Surprise Sando</t>
  </si>
  <si>
    <t>グランドマザーバーグ</t>
  </si>
  <si>
    <t>Nostalgic Steak</t>
  </si>
  <si>
    <t>ぷるるんフルーツティー</t>
  </si>
  <si>
    <t>Frui-Tea</t>
  </si>
  <si>
    <t>トーテムポール</t>
  </si>
  <si>
    <t>Totem Pole</t>
  </si>
  <si>
    <t>ほっこりコーヒー</t>
  </si>
  <si>
    <t>Relaxing Coffee</t>
  </si>
  <si>
    <t>あっちっティー</t>
  </si>
  <si>
    <t>Oo-hot Tea</t>
  </si>
  <si>
    <t>注入★パンケーキ</t>
  </si>
  <si>
    <t>Love pancake</t>
  </si>
  <si>
    <t>かきかきオムレツ</t>
  </si>
  <si>
    <t>Sincere Omelette</t>
  </si>
  <si>
    <t>杏のプレゼント</t>
  </si>
  <si>
    <t>小さな練り餌</t>
  </si>
  <si>
    <t>Small Boilie</t>
  </si>
  <si>
    <t>钓鱼诱饵类</t>
  </si>
  <si>
    <t>中くらいの練り餌</t>
  </si>
  <si>
    <t>Medium Boilie</t>
  </si>
  <si>
    <t>大きな練り餌</t>
  </si>
  <si>
    <t>Large Boilie</t>
  </si>
  <si>
    <t>最高級練り餌</t>
  </si>
  <si>
    <t>Top-class Boilie</t>
  </si>
  <si>
    <t>ヌシ用練り餌</t>
  </si>
  <si>
    <t>Guardian Boilie</t>
  </si>
  <si>
    <t>ビックバンバーガー</t>
  </si>
  <si>
    <t>サターンポテト</t>
  </si>
  <si>
    <t>Saturn Fries</t>
  </si>
  <si>
    <t>限定アースバーガー</t>
  </si>
  <si>
    <t>限定ムーンバーガー</t>
  </si>
  <si>
    <t>スーパーノヴァーガー</t>
  </si>
  <si>
    <t>Supernova Burger</t>
  </si>
  <si>
    <t>からあげさん</t>
  </si>
  <si>
    <t>Karaage King</t>
  </si>
  <si>
    <t>春の果物バスケット</t>
  </si>
  <si>
    <t>Spring Fruit Pack</t>
  </si>
  <si>
    <t>異国の肉まん</t>
  </si>
  <si>
    <t>Foreign Nikuman</t>
  </si>
  <si>
    <t>怪盗ウエハースチョコ</t>
  </si>
  <si>
    <t>Phantom Wafers</t>
  </si>
  <si>
    <t>夏限定癒やし中華</t>
  </si>
  <si>
    <t>Soothing Soba</t>
  </si>
  <si>
    <t>冬限定アゴダシおでん</t>
  </si>
  <si>
    <t>Agodashi Oden</t>
  </si>
  <si>
    <t>パーティー缶詰セット</t>
  </si>
  <si>
    <t>Party in a Can</t>
  </si>
  <si>
    <t>最新デジカメ</t>
  </si>
  <si>
    <t>Digital Camera</t>
  </si>
  <si>
    <t>最新美顔器</t>
  </si>
  <si>
    <t>Face Beautifier</t>
  </si>
  <si>
    <t>ノートパソコン</t>
  </si>
  <si>
    <t>Laptop</t>
  </si>
  <si>
    <t>ミニドミニオン</t>
  </si>
  <si>
    <t>Mini Dominion</t>
  </si>
  <si>
    <t>秋叶原交易物</t>
  </si>
  <si>
    <t>だいそうじょう（大）</t>
  </si>
  <si>
    <t>Die-soujou</t>
  </si>
  <si>
    <t>デカいデカラビア</t>
  </si>
  <si>
    <t>Decked Decarabia</t>
  </si>
  <si>
    <t>ぎりぎりギリカメラ</t>
  </si>
  <si>
    <t>Gear Girimehkala</t>
  </si>
  <si>
    <t>キラキラキンキ</t>
  </si>
  <si>
    <t>Kinky Kin-Ki</t>
  </si>
  <si>
    <t>もふもふモスマン</t>
  </si>
  <si>
    <t>Mossy Mothman</t>
  </si>
  <si>
    <t>映画１６のチケット</t>
  </si>
  <si>
    <t>Movie 16 Ticket</t>
  </si>
  <si>
    <t>キーピック</t>
  </si>
  <si>
    <t>Lockpick</t>
  </si>
  <si>
    <t>永久キーピック</t>
  </si>
  <si>
    <t>Perma-Pick</t>
  </si>
  <si>
    <t>予備弾丸</t>
  </si>
  <si>
    <t>Reserve Ammo</t>
  </si>
  <si>
    <t>宝魔ホイホイ</t>
  </si>
  <si>
    <t>Treasure Trap</t>
  </si>
  <si>
    <t>紅魚</t>
  </si>
  <si>
    <t>Redfish</t>
  </si>
  <si>
    <t>ザラブナ</t>
  </si>
  <si>
    <t>Rough Carp</t>
  </si>
  <si>
    <t>ミヤビタナゴ</t>
  </si>
  <si>
    <t>Tokyo Bitterling</t>
  </si>
  <si>
    <t>ナナイロマス</t>
  </si>
  <si>
    <t>Seven-color Trout</t>
  </si>
  <si>
    <t>シロー鯉</t>
  </si>
  <si>
    <t>White Carp</t>
  </si>
  <si>
    <t>オタカラマス</t>
  </si>
  <si>
    <t>Treasure trout</t>
  </si>
  <si>
    <t>デリシャスタナゴ</t>
  </si>
  <si>
    <t>Delish Bitterling</t>
  </si>
  <si>
    <t>無双ブナ</t>
  </si>
  <si>
    <t>Peerless Carp</t>
  </si>
  <si>
    <t>市ヶ谷のヌシ</t>
  </si>
  <si>
    <t>Ichigaya Guardian</t>
  </si>
  <si>
    <t>絆創膏</t>
  </si>
  <si>
    <t>Adhesive Bandage</t>
  </si>
  <si>
    <t>全快点滴バッグ</t>
  </si>
  <si>
    <t>Rejuvenating IV</t>
  </si>
  <si>
    <t>ルブランのコーヒー</t>
  </si>
  <si>
    <t>Leblanc Coffee</t>
  </si>
  <si>
    <t>極上ルブランコーヒー</t>
  </si>
  <si>
    <t>Master Coffee</t>
  </si>
  <si>
    <t>そこそこのカレー</t>
  </si>
  <si>
    <t>Decent Curry</t>
  </si>
  <si>
    <t>ルブランのカレー</t>
  </si>
  <si>
    <t>Leblanc Curry</t>
  </si>
  <si>
    <t>極上ルブランカレー</t>
  </si>
  <si>
    <t>Master Curry</t>
  </si>
  <si>
    <t>連射ゲームの懸賞葉書</t>
  </si>
  <si>
    <t>Shooting Card</t>
  </si>
  <si>
    <t>复古游戏抽奖明信片</t>
  </si>
  <si>
    <t>点滴バッグ</t>
  </si>
  <si>
    <t>Healing IV</t>
  </si>
  <si>
    <t>鉄道ゲームの懸賞葉書</t>
  </si>
  <si>
    <t>Railroad Card</t>
  </si>
  <si>
    <t>格闘ゲームの懸賞葉書</t>
  </si>
  <si>
    <t>Fighting Card</t>
  </si>
  <si>
    <t>拳闘ゲームの懸賞葉書</t>
  </si>
  <si>
    <t>Boxing Card</t>
  </si>
  <si>
    <t>賭博ゲームの懸賞葉書</t>
  </si>
  <si>
    <t>Gambling Card</t>
  </si>
  <si>
    <t>孔球ゲームの懸賞葉書</t>
  </si>
  <si>
    <t>Golf Card</t>
  </si>
  <si>
    <t>現代社会思想論考</t>
  </si>
  <si>
    <t>Social Thought</t>
  </si>
  <si>
    <t>バッティングの神髄</t>
  </si>
  <si>
    <t>Batting Science</t>
  </si>
  <si>
    <t>釣りのエッセンス</t>
  </si>
  <si>
    <t>Essence of Fishing</t>
  </si>
  <si>
    <t>図解・なっとく速読術</t>
  </si>
  <si>
    <t>Speed Reading</t>
  </si>
  <si>
    <t>魂がふるえる映像技法</t>
  </si>
  <si>
    <t>The Craft of Cinema</t>
  </si>
  <si>
    <t>中華スイーツなび</t>
  </si>
  <si>
    <t>Chinese Sweets</t>
  </si>
  <si>
    <t>遊園地エスコート</t>
  </si>
  <si>
    <t>Theme Park Escort</t>
  </si>
  <si>
    <t>大怪盗・アルセーヌ</t>
  </si>
  <si>
    <t>The Great Thief</t>
  </si>
  <si>
    <t>海賊伝説</t>
  </si>
  <si>
    <t>Pirate Legend</t>
  </si>
  <si>
    <t>大盗賊・ゼロ</t>
  </si>
  <si>
    <t>Zorro, the Outlaw</t>
  </si>
  <si>
    <t>妖艶の踊り子</t>
  </si>
  <si>
    <t>The Alluring Dancer</t>
  </si>
  <si>
    <t>伝承の義賊</t>
  </si>
  <si>
    <t>The Gallant Rogue</t>
  </si>
  <si>
    <t>幻の女教皇</t>
  </si>
  <si>
    <t>The Illusory Popess</t>
  </si>
  <si>
    <t>クトゥルフの嘆き</t>
  </si>
  <si>
    <t>Cry of Cthulhu</t>
  </si>
  <si>
    <t>闇を駆ける女</t>
  </si>
  <si>
    <t>Woman in the Dark</t>
  </si>
  <si>
    <t>弓を携えた者</t>
  </si>
  <si>
    <t>The Hero with a Bow</t>
  </si>
  <si>
    <t>メジエドの脅威</t>
  </si>
  <si>
    <t>Medjed Menace</t>
  </si>
  <si>
    <t>魅惑の会話術</t>
  </si>
  <si>
    <t>The Art of Charm</t>
  </si>
  <si>
    <t>ゲーム大技泉</t>
  </si>
  <si>
    <t>Game Secrets</t>
  </si>
  <si>
    <t>バラ10枚</t>
  </si>
  <si>
    <t>Lotto R</t>
  </si>
  <si>
    <t>連番10枚</t>
  </si>
  <si>
    <t>Lotto S</t>
  </si>
  <si>
    <t>スクラッチくじ</t>
  </si>
  <si>
    <t>Scratch Lottery</t>
  </si>
  <si>
    <t>四茶亭軒助の落語全集</t>
  </si>
  <si>
    <t>Rakugo Collection</t>
  </si>
  <si>
    <t>クラシック全集豪華版</t>
  </si>
  <si>
    <t>Classical Hits</t>
  </si>
  <si>
    <t>KGB49ベスト</t>
  </si>
  <si>
    <t>Best of KGB49</t>
  </si>
  <si>
    <t>WITHゴースト</t>
  </si>
  <si>
    <t>Wraith</t>
  </si>
  <si>
    <t>牢獄ブレイク</t>
  </si>
  <si>
    <t>Jail Break</t>
  </si>
  <si>
    <t>探検野郎マック</t>
  </si>
  <si>
    <t>Guy McVer</t>
  </si>
  <si>
    <t>ランニングデッド</t>
  </si>
  <si>
    <t>The Running Dead</t>
  </si>
  <si>
    <t>Xフォルダー</t>
  </si>
  <si>
    <t>The X Folders</t>
  </si>
  <si>
    <t>グッパーGIRL</t>
  </si>
  <si>
    <t>Vague</t>
  </si>
  <si>
    <t>大人の納得デート</t>
  </si>
  <si>
    <t>Nightlife Hotspots</t>
  </si>
  <si>
    <t>ヒエールシート</t>
  </si>
  <si>
    <t>Nofeever Sheet</t>
  </si>
  <si>
    <t>アタタカイロ</t>
  </si>
  <si>
    <t>Hand Warmalizer</t>
  </si>
  <si>
    <t>ビーナスサラダ</t>
  </si>
  <si>
    <t>Venus Salad</t>
  </si>
  <si>
    <t>ワケアリン</t>
  </si>
  <si>
    <t>Sikkenine</t>
  </si>
  <si>
    <t>ワケアリンα</t>
  </si>
  <si>
    <t>Sikkenine A</t>
  </si>
  <si>
    <t>ワケアリンEX</t>
  </si>
  <si>
    <t>Sikkenine EX</t>
  </si>
  <si>
    <t>パッチリ目薬</t>
  </si>
  <si>
    <t>Wide Eye Drops</t>
  </si>
  <si>
    <t>安堵ーナッツ</t>
  </si>
  <si>
    <t>Donut-Worry</t>
  </si>
  <si>
    <t>記憶の糸ピック</t>
  </si>
  <si>
    <t>Mental Floss</t>
  </si>
  <si>
    <t>スーラー茶</t>
  </si>
  <si>
    <t>Hot and Sour Tea</t>
  </si>
  <si>
    <t>風船</t>
  </si>
  <si>
    <t>Balloons</t>
  </si>
  <si>
    <t>ミリ飯コミスブロート</t>
  </si>
  <si>
    <t>Kommissbrot</t>
  </si>
  <si>
    <t>ミリ飯ビーフパティ</t>
  </si>
  <si>
    <t>Beef Patty Ration</t>
  </si>
  <si>
    <t>ミリ飯Dレーション</t>
  </si>
  <si>
    <t>D Ration</t>
  </si>
  <si>
    <t>ミリ飯野菜シチュー</t>
  </si>
  <si>
    <t>Veg. Stew Ration</t>
  </si>
  <si>
    <t>ドリアンオレ</t>
  </si>
  <si>
    <t>Durian-au-Lait</t>
  </si>
  <si>
    <t>お!しるこ</t>
  </si>
  <si>
    <t>Oh! Shiruko</t>
  </si>
  <si>
    <t>荒ごしポタージュ</t>
  </si>
  <si>
    <t>Chunky Potage</t>
  </si>
  <si>
    <t>極甘酒</t>
  </si>
  <si>
    <t>Ultimate Amazake</t>
  </si>
  <si>
    <t>宇多川の名水・炭酸</t>
  </si>
  <si>
    <t>Udagawa Soda</t>
  </si>
  <si>
    <t>プラセンウォーター</t>
  </si>
  <si>
    <t>Water of Rebirth</t>
  </si>
  <si>
    <t>イチゴカレー缶</t>
  </si>
  <si>
    <t>Strawberry Curry</t>
  </si>
  <si>
    <t>マヨイナゴ缶</t>
  </si>
  <si>
    <t>Mayo Locust</t>
  </si>
  <si>
    <t>ヒトデのミソ煮缶</t>
  </si>
  <si>
    <t>Miso Starfish</t>
  </si>
  <si>
    <t>闇鍋缶</t>
  </si>
  <si>
    <t>Mystery Stew</t>
  </si>
  <si>
    <t>ルブランコーヒー激苦</t>
  </si>
  <si>
    <t>Bitter Coffee</t>
  </si>
  <si>
    <t>ルブランコーヒー極苦</t>
  </si>
  <si>
    <t>Acidic Coffee</t>
  </si>
  <si>
    <t>そこそこのカレー激辛</t>
  </si>
  <si>
    <t>Fire Curry</t>
  </si>
  <si>
    <t>ルブランカレー激辛</t>
  </si>
  <si>
    <t>Blaze Curry</t>
  </si>
  <si>
    <t>ルブランカレー極辛</t>
  </si>
  <si>
    <t>Inferno Curry</t>
  </si>
  <si>
    <t>ラーメンどんぶり</t>
  </si>
  <si>
    <t>Ramen Bowl</t>
  </si>
  <si>
    <t>夜景ペナント</t>
  </si>
  <si>
    <t>Night Pennant</t>
  </si>
  <si>
    <t>裸婦の彫像</t>
  </si>
  <si>
    <t>Nude Statue</t>
  </si>
  <si>
    <t>スワンボート</t>
  </si>
  <si>
    <t>Swan Boat</t>
  </si>
  <si>
    <t>スカイツリーライト</t>
  </si>
  <si>
    <t>Skytree Lamp</t>
  </si>
  <si>
    <t>巨大ヘラ</t>
  </si>
  <si>
    <t>Giant Spatula</t>
  </si>
  <si>
    <t>アイドルポスター</t>
  </si>
  <si>
    <t>Idol Poster</t>
  </si>
  <si>
    <t>星座シール</t>
  </si>
  <si>
    <t>Star Stickers</t>
  </si>
  <si>
    <t>王将の置物</t>
  </si>
  <si>
    <t>King Piece</t>
  </si>
  <si>
    <t>ヒーローフィギュア</t>
  </si>
  <si>
    <t>Hero Figure</t>
  </si>
  <si>
    <t>破魔矢</t>
  </si>
  <si>
    <t>Hamaya</t>
  </si>
  <si>
    <t>ILOVE東京シャツ</t>
  </si>
  <si>
    <t>I &lt;3 Tokyo Shirt</t>
  </si>
  <si>
    <t>ノンビリガム</t>
  </si>
  <si>
    <t>Non-static Gum</t>
  </si>
  <si>
    <t>川上の本命チョコ</t>
  </si>
  <si>
    <t>Kawakami's Chocolate</t>
  </si>
  <si>
    <t>武見の本命チョコ</t>
  </si>
  <si>
    <t>Takemi's Chocolate</t>
  </si>
  <si>
    <t>千早の本命チョコ</t>
  </si>
  <si>
    <t>Chihaya's Chocolate</t>
  </si>
  <si>
    <t>大宅の本命チョコ</t>
  </si>
  <si>
    <t>Ohya's Chocolate</t>
  </si>
  <si>
    <t>一二三の本命チョコ</t>
  </si>
  <si>
    <t>Hifume's Chocolate</t>
  </si>
  <si>
    <t>真の本命チョコ</t>
  </si>
  <si>
    <t>Makoto's Chocolate</t>
  </si>
  <si>
    <t>春の本命チョコ</t>
  </si>
  <si>
    <t>Haru's Chocolate</t>
  </si>
  <si>
    <t>杏の本命チョコ</t>
  </si>
  <si>
    <t>Ann's Chocolate</t>
  </si>
  <si>
    <t>双葉の本命チョコ</t>
  </si>
  <si>
    <t>Futaba's Chocolate</t>
  </si>
  <si>
    <t>竜司の友情チョコ</t>
  </si>
  <si>
    <t>Ryuji's Chocolate</t>
  </si>
  <si>
    <t>惣治郎の慈悲チョコ</t>
  </si>
  <si>
    <t>Sojiro's Chocolate</t>
  </si>
  <si>
    <t>熊手</t>
  </si>
  <si>
    <t>Kumade</t>
  </si>
  <si>
    <t>しゅうまいクッション</t>
  </si>
  <si>
    <t>Shumai Cushion</t>
  </si>
  <si>
    <t>ジャイニャンくん人形</t>
  </si>
  <si>
    <t>Gi-Nyant Doll</t>
  </si>
  <si>
    <t>寿司湯呑み</t>
  </si>
  <si>
    <t>Sushi Mug</t>
  </si>
  <si>
    <t>チョコファウンテン</t>
  </si>
  <si>
    <t>Choco Fountain</t>
  </si>
  <si>
    <t>ファミリードライブ</t>
  </si>
  <si>
    <t>Famidrive</t>
  </si>
  <si>
    <t>迷える羊男人形</t>
  </si>
  <si>
    <t>Sheep Man Doll</t>
  </si>
  <si>
    <t>ジャムパン</t>
  </si>
  <si>
    <t>Jam Bread</t>
  </si>
  <si>
    <t>限定メロンパン</t>
  </si>
  <si>
    <t>Melon Pan</t>
  </si>
  <si>
    <t>名物・天使のタルト</t>
  </si>
  <si>
    <t>Angel Tart</t>
  </si>
  <si>
    <t>名物・満月団子</t>
  </si>
  <si>
    <t>Moon Dango</t>
  </si>
  <si>
    <t>ミックスナッツ</t>
  </si>
  <si>
    <t>Mixed Nuts</t>
  </si>
  <si>
    <t>紅あずま</t>
  </si>
  <si>
    <t>Beni-Azuma</t>
  </si>
  <si>
    <t>噂の石焼き芋</t>
  </si>
  <si>
    <t>Legendary Yaki-Imo</t>
  </si>
  <si>
    <t>月光にんじん</t>
  </si>
  <si>
    <t>Moonlight Carrot</t>
  </si>
  <si>
    <t>太陽のトマト</t>
  </si>
  <si>
    <t>Sun Tomato</t>
  </si>
  <si>
    <t>大地ビーンズ</t>
  </si>
  <si>
    <t>Earth Beans</t>
  </si>
  <si>
    <t>星辰オニオン</t>
  </si>
  <si>
    <t>Star Onion</t>
  </si>
  <si>
    <t>杏の手作りプチシュー</t>
  </si>
  <si>
    <t>Ann Cream Puffs</t>
  </si>
  <si>
    <t>真の手作りドーナツ</t>
  </si>
  <si>
    <t>Makoto Donuts</t>
  </si>
  <si>
    <t>桜の飴細工</t>
  </si>
  <si>
    <t>Sakura Amazaiku</t>
  </si>
  <si>
    <t>川上の手作りタイ焼き</t>
  </si>
  <si>
    <t>Sadayo Taiyaki</t>
  </si>
  <si>
    <t>竜司ドッグ</t>
  </si>
  <si>
    <t>Ryuji Dog</t>
  </si>
  <si>
    <t>素人のカレー</t>
  </si>
  <si>
    <t>Amateur Curry</t>
  </si>
  <si>
    <t>壊れたノートパソコン</t>
  </si>
  <si>
    <t>Broken Laptop</t>
  </si>
  <si>
    <t>海外製プロテイン</t>
  </si>
  <si>
    <t>Imported Protein</t>
  </si>
  <si>
    <t>毎日が水族館</t>
  </si>
  <si>
    <t>Aquarium-a-Day</t>
  </si>
  <si>
    <t>散歩する・ザ・中野</t>
  </si>
  <si>
    <t>Nakano Walker</t>
  </si>
  <si>
    <t>力の抹香</t>
  </si>
  <si>
    <t>Incense ST</t>
  </si>
  <si>
    <t>强化香类</t>
  </si>
  <si>
    <t>魔の抹香</t>
  </si>
  <si>
    <t>Incense MA</t>
  </si>
  <si>
    <t>耐の抹香</t>
  </si>
  <si>
    <t>Incense EN</t>
  </si>
  <si>
    <t>速の抹香</t>
  </si>
  <si>
    <t>Incense AG</t>
  </si>
  <si>
    <t>運の抹香</t>
  </si>
  <si>
    <t>Incense LU</t>
  </si>
  <si>
    <t>力のリュウゼン香</t>
  </si>
  <si>
    <t>Ambergris ST</t>
  </si>
  <si>
    <t>魔のリュウゼン香</t>
  </si>
  <si>
    <t>Ambergris MA</t>
  </si>
  <si>
    <t>耐のリュウゼン香</t>
  </si>
  <si>
    <t>Ambergris EN</t>
  </si>
  <si>
    <t>速のリュウゼン香</t>
  </si>
  <si>
    <t>Ambergris AG</t>
  </si>
  <si>
    <t>運のリュウゼン香</t>
  </si>
  <si>
    <t>Ambergris LU</t>
  </si>
  <si>
    <t>力のニルヴァーナ香</t>
  </si>
  <si>
    <t>Nirvana ST</t>
  </si>
  <si>
    <t>魔のニルヴァーナ香</t>
  </si>
  <si>
    <t>Nirvana MA</t>
  </si>
  <si>
    <t>耐のニルヴァーナ香</t>
  </si>
  <si>
    <t>Nirvana EN</t>
  </si>
  <si>
    <t>速のニルヴァーナ香</t>
  </si>
  <si>
    <t>Nirvana AG</t>
  </si>
  <si>
    <t>運のニルヴァーナ香</t>
  </si>
  <si>
    <t>Nirvana LU</t>
  </si>
  <si>
    <t>ゴロゴロメンチ</t>
  </si>
  <si>
    <t>Chunky Katsu</t>
  </si>
  <si>
    <t>強筋サプリメント</t>
  </si>
  <si>
    <t>Stronger Lift S</t>
  </si>
  <si>
    <t>硬筋サプリメント</t>
  </si>
  <si>
    <t>Harder Core S</t>
  </si>
  <si>
    <t>速筋サプリメント</t>
  </si>
  <si>
    <t>Accu-Speed S</t>
  </si>
  <si>
    <t>職人特製・桜餅</t>
  </si>
  <si>
    <t>Sakura Mochi</t>
  </si>
  <si>
    <t>油彩セット</t>
  </si>
  <si>
    <t>Oil Painting Set</t>
  </si>
  <si>
    <t>水彩の絵ハガキ</t>
  </si>
  <si>
    <t>Water Color Postcard</t>
  </si>
  <si>
    <t>牛革ペンケース</t>
  </si>
  <si>
    <t>Leather Pen Case</t>
  </si>
  <si>
    <t>ご当地カップ麺セット</t>
  </si>
  <si>
    <t>Cup Noodle Set</t>
  </si>
  <si>
    <t>万能ビタミン剤</t>
  </si>
  <si>
    <t>Omni-Vitamin</t>
  </si>
  <si>
    <t>シルバーバングル</t>
  </si>
  <si>
    <t>Silver Bangle</t>
  </si>
  <si>
    <t>ウェイトリスト</t>
  </si>
  <si>
    <t>Wrist Weights</t>
  </si>
  <si>
    <t>スポーツサングラス</t>
  </si>
  <si>
    <t>Sports Sunglasses</t>
  </si>
  <si>
    <t>キッチンツール</t>
  </si>
  <si>
    <t>Kitchen Tools Set</t>
  </si>
  <si>
    <t>48面立方体パズル</t>
  </si>
  <si>
    <t>48-Sided 3D Puzzle</t>
  </si>
  <si>
    <t>目眩の小ビン</t>
  </si>
  <si>
    <t>Dizzy Vial S</t>
  </si>
  <si>
    <t>目眩の大ビン</t>
  </si>
  <si>
    <t>Dizzy Vial L</t>
  </si>
  <si>
    <t>混乱の小ビン</t>
  </si>
  <si>
    <t>Confuse Vial S</t>
  </si>
  <si>
    <t>混乱の大ビン</t>
  </si>
  <si>
    <t>Confuse Vial L</t>
  </si>
  <si>
    <t>恐怖の小ビン</t>
  </si>
  <si>
    <t>Fear Vial S</t>
  </si>
  <si>
    <t>恐怖の大ビン</t>
  </si>
  <si>
    <t>Fear Vial L</t>
  </si>
  <si>
    <t>忘却の小ビン</t>
  </si>
  <si>
    <t>Forget Vial S</t>
  </si>
  <si>
    <t>忘却の大ビン</t>
  </si>
  <si>
    <t>Forget Vial L</t>
  </si>
  <si>
    <t>睡眠の小ビン</t>
  </si>
  <si>
    <t>Sleep Vial S</t>
  </si>
  <si>
    <t>睡眠の大ビン</t>
  </si>
  <si>
    <t>Sleep Vial L</t>
  </si>
  <si>
    <t>激怒の小ビン</t>
  </si>
  <si>
    <t>Rage Vial S</t>
  </si>
  <si>
    <t>激怒の大ビン</t>
  </si>
  <si>
    <t>Rage Vial L</t>
  </si>
  <si>
    <t>絶望の小ビン</t>
  </si>
  <si>
    <t>Despair Vial S</t>
  </si>
  <si>
    <t>絶望の大ビン</t>
  </si>
  <si>
    <t>Despair Vial L</t>
  </si>
  <si>
    <t>洗脳の小ビン</t>
  </si>
  <si>
    <t>Brainwash Vial S</t>
  </si>
  <si>
    <t>洗脳の大ビン</t>
  </si>
  <si>
    <t>Brainwash Vial L</t>
  </si>
  <si>
    <t>力魔のジャ香</t>
  </si>
  <si>
    <t>Musk ST-MA</t>
  </si>
  <si>
    <t>力耐のジャ香</t>
  </si>
  <si>
    <t>Musk ST-EN</t>
  </si>
  <si>
    <t>力速のジャ香</t>
  </si>
  <si>
    <t>Musk ST-AG</t>
  </si>
  <si>
    <t>力運のジャ香</t>
  </si>
  <si>
    <t>Musk ST-LU</t>
  </si>
  <si>
    <t>魔耐のジャ香</t>
  </si>
  <si>
    <t>Musk MA-EN</t>
  </si>
  <si>
    <t>魔速のジャ香</t>
  </si>
  <si>
    <t>Musk MA-AG</t>
  </si>
  <si>
    <t>魔運のジャ香</t>
  </si>
  <si>
    <t>Musk MA-LU</t>
  </si>
  <si>
    <t>耐速のジャ香</t>
  </si>
  <si>
    <t>Musk EN-AG</t>
  </si>
  <si>
    <t>耐運のジャ香</t>
  </si>
  <si>
    <t>Musk EN-LU</t>
  </si>
  <si>
    <t>ラスタのビャクダン香</t>
  </si>
  <si>
    <t>Rasta Sandalwood</t>
  </si>
  <si>
    <t>フェザーマンシーカー</t>
  </si>
  <si>
    <t>Featherman Seeker</t>
  </si>
  <si>
    <t>不死鳥戦隊の懸賞葉書</t>
  </si>
  <si>
    <t>Feather Card</t>
  </si>
  <si>
    <t>バッティング無料券</t>
  </si>
  <si>
    <t>Batting Coupon</t>
  </si>
  <si>
    <t>ライザーサプリメント</t>
  </si>
  <si>
    <t>Salvation S</t>
  </si>
  <si>
    <t>市ヶ谷の裏番町</t>
  </si>
  <si>
    <t>Ichigaya Kingpin</t>
  </si>
  <si>
    <t>ジャアクフロスト人形</t>
  </si>
  <si>
    <t>Black Frost Doll</t>
  </si>
  <si>
    <t>ブチまる君人形</t>
  </si>
  <si>
    <t>Buchimaru Doll</t>
  </si>
  <si>
    <t>じゃがお人形</t>
  </si>
  <si>
    <t>Jagao Doll</t>
  </si>
  <si>
    <t>正体不明の練り餌</t>
  </si>
  <si>
    <t>Suspicious Boilie</t>
  </si>
  <si>
    <t>ハイテクロッド</t>
  </si>
  <si>
    <t>Hi-Tech Rod</t>
  </si>
  <si>
    <t>ウミウシ人形</t>
  </si>
  <si>
    <t>Sea Slug Dolls</t>
  </si>
  <si>
    <t>フェザーマン人形</t>
  </si>
  <si>
    <t>Feathermen Dolls</t>
  </si>
  <si>
    <t>すみれの本命チョコ</t>
  </si>
  <si>
    <t>Sumire's Chocolate</t>
  </si>
  <si>
    <t>杏殿の義理チョコ</t>
  </si>
  <si>
    <t>Ann's Giri-Choco</t>
  </si>
  <si>
    <t>真の義理チョコ</t>
  </si>
  <si>
    <t>Makoto's Giri-Choco</t>
  </si>
  <si>
    <t>春の義理チョコ</t>
  </si>
  <si>
    <t>Haru's Giri-Choco</t>
  </si>
  <si>
    <t>双葉の義理チョコ</t>
  </si>
  <si>
    <t>Futaba's Giri-Choco</t>
  </si>
  <si>
    <t>武見の義理チョコ</t>
  </si>
  <si>
    <t>Takemi's Giri-Choco</t>
  </si>
  <si>
    <t>千早の義理チョコ</t>
  </si>
  <si>
    <t>Chihaya's Giri-Choco</t>
  </si>
  <si>
    <t>川上の義理チョコ</t>
  </si>
  <si>
    <t>Kawakami's Giri-Choco</t>
  </si>
  <si>
    <t>大宅の義理チョコ</t>
  </si>
  <si>
    <t>Ohya's Giri-Choco</t>
  </si>
  <si>
    <t>一二三の義理チョコ</t>
  </si>
  <si>
    <t>Hifumi's Giri-Choco</t>
  </si>
  <si>
    <t>すみれの義理チョコ</t>
  </si>
  <si>
    <t>Sumire's Giri-Choco</t>
  </si>
  <si>
    <t>冴の義理チョコ</t>
  </si>
  <si>
    <t>Sae's Giri-Choco</t>
  </si>
  <si>
    <t>真と選んだお菓子</t>
  </si>
  <si>
    <t>Makoto's Candy</t>
  </si>
  <si>
    <t>春と選んだお菓子</t>
  </si>
  <si>
    <t>Haru's Candy</t>
  </si>
  <si>
    <t>杏殿と選んだお菓子</t>
  </si>
  <si>
    <t>Ann's Candy</t>
  </si>
  <si>
    <t>双葉と選んだお菓子</t>
  </si>
  <si>
    <t>Futaba's Candy</t>
  </si>
  <si>
    <t>千早と選んだお菓子</t>
  </si>
  <si>
    <t>Chihaya's Candy</t>
  </si>
  <si>
    <t>武見と選んだお菓子</t>
  </si>
  <si>
    <t>Takemi's Candy</t>
  </si>
  <si>
    <t>川上と選んだお菓子</t>
  </si>
  <si>
    <t>Kawakami's Candy</t>
  </si>
  <si>
    <t>大宅と選んだお菓子</t>
  </si>
  <si>
    <t>Ohya's Candy</t>
  </si>
  <si>
    <t>一二三と選んだお菓子</t>
  </si>
  <si>
    <t>Hifumi's Candy</t>
  </si>
  <si>
    <t>すみれと選んだお菓子</t>
  </si>
  <si>
    <t>Sumire's Candy</t>
  </si>
  <si>
    <t>深紅のバラ</t>
  </si>
  <si>
    <t>Scarlet Rose</t>
  </si>
  <si>
    <t>黄色いガーベラ</t>
  </si>
  <si>
    <t>Yellow Gerbera</t>
  </si>
  <si>
    <t>青いヒヤシンス</t>
  </si>
  <si>
    <t>Blue Hyacinth</t>
  </si>
  <si>
    <t>気力補給キットS</t>
  </si>
  <si>
    <t>Stamina Kit S</t>
  </si>
  <si>
    <t>気力補給キットL</t>
  </si>
  <si>
    <t>Stamina Kit L</t>
  </si>
  <si>
    <t>マイダーツ</t>
  </si>
  <si>
    <t>Dart Set</t>
  </si>
  <si>
    <t>ジャンプキュー</t>
  </si>
  <si>
    <t>Jump Cue</t>
  </si>
  <si>
    <t>反魂ロイヤルゼリー</t>
  </si>
  <si>
    <t>Royal Jelly R</t>
  </si>
  <si>
    <t>飯屋特製・イチゴ大福</t>
  </si>
  <si>
    <t>Strawberry Daifuku</t>
  </si>
  <si>
    <t>プロに学ぶダーツテク</t>
  </si>
  <si>
    <t>Learn Pro Darts</t>
  </si>
  <si>
    <t>開眼ビリヤードテク</t>
  </si>
  <si>
    <t>Expert Billiards</t>
  </si>
  <si>
    <t>エスカレートな妻たち</t>
  </si>
  <si>
    <t>D. Housewives</t>
  </si>
  <si>
    <t>Dr.マウス</t>
  </si>
  <si>
    <t>Mouse M.D.</t>
  </si>
  <si>
    <t>24日</t>
  </si>
  <si>
    <t>グリーン</t>
  </si>
  <si>
    <t>Tee</t>
  </si>
  <si>
    <t>スタンプカード</t>
  </si>
  <si>
    <t>Stamp Card</t>
  </si>
  <si>
    <t>クララの特別な写真</t>
  </si>
  <si>
    <t>Photo of Clara</t>
  </si>
  <si>
    <t>薄味チーズ</t>
  </si>
  <si>
    <t>Bland Cheese</t>
  </si>
  <si>
    <t>濃厚チーズ</t>
  </si>
  <si>
    <t>Sharp Cheese</t>
  </si>
  <si>
    <t>極濃チーズ</t>
  </si>
  <si>
    <t>Rich Cheese</t>
  </si>
  <si>
    <t>ガボチャスープパック</t>
  </si>
  <si>
    <t>Pumpkin Soup</t>
  </si>
  <si>
    <t>オトナの知恵の輪</t>
  </si>
  <si>
    <t>Puzzle Rings</t>
  </si>
  <si>
    <t>もっちりクッション</t>
  </si>
  <si>
    <t>Mochi Cushion</t>
  </si>
  <si>
    <t>高性能電動歯ブラシ</t>
  </si>
  <si>
    <t>Electric Toothbrush</t>
  </si>
  <si>
    <t>超騒音目覚まし時計</t>
  </si>
  <si>
    <t>Blaring Alarm Clock</t>
  </si>
  <si>
    <t>卓上アロママシーン</t>
  </si>
  <si>
    <t>Aroma Machine</t>
  </si>
  <si>
    <t>竜の刀キーホルダー</t>
  </si>
  <si>
    <t>Katana Keychain</t>
  </si>
  <si>
    <t>因数分解勉強法</t>
  </si>
  <si>
    <t>Factorization Guide</t>
  </si>
  <si>
    <t>ハッスルサプリメント</t>
  </si>
  <si>
    <t>Hustle S</t>
  </si>
  <si>
    <t>ウィンナーゼリー</t>
  </si>
  <si>
    <t>Viennese Jelly</t>
  </si>
  <si>
    <t>虚弱性・消毒スプレー</t>
  </si>
  <si>
    <t>Weakener Spray</t>
  </si>
  <si>
    <t>柔軟性・消毒スプレー</t>
  </si>
  <si>
    <t>Cleaning Spray</t>
  </si>
  <si>
    <t>素行製・消毒スプレー</t>
  </si>
  <si>
    <t>Quick Spray</t>
  </si>
  <si>
    <t>究極の消毒スプレー</t>
  </si>
  <si>
    <t>Ultimate Spray</t>
  </si>
  <si>
    <t>覚醒芳香剤</t>
  </si>
  <si>
    <t>Awake Incense</t>
  </si>
  <si>
    <t>超覚醒芳香剤</t>
  </si>
  <si>
    <t>Awakening Incense</t>
  </si>
  <si>
    <t>灰をまとった娘</t>
  </si>
  <si>
    <t>Dressed in Ashes</t>
  </si>
  <si>
    <t>宝玉林檎</t>
  </si>
  <si>
    <t>Hogyoku Apple</t>
  </si>
  <si>
    <t>チガACE</t>
  </si>
  <si>
    <t>Band-Ace</t>
  </si>
  <si>
    <t>聖骸布</t>
  </si>
  <si>
    <t>Holy Shroud</t>
  </si>
  <si>
    <t>ウィジャ盤</t>
  </si>
  <si>
    <t>Ouija Board</t>
  </si>
  <si>
    <t>瞬間増強の札</t>
  </si>
  <si>
    <t>Empowering Ofuda</t>
  </si>
  <si>
    <t>壮絶弱体の札</t>
  </si>
  <si>
    <t>Debilitator Ofuda</t>
  </si>
  <si>
    <t>火の勾玉</t>
  </si>
  <si>
    <t>Fire Magatama</t>
  </si>
  <si>
    <t>風の勾玉</t>
  </si>
  <si>
    <t>Gale Magatama</t>
  </si>
  <si>
    <t>雷の勾玉</t>
  </si>
  <si>
    <t>Shock Magatama</t>
  </si>
  <si>
    <t>氷の勾玉</t>
  </si>
  <si>
    <t>Ice Magatama</t>
  </si>
  <si>
    <t>不滅の札</t>
  </si>
  <si>
    <t>Invincible Ofuda</t>
  </si>
  <si>
    <t>力向上の札</t>
  </si>
  <si>
    <t>Strength Up Ofuda</t>
  </si>
  <si>
    <t>精神向上の札</t>
  </si>
  <si>
    <t>Magic Up Ofuda</t>
  </si>
  <si>
    <t>求道者の工具</t>
  </si>
  <si>
    <t>Seeker's Tools</t>
  </si>
  <si>
    <t>ものづくりのイロハ</t>
  </si>
  <si>
    <t>ABCs of Crafting</t>
  </si>
  <si>
    <t>肉汁たっぷり肉まん</t>
  </si>
  <si>
    <t>Juicy Nikuman</t>
  </si>
  <si>
    <t>ナポリタンまん</t>
  </si>
  <si>
    <t>Napolitan Nikuman</t>
  </si>
  <si>
    <t>サンショウ肉まん</t>
  </si>
  <si>
    <t>Peppery Nikuman</t>
  </si>
  <si>
    <t>コンビーフスペシャル</t>
  </si>
  <si>
    <t>Corned Beef Special</t>
  </si>
  <si>
    <t>シリアルミックス</t>
  </si>
  <si>
    <t>Cereal Multi-Pack</t>
  </si>
  <si>
    <t>ポンバーポップコーン</t>
  </si>
  <si>
    <t>Popcorn Bomb</t>
  </si>
  <si>
    <t>お楽しみ古着セット</t>
  </si>
  <si>
    <t>Clothing Grab Bag</t>
  </si>
  <si>
    <t>ミリ飯おせち</t>
  </si>
  <si>
    <t>Osechi Ration</t>
  </si>
  <si>
    <t>ミリ飯モンブラン</t>
  </si>
  <si>
    <t>Mont Blanc Ration</t>
  </si>
  <si>
    <t>ミリ飯ケバブ</t>
  </si>
  <si>
    <t>Kebab Ration</t>
  </si>
  <si>
    <t>限定包楽ちまき</t>
  </si>
  <si>
    <t>Special Chimaki</t>
  </si>
  <si>
    <t>新春限定おせちチョコ</t>
  </si>
  <si>
    <t>Osechi Chocolate</t>
  </si>
  <si>
    <t>解心新書・乱</t>
  </si>
  <si>
    <t>Knowing the Heart</t>
  </si>
  <si>
    <t>消える魔球コース</t>
  </si>
  <si>
    <t>The Fader</t>
  </si>
  <si>
    <t>親父の霊薬</t>
  </si>
  <si>
    <t>Old Man's Elixier</t>
  </si>
  <si>
    <t>ビリヤードの魔術師</t>
  </si>
  <si>
    <t>Billiards Magician</t>
  </si>
  <si>
    <t>速運のジャ香</t>
  </si>
  <si>
    <t>Musk AG-LU</t>
  </si>
  <si>
    <t>カフェ・ルブランの鍵</t>
  </si>
  <si>
    <t>Key to Leblanc</t>
  </si>
  <si>
    <t>モデルガン入りの紙袋</t>
  </si>
  <si>
    <t>Paper Bag</t>
  </si>
  <si>
    <t>古びた鍵</t>
  </si>
  <si>
    <t>Old Key</t>
  </si>
  <si>
    <t>邪なる雪の結晶</t>
  </si>
  <si>
    <t>Evil Snow Crystal</t>
  </si>
  <si>
    <t>粘着毛玉</t>
  </si>
  <si>
    <t>Sticky Hairball</t>
  </si>
  <si>
    <t>二重細工のしおり</t>
  </si>
  <si>
    <t>Double Bookmark</t>
  </si>
  <si>
    <t>川上からのペンケース</t>
  </si>
  <si>
    <t>Pen Case</t>
  </si>
  <si>
    <t>武見からのマフラー</t>
  </si>
  <si>
    <t>Muffler</t>
  </si>
  <si>
    <t>千早からの香水</t>
  </si>
  <si>
    <t>Cologne</t>
  </si>
  <si>
    <t>大宅からのカメラ</t>
  </si>
  <si>
    <t>Camera</t>
  </si>
  <si>
    <t>一二三からの手袋</t>
  </si>
  <si>
    <t>Gloves</t>
  </si>
  <si>
    <t>真からの腕時計</t>
  </si>
  <si>
    <t>Wristwatch</t>
  </si>
  <si>
    <t>春からの帽子</t>
  </si>
  <si>
    <t>Hat</t>
  </si>
  <si>
    <t>杏からのイヤーマフ</t>
  </si>
  <si>
    <t>Earmuffs</t>
  </si>
  <si>
    <t>双葉からのヘッドホン</t>
  </si>
  <si>
    <t>ブチまる君の電卓</t>
  </si>
  <si>
    <t>Buchi Calculator</t>
  </si>
  <si>
    <t>珈琲染めのハンカチ</t>
  </si>
  <si>
    <t>Dyed Handkerchief</t>
  </si>
  <si>
    <t>杏が表紙の雑誌</t>
  </si>
  <si>
    <t>Fashion Magazine</t>
  </si>
  <si>
    <t>約束ノート</t>
  </si>
  <si>
    <t>Promise List</t>
  </si>
  <si>
    <t>永久指名券</t>
  </si>
  <si>
    <t>Unlimited Service</t>
  </si>
  <si>
    <t>ドッグタグ</t>
  </si>
  <si>
    <t>Dog Tag</t>
  </si>
  <si>
    <t>運命のタロットカード</t>
  </si>
  <si>
    <t>Fortune Tarot Card</t>
  </si>
  <si>
    <t>極秘取材メモ</t>
  </si>
  <si>
    <t>Interview Notes</t>
  </si>
  <si>
    <t>香車の駒</t>
  </si>
  <si>
    <t>Kosha Piece</t>
  </si>
  <si>
    <t>スポーツウォッチ</t>
  </si>
  <si>
    <t>Sports Watch</t>
  </si>
  <si>
    <t>モルガナのスカーフ</t>
  </si>
  <si>
    <t>Morgana's Scarf</t>
  </si>
  <si>
    <t>レシピノート</t>
  </si>
  <si>
    <t>Recipe Notes</t>
  </si>
  <si>
    <t>ルポ本のあらすじ</t>
  </si>
  <si>
    <t>Documentary Plans</t>
  </si>
  <si>
    <t>ヤモリのピンズ</t>
  </si>
  <si>
    <t>Gecko Pin</t>
  </si>
  <si>
    <t>囚人房の鍵</t>
  </si>
  <si>
    <t>Cell Key</t>
  </si>
  <si>
    <t>欲望と希望の絵画</t>
  </si>
  <si>
    <t>Desire and Hope</t>
  </si>
  <si>
    <t>高級万年筆</t>
  </si>
  <si>
    <t>銃型コントローラー</t>
  </si>
  <si>
    <t>Gun Controller</t>
  </si>
  <si>
    <t>弁護士の名刺</t>
  </si>
  <si>
    <t>Business Card</t>
  </si>
  <si>
    <t>革の黒グローブ</t>
  </si>
  <si>
    <t>Leather Gloves</t>
  </si>
  <si>
    <t>新体操用クラブ</t>
  </si>
  <si>
    <t>Gymnastics Baton</t>
  </si>
  <si>
    <t>研究用の手帳</t>
  </si>
  <si>
    <t>Research Notebook</t>
  </si>
  <si>
    <t>古城の地図</t>
  </si>
  <si>
    <t>Castle Map</t>
  </si>
  <si>
    <t>塔の地図</t>
  </si>
  <si>
    <t>Tower Map</t>
  </si>
  <si>
    <t>カモシダ金メダル</t>
  </si>
  <si>
    <t>Kamoshida's Medal</t>
  </si>
  <si>
    <t>王の書</t>
  </si>
  <si>
    <t>The King Book</t>
  </si>
  <si>
    <t>王妃の書</t>
  </si>
  <si>
    <t>The Queen Book</t>
  </si>
  <si>
    <t>奴隷の書</t>
  </si>
  <si>
    <t>The Slave Book</t>
  </si>
  <si>
    <t>緑の稼動キー</t>
  </si>
  <si>
    <t>Green Key</t>
  </si>
  <si>
    <t>赤の稼動キー</t>
  </si>
  <si>
    <t>Red Key</t>
  </si>
  <si>
    <t>色欲の右目</t>
  </si>
  <si>
    <t>Randy Right Eye</t>
  </si>
  <si>
    <t>情欲の左目</t>
  </si>
  <si>
    <t>Lustful Left Eye</t>
  </si>
  <si>
    <t>起動キー・右</t>
  </si>
  <si>
    <t>Right Key</t>
  </si>
  <si>
    <t>起動キー・左</t>
  </si>
  <si>
    <t>Left Key</t>
  </si>
  <si>
    <t>シャドウ金城の手帳？</t>
  </si>
  <si>
    <t>Kaneshiro's Journal</t>
  </si>
  <si>
    <t>破り取られたページ１</t>
  </si>
  <si>
    <t>Torn Page 1</t>
  </si>
  <si>
    <t>破り取られたページ２</t>
  </si>
  <si>
    <t>Torn Page 2</t>
  </si>
  <si>
    <t>破り取られたページ３</t>
  </si>
  <si>
    <t>Torn Page 3</t>
  </si>
  <si>
    <t>破り取られたページ４</t>
  </si>
  <si>
    <t>Torn Page 4</t>
  </si>
  <si>
    <t>破り取られたページ５</t>
  </si>
  <si>
    <t>Torn Page 5</t>
  </si>
  <si>
    <t>破り取られたページ６</t>
  </si>
  <si>
    <t>Torn Page 6</t>
  </si>
  <si>
    <t>奈落の宝玉</t>
  </si>
  <si>
    <t>Abyss Gem</t>
  </si>
  <si>
    <t>拒絶の宝玉</t>
  </si>
  <si>
    <t>Rejection Gem</t>
  </si>
  <si>
    <t>自責の宝玉</t>
  </si>
  <si>
    <t>Guilt Gem</t>
  </si>
  <si>
    <t>庇護の宝玉</t>
  </si>
  <si>
    <t>Sanctuary Gem</t>
  </si>
  <si>
    <t>メンバーズ・カード</t>
  </si>
  <si>
    <t>Members Card</t>
  </si>
  <si>
    <t>盗まれたパピルス</t>
  </si>
  <si>
    <t>Stolen Papyrus</t>
  </si>
  <si>
    <t>ピラミッドの見取り図</t>
  </si>
  <si>
    <t>Pyramid Sketch</t>
  </si>
  <si>
    <t>メンバーズ用案内図</t>
  </si>
  <si>
    <t>Members Foor Map</t>
  </si>
  <si>
    <t>ハイレート用案内図</t>
  </si>
  <si>
    <t>High Limit Floor Map</t>
  </si>
  <si>
    <t>銀行地下の設計図</t>
  </si>
  <si>
    <t>Basement Blueprint</t>
  </si>
  <si>
    <t>ハイレート・カード</t>
  </si>
  <si>
    <t>High Limit Card</t>
  </si>
  <si>
    <t>宇宙基地の地図</t>
  </si>
  <si>
    <t>Spaceport Map</t>
  </si>
  <si>
    <t>係長の社員証</t>
  </si>
  <si>
    <t>Chief Clerk ID</t>
  </si>
  <si>
    <t>課長の社員証</t>
  </si>
  <si>
    <t>Section Chief ID</t>
  </si>
  <si>
    <t>部長の社員証</t>
  </si>
  <si>
    <t>Chief Director ID</t>
  </si>
  <si>
    <t>美術館の見取り図・上</t>
  </si>
  <si>
    <t>Museum Brochure 1</t>
  </si>
  <si>
    <t>美術館の見取り図・下</t>
  </si>
  <si>
    <t>Museum Brochure 2</t>
  </si>
  <si>
    <t>銀行内の設計図</t>
  </si>
  <si>
    <t>Bank Blueprint</t>
  </si>
  <si>
    <t>銀行用カードキー</t>
  </si>
  <si>
    <t>Bank Keycard</t>
  </si>
  <si>
    <t>カジノの案内図</t>
  </si>
  <si>
    <t>Casino Map</t>
  </si>
  <si>
    <t>セキュリティキー</t>
  </si>
  <si>
    <t>Security Keycard</t>
  </si>
  <si>
    <t>船内の案内図</t>
  </si>
  <si>
    <t>Cruise Ship Map</t>
  </si>
  <si>
    <t>レストランの会員証</t>
  </si>
  <si>
    <t>Membership Card</t>
  </si>
  <si>
    <t>VIPの紹介状</t>
  </si>
  <si>
    <t>Vip Invitation</t>
  </si>
  <si>
    <t>朱色の円盤</t>
  </si>
  <si>
    <t>Vermilion Disk</t>
  </si>
  <si>
    <t>ワイヤーフック</t>
  </si>
  <si>
    <t>Grappling Hook</t>
  </si>
  <si>
    <t>建物の青写真</t>
  </si>
  <si>
    <t>Building Blueprint</t>
  </si>
  <si>
    <t>研究所の設計図</t>
  </si>
  <si>
    <t>Lab Blueprint</t>
  </si>
  <si>
    <t>関係者用ID</t>
  </si>
  <si>
    <t>Personnel ID</t>
  </si>
  <si>
    <t>古びたビデオテープ</t>
  </si>
  <si>
    <t>Old Videotape</t>
  </si>
  <si>
    <t>近代錬筋術</t>
  </si>
  <si>
    <t>The Beefcake Book</t>
  </si>
  <si>
    <t>スタンプシート</t>
  </si>
  <si>
    <t>Stamp Book</t>
  </si>
  <si>
    <t>明星リリナの新曲CD</t>
  </si>
  <si>
    <t>Star Lilina's New CD</t>
  </si>
  <si>
    <t>小さな鍵</t>
  </si>
  <si>
    <t>Small Key</t>
  </si>
  <si>
    <t>ジョゼのホシ</t>
  </si>
  <si>
    <t>Jose's Star</t>
  </si>
  <si>
    <t>寄木細工のしおり</t>
  </si>
  <si>
    <t>Intricate Bookmark</t>
  </si>
  <si>
    <t>星形の水盤</t>
  </si>
  <si>
    <t>Star Water Tray</t>
  </si>
  <si>
    <t>貴人からの書状</t>
  </si>
  <si>
    <t>Letter from Royalty</t>
  </si>
  <si>
    <t>ダーツ無料券</t>
  </si>
  <si>
    <t>Free Darts Ticket</t>
  </si>
  <si>
    <t>色欲の赤いイシ</t>
  </si>
  <si>
    <t>Red Lust Seed</t>
  </si>
  <si>
    <t>色欲の緑のイシ</t>
  </si>
  <si>
    <t>Green Lust Seed</t>
  </si>
  <si>
    <t>色欲の青いイシ</t>
  </si>
  <si>
    <t>Blue Lust Seed</t>
  </si>
  <si>
    <t>虚飾の赤いイシ</t>
  </si>
  <si>
    <t>Red Vanity Seed</t>
  </si>
  <si>
    <t>虚飾の緑のイシ</t>
  </si>
  <si>
    <t>Green Vanity Seed</t>
  </si>
  <si>
    <t>虚飾の青いイシ</t>
  </si>
  <si>
    <t>Blue Vanity Seed</t>
  </si>
  <si>
    <t>暴食の赤いイシ</t>
  </si>
  <si>
    <t>Red Gluttony Seed</t>
  </si>
  <si>
    <t>暴食の緑のイシ</t>
  </si>
  <si>
    <t>Green Gluttony Seed</t>
  </si>
  <si>
    <t>暴食の青いイシ</t>
  </si>
  <si>
    <t>Blue Gluttony Seed</t>
  </si>
  <si>
    <t>憤怒の赤いイシ</t>
  </si>
  <si>
    <t>Red Wrath Seed</t>
  </si>
  <si>
    <t>憤怒の緑のイシ</t>
  </si>
  <si>
    <t>Green Wrath Seed</t>
  </si>
  <si>
    <t>憤怒の青いイシ</t>
  </si>
  <si>
    <t>Blue Wrath Seed</t>
  </si>
  <si>
    <t>強欲の赤いイシ</t>
  </si>
  <si>
    <t>Red Greed Seed</t>
  </si>
  <si>
    <t>強欲の緑のイシ</t>
  </si>
  <si>
    <t>Green Greed Seed</t>
  </si>
  <si>
    <t>強欲の青いイシ</t>
  </si>
  <si>
    <t>Blue Greed Seed</t>
  </si>
  <si>
    <t>嫉妬の赤いイシ</t>
  </si>
  <si>
    <t>Red Jealousy Seed</t>
  </si>
  <si>
    <t>嫉妬の緑のイシ</t>
  </si>
  <si>
    <t>Green Jealousy Seed</t>
  </si>
  <si>
    <t>嫉妬の青いイシ</t>
  </si>
  <si>
    <t>Blue Jealousy Seed</t>
  </si>
  <si>
    <t>傲慢の赤いイシ</t>
  </si>
  <si>
    <t>Red Pride Seed</t>
  </si>
  <si>
    <t>傲慢の緑のイシ</t>
  </si>
  <si>
    <t>Green Pride Seed</t>
  </si>
  <si>
    <t>傲慢の青いイシ</t>
  </si>
  <si>
    <t>Blue Pride Seed</t>
  </si>
  <si>
    <t>悲嘆の赤いイシ</t>
  </si>
  <si>
    <t>Red Sorrow Seed</t>
  </si>
  <si>
    <t>悲嘆の緑のイシ</t>
  </si>
  <si>
    <t>Green Sorrow Seed</t>
  </si>
  <si>
    <t>悲嘆の青いイシ</t>
  </si>
  <si>
    <t>Blue Sorrow Seed</t>
  </si>
  <si>
    <t>换钱道具</t>
  </si>
  <si>
    <t>栄光ある王の杖</t>
  </si>
  <si>
    <t>Glory Staff</t>
  </si>
  <si>
    <t>祝福のラッパ</t>
  </si>
  <si>
    <t>Blessed Trumpet</t>
  </si>
  <si>
    <t>勝者の月桂冠</t>
  </si>
  <si>
    <t>Victor Laurel</t>
  </si>
  <si>
    <t>磁器のティーカップ</t>
  </si>
  <si>
    <t>Porcelain Teacup</t>
  </si>
  <si>
    <t>銀色のカトラリー</t>
  </si>
  <si>
    <t>Silver Cutlery</t>
  </si>
  <si>
    <t>怪火のランタン</t>
  </si>
  <si>
    <t>Strange Lantern</t>
  </si>
  <si>
    <t>裸婦の燭台</t>
  </si>
  <si>
    <t>Nude Candle Stand</t>
  </si>
  <si>
    <t>鉄球つきの足枷</t>
  </si>
  <si>
    <t>Shackles</t>
  </si>
  <si>
    <t>錠前のついた首輪</t>
  </si>
  <si>
    <t>Locked Collar</t>
  </si>
  <si>
    <t>刃こぼれした剣</t>
  </si>
  <si>
    <t>Dull Sword</t>
  </si>
  <si>
    <t>穴の空いた兜</t>
  </si>
  <si>
    <t>Holey Helmet</t>
  </si>
  <si>
    <t>つぶれた盾</t>
  </si>
  <si>
    <t>Crushed Shield</t>
  </si>
  <si>
    <t>錆びた鎖の手錠</t>
  </si>
  <si>
    <t>Rusted Handcuffs</t>
  </si>
  <si>
    <t>欠けたワイングラス</t>
  </si>
  <si>
    <t>Chipped Glass</t>
  </si>
  <si>
    <t>美人の浮世絵</t>
  </si>
  <si>
    <t>Ukiyo-e</t>
  </si>
  <si>
    <t>山水の水墨画</t>
  </si>
  <si>
    <t>Ink Wash Art</t>
  </si>
  <si>
    <t>花鳥画の掛け軸</t>
  </si>
  <si>
    <t>Hanging Scroll</t>
  </si>
  <si>
    <t>戯画の絵巻物</t>
  </si>
  <si>
    <t>Picture Scroll</t>
  </si>
  <si>
    <t>般若の能面</t>
  </si>
  <si>
    <t>Hannya Mask</t>
  </si>
  <si>
    <t>獣毛の絵筆</t>
  </si>
  <si>
    <t>Animal Brush</t>
  </si>
  <si>
    <t>良質な和紙</t>
  </si>
  <si>
    <t>Fine Washi</t>
  </si>
  <si>
    <t>ほつれた帯</t>
  </si>
  <si>
    <t>Loose Sash</t>
  </si>
  <si>
    <t>ヒビ割れた花瓶</t>
  </si>
  <si>
    <t>Cracked Vase</t>
  </si>
  <si>
    <t>すすけた鉄瓶</t>
  </si>
  <si>
    <t>Sooty Kettle</t>
  </si>
  <si>
    <t>無銘の茶碗</t>
  </si>
  <si>
    <t>Unsigned Mug</t>
  </si>
  <si>
    <t>プラスチックの額縁</t>
  </si>
  <si>
    <t>Plastic Frame</t>
  </si>
  <si>
    <t>下手な自画像</t>
  </si>
  <si>
    <t>Crappy Portrait</t>
  </si>
  <si>
    <t>いびつな自刻像</t>
  </si>
  <si>
    <t>Bad Sculpture</t>
  </si>
  <si>
    <t>金の記念硬貨</t>
  </si>
  <si>
    <t>Gold Coin</t>
  </si>
  <si>
    <t>大手企業の株券</t>
  </si>
  <si>
    <t>Stock Certificate</t>
  </si>
  <si>
    <t>コハクの印鑑</t>
  </si>
  <si>
    <t>Amber Stamp</t>
  </si>
  <si>
    <t>貴重な古紙幣</t>
  </si>
  <si>
    <t>Precious Bill</t>
  </si>
  <si>
    <t>珍しい古銭</t>
  </si>
  <si>
    <t>Rare Coin</t>
  </si>
  <si>
    <t>古めかしいコイン</t>
  </si>
  <si>
    <t>Old Coin</t>
  </si>
  <si>
    <t>革の印鑑ケース</t>
  </si>
  <si>
    <t>Leather Case</t>
  </si>
  <si>
    <t>金庫のダイヤル</t>
  </si>
  <si>
    <t>Safe Dial</t>
  </si>
  <si>
    <t>マネーカウンター</t>
  </si>
  <si>
    <t>Money Counter</t>
  </si>
  <si>
    <t>実務用電卓</t>
  </si>
  <si>
    <t>Office Calculator</t>
  </si>
  <si>
    <t>インク切れの万年室</t>
  </si>
  <si>
    <t>Inkless Pen</t>
  </si>
  <si>
    <t>開かずの南京錠</t>
  </si>
  <si>
    <t>Unopenable Lock</t>
  </si>
  <si>
    <t>すり切れたゴム印</t>
  </si>
  <si>
    <t>Worn Stamp</t>
  </si>
  <si>
    <t>くたびれた財布</t>
  </si>
  <si>
    <t>Tattered Wallet</t>
  </si>
  <si>
    <t>宝玉をまとうミイラ</t>
  </si>
  <si>
    <t>Jewel Mummy</t>
  </si>
  <si>
    <t>黄金のウラエウス</t>
  </si>
  <si>
    <t>Gold Uraeus</t>
  </si>
  <si>
    <t>王族のカノプス壺</t>
  </si>
  <si>
    <t>Canopic Jar</t>
  </si>
  <si>
    <t>小ぶりなバステト像</t>
  </si>
  <si>
    <t>Bastet Statue</t>
  </si>
  <si>
    <t>スカラベの護符</t>
  </si>
  <si>
    <t>Scarab Charm</t>
  </si>
  <si>
    <t>ミイラマスク</t>
  </si>
  <si>
    <t>Mummy Mask</t>
  </si>
  <si>
    <t>傷の入った法剣</t>
  </si>
  <si>
    <t>Scratched Sword</t>
  </si>
  <si>
    <t>錆びついたアンク</t>
  </si>
  <si>
    <t>Rusted Ankh</t>
  </si>
  <si>
    <t>ちぎれたパピルス文章</t>
  </si>
  <si>
    <t>Torn Papyrus</t>
  </si>
  <si>
    <t>砕けたラーの壁画</t>
  </si>
  <si>
    <t>Ra Mural</t>
  </si>
  <si>
    <t>砕けたセクメトの壁画</t>
  </si>
  <si>
    <t>Sekhmet Mural</t>
  </si>
  <si>
    <t>朽ちた棺の欠片</t>
  </si>
  <si>
    <t>Sarcophagus Bit</t>
  </si>
  <si>
    <t>曲がった杖</t>
  </si>
  <si>
    <t>Bent Staff</t>
  </si>
  <si>
    <t>崩れた柱の破片</t>
  </si>
  <si>
    <t>Pillar Piece</t>
  </si>
  <si>
    <t>発光する月の石</t>
  </si>
  <si>
    <t>Moon Stone</t>
  </si>
  <si>
    <t>未知のレアメタル</t>
  </si>
  <si>
    <t>Rare Metal</t>
  </si>
  <si>
    <t>賢者のアストロラーベ</t>
  </si>
  <si>
    <t>Sage Astrolabe</t>
  </si>
  <si>
    <t>UFO型ドローン</t>
  </si>
  <si>
    <t>UFO Drone</t>
  </si>
  <si>
    <t>ブレード型ライト</t>
  </si>
  <si>
    <t>Blade Flashlight</t>
  </si>
  <si>
    <t>虹色の発光ダイオード</t>
  </si>
  <si>
    <t>Rainbow Diode</t>
  </si>
  <si>
    <t>宇宙船のハンドル</t>
  </si>
  <si>
    <t>Spaceship Stick</t>
  </si>
  <si>
    <t>ロボットのアーム</t>
  </si>
  <si>
    <t>Robot Arm</t>
  </si>
  <si>
    <t>レーダーのアンテナ</t>
  </si>
  <si>
    <t>Radar Antenna</t>
  </si>
  <si>
    <t>壊れた装着型望遠鏡</t>
  </si>
  <si>
    <t>Broken Telescope</t>
  </si>
  <si>
    <t>冷凍された宇宙食</t>
  </si>
  <si>
    <t>Space Food</t>
  </si>
  <si>
    <t>穴の空いた基板</t>
  </si>
  <si>
    <t>Punctured PCB</t>
  </si>
  <si>
    <t>割れたソーラーパネル</t>
  </si>
  <si>
    <t>Dead Solar Panel</t>
  </si>
  <si>
    <t>ゆがんだホイール</t>
  </si>
  <si>
    <t>Warped Wheel</t>
  </si>
  <si>
    <t>ブランドの腕時計</t>
  </si>
  <si>
    <t>Luxury Wheel</t>
  </si>
  <si>
    <t>金のピアス</t>
  </si>
  <si>
    <t>Gold Earrings</t>
  </si>
  <si>
    <t>象眼細工の杖</t>
  </si>
  <si>
    <t>Damascene Cane</t>
  </si>
  <si>
    <t>銀縁のモノクル</t>
  </si>
  <si>
    <t>Silver Monocle</t>
  </si>
  <si>
    <t>象牙のダイス</t>
  </si>
  <si>
    <t>Ivory Dice</t>
  </si>
  <si>
    <t>ディーラーのリング</t>
  </si>
  <si>
    <t>Dealer Ring</t>
  </si>
  <si>
    <t>手品師の蝶ネクタイ</t>
  </si>
  <si>
    <t>Magician Bowtie</t>
  </si>
  <si>
    <t>プロ仕様のダーツ</t>
  </si>
  <si>
    <t>Pro Dart</t>
  </si>
  <si>
    <t>カードシャッフラー</t>
  </si>
  <si>
    <t>Card Shuffler</t>
  </si>
  <si>
    <t>ダイスシェーカー</t>
  </si>
  <si>
    <t>Dice Shaker</t>
  </si>
  <si>
    <t>鈍色のカフスボタン</t>
  </si>
  <si>
    <t>Gray Cufflinks</t>
  </si>
  <si>
    <t>変色したシルクハット</t>
  </si>
  <si>
    <t>Faded Silk Hat</t>
  </si>
  <si>
    <t>吸いかけの葉巻</t>
  </si>
  <si>
    <t>Smoked Cigar</t>
  </si>
  <si>
    <t>不揃いのトランプ</t>
  </si>
  <si>
    <t>Incomplete Deck</t>
  </si>
  <si>
    <t>宝石珊瑚のペンダント</t>
  </si>
  <si>
    <t>Coral Pendant</t>
  </si>
  <si>
    <t>黒真珠のネックレス</t>
  </si>
  <si>
    <t>Pearl Necklace</t>
  </si>
  <si>
    <t>黒檀の化粧箱</t>
  </si>
  <si>
    <t>Ebony Box</t>
  </si>
  <si>
    <t>大理石のチェス盤</t>
  </si>
  <si>
    <t>Marble Chessboard</t>
  </si>
  <si>
    <t>ベッコウのかんざし</t>
  </si>
  <si>
    <t>Tortoise Hairpin</t>
  </si>
  <si>
    <t>カメオのブローチ</t>
  </si>
  <si>
    <t>Cameo Brooch</t>
  </si>
  <si>
    <t>細工の皿</t>
  </si>
  <si>
    <t>Raden Plate</t>
  </si>
  <si>
    <t>孔雀の扇</t>
  </si>
  <si>
    <t>Peacock Fan</t>
  </si>
  <si>
    <t>青銅の羅針盤</t>
  </si>
  <si>
    <t>Bronze Compass</t>
  </si>
  <si>
    <t>真鍮の懐中時計</t>
  </si>
  <si>
    <t>Brass Pocket Watch</t>
  </si>
  <si>
    <t>ぜんまいのオルゴール</t>
  </si>
  <si>
    <t>Music Box</t>
  </si>
  <si>
    <t>古風な万華鏡</t>
  </si>
  <si>
    <t>Old Kaleidoscope</t>
  </si>
  <si>
    <t>ミラーボール</t>
  </si>
  <si>
    <t>Mirror Ball</t>
  </si>
  <si>
    <t>仮装用の仮面</t>
  </si>
  <si>
    <t>Masquerade Mask</t>
  </si>
  <si>
    <t>特大な金塊</t>
  </si>
  <si>
    <t>Huge Gold Lump</t>
  </si>
  <si>
    <t>大きな金塊</t>
  </si>
  <si>
    <t>Large Gold Lump</t>
  </si>
  <si>
    <t>小さな金塊</t>
  </si>
  <si>
    <t>Small Gold Lump</t>
  </si>
  <si>
    <t>ギザギザの銀銭</t>
  </si>
  <si>
    <t>Grooved Silver</t>
  </si>
  <si>
    <t>穴の空いた銀銭</t>
  </si>
  <si>
    <t>Hole Silver</t>
  </si>
  <si>
    <t>薄っぺらい銀銭</t>
  </si>
  <si>
    <t>Thin Silver</t>
  </si>
  <si>
    <t>ギザギザの銅銭</t>
  </si>
  <si>
    <t>Grooved Copper</t>
  </si>
  <si>
    <t>穴のあいた銅銭</t>
  </si>
  <si>
    <t>Hole Copper</t>
  </si>
  <si>
    <t>薄っぺらい銅銭</t>
  </si>
  <si>
    <t>Thin Copper</t>
  </si>
  <si>
    <t>オニキス</t>
  </si>
  <si>
    <t>Onyx</t>
  </si>
  <si>
    <t>パール</t>
  </si>
  <si>
    <t>Pearl</t>
  </si>
  <si>
    <t>アメジスト</t>
  </si>
  <si>
    <t>Amethyst</t>
  </si>
  <si>
    <t>ターコイズ</t>
  </si>
  <si>
    <t>Turquoise</t>
  </si>
  <si>
    <t>オパール</t>
  </si>
  <si>
    <t>Opal</t>
  </si>
  <si>
    <t>トパーズ</t>
  </si>
  <si>
    <t>Topaz</t>
  </si>
  <si>
    <t>ガーネット</t>
  </si>
  <si>
    <t>Garnet</t>
  </si>
  <si>
    <t>アクアマリン</t>
  </si>
  <si>
    <t>Aquamarine</t>
  </si>
  <si>
    <t>ルビー</t>
  </si>
  <si>
    <t>Ruby</t>
  </si>
  <si>
    <t>エメラルド</t>
  </si>
  <si>
    <t>Emerald</t>
  </si>
  <si>
    <t>サファイア</t>
  </si>
  <si>
    <t>Sapphire</t>
  </si>
  <si>
    <t>ダイヤモンド</t>
  </si>
  <si>
    <t>Diamond</t>
  </si>
  <si>
    <t>ヒスイ</t>
  </si>
  <si>
    <t>Jade</t>
  </si>
  <si>
    <t>プラチナ</t>
  </si>
  <si>
    <t>Platinum</t>
  </si>
  <si>
    <t>点かない無影灯</t>
  </si>
  <si>
    <t>Dead Surgical Light</t>
  </si>
  <si>
    <t>はみ出た磁気テープ</t>
  </si>
  <si>
    <t>Loose Magnetic Tape</t>
  </si>
  <si>
    <t>絡まったUSBコード</t>
  </si>
  <si>
    <t>Tangled USB Cord</t>
  </si>
  <si>
    <t>印刷ミスのポスター</t>
  </si>
  <si>
    <t>Misprinted Poster</t>
  </si>
  <si>
    <t>空のボイスレコーダー</t>
  </si>
  <si>
    <t>Voice Recorder</t>
  </si>
  <si>
    <t>レーザーポインター</t>
  </si>
  <si>
    <t>Laser Pointer</t>
  </si>
  <si>
    <t>型落ちした変圧器</t>
  </si>
  <si>
    <t>Voltage Converter</t>
  </si>
  <si>
    <t>外れたメーターパネル</t>
  </si>
  <si>
    <t>Broken Meter Panel</t>
  </si>
  <si>
    <t>歪んだ凸レンズ</t>
  </si>
  <si>
    <t>Distorted Lens</t>
  </si>
  <si>
    <t>旧型プロジェクター</t>
  </si>
  <si>
    <t>Old Projector</t>
  </si>
  <si>
    <t>小型音感センサー</t>
  </si>
  <si>
    <t>Mini Sound Sensor</t>
  </si>
  <si>
    <t>狂ったサーモスタット</t>
  </si>
  <si>
    <t>Broken Thermostat</t>
  </si>
  <si>
    <t>鳴らない警笛</t>
  </si>
  <si>
    <t>Silent Horn</t>
  </si>
  <si>
    <t>穴の空いた制帽</t>
  </si>
  <si>
    <t>Ripped Uniform Cap</t>
  </si>
  <si>
    <t>へし折れた警棒</t>
  </si>
  <si>
    <t>Broken Baton</t>
  </si>
  <si>
    <t>壊れた手錠</t>
  </si>
  <si>
    <t>Broken Handcuffs</t>
  </si>
  <si>
    <t>つやがある鉄球鎖</t>
  </si>
  <si>
    <t>Lustrous Iron Ball</t>
  </si>
  <si>
    <t>綺麗に整った囚人服</t>
  </si>
  <si>
    <t>Tidy Prison Uniform</t>
  </si>
  <si>
    <t>刑務官のピンバッチ</t>
  </si>
  <si>
    <t>Prison Officer Badge</t>
  </si>
  <si>
    <t>高音質メガホン</t>
  </si>
  <si>
    <t>Hi-Fi Megaphone</t>
  </si>
  <si>
    <t>鋭い有刺鉄線</t>
  </si>
  <si>
    <t>Sharp Barbed Wire</t>
  </si>
  <si>
    <t>金の記章</t>
  </si>
  <si>
    <t>Gold Emblem</t>
  </si>
  <si>
    <t>黄金の帽章</t>
  </si>
  <si>
    <t>Golden Cap Badge</t>
  </si>
  <si>
    <t>銀の腕章</t>
  </si>
  <si>
    <t>Silver Arm Band</t>
  </si>
  <si>
    <t>銅の塊</t>
  </si>
  <si>
    <t>Copper Lump</t>
  </si>
  <si>
    <t>銅の鎖</t>
  </si>
  <si>
    <t>Copper Chain</t>
  </si>
  <si>
    <t>銅の手形</t>
  </si>
  <si>
    <t>Copper Hand</t>
  </si>
  <si>
    <t>銅のハート</t>
  </si>
  <si>
    <t>Copper Heart</t>
  </si>
  <si>
    <t>銅の星</t>
  </si>
  <si>
    <t>Copper Star</t>
  </si>
  <si>
    <t>銅の月</t>
  </si>
  <si>
    <t>Copper Moon</t>
  </si>
  <si>
    <t>銅の霧</t>
  </si>
  <si>
    <t>Copper Mist</t>
  </si>
  <si>
    <t>銀の塊</t>
  </si>
  <si>
    <t>Silver Lump</t>
  </si>
  <si>
    <t>銀の鎖</t>
  </si>
  <si>
    <t>Silver Chain</t>
  </si>
  <si>
    <t>銀の手形</t>
  </si>
  <si>
    <t>Silver Hand</t>
  </si>
  <si>
    <t>銀のハート</t>
  </si>
  <si>
    <t>Silver Heart</t>
  </si>
  <si>
    <t>銀の星</t>
  </si>
  <si>
    <t>Silver Star</t>
  </si>
  <si>
    <t>銀の月</t>
  </si>
  <si>
    <t>Silver Moon</t>
  </si>
  <si>
    <t>銀の霧</t>
  </si>
  <si>
    <t>Silver Mist</t>
  </si>
  <si>
    <t>金の塊</t>
  </si>
  <si>
    <t>Gold Lump</t>
  </si>
  <si>
    <t>金の鎖</t>
  </si>
  <si>
    <t>Gold Chain</t>
  </si>
  <si>
    <t>金の手形</t>
  </si>
  <si>
    <t>Gold Hand</t>
  </si>
  <si>
    <t>金のハート</t>
  </si>
  <si>
    <t>Gold Heart</t>
  </si>
  <si>
    <t>金の星</t>
  </si>
  <si>
    <t>Gold Star</t>
  </si>
  <si>
    <t>金の月</t>
  </si>
  <si>
    <t>Gold Moon</t>
  </si>
  <si>
    <t>金の霧</t>
  </si>
  <si>
    <t>Gold Mist</t>
  </si>
  <si>
    <t>プラチナの塊</t>
  </si>
  <si>
    <t>Platinum Lump</t>
  </si>
  <si>
    <t>ダイヤモンドの塊</t>
  </si>
  <si>
    <t>Diamond Lump</t>
  </si>
  <si>
    <t>空白(禁止使用)</t>
  </si>
  <si>
    <t>ブランク（使用禁止)</t>
  </si>
  <si>
    <t>技能卡</t>
  </si>
  <si>
    <t>死んでくれる?</t>
  </si>
  <si>
    <t>八艘飛び</t>
  </si>
  <si>
    <t>マイルーム</t>
  </si>
  <si>
    <t>レイズラッシュ</t>
  </si>
  <si>
    <t>ギガンマキア</t>
  </si>
  <si>
    <t>忘殺ラッシュ</t>
  </si>
  <si>
    <t>精密射撃</t>
  </si>
  <si>
    <t>急所撃ち</t>
  </si>
  <si>
    <t>ブランクカード</t>
  </si>
  <si>
    <t>Blank Card</t>
  </si>
  <si>
    <t>可以习得特性暴击威力UP的技能卡</t>
  </si>
  <si>
    <t>可以习得特性对异常状态的敌人威力大UP的技能卡</t>
  </si>
  <si>
    <t>可以习得特性造成即死时SP少量恢复的技能卡</t>
  </si>
  <si>
    <t>可以习得特性造成即死时SP中量恢复的技能卡</t>
  </si>
  <si>
    <t>可以习得特性造成即死时SP大量恢复的技能卡</t>
  </si>
  <si>
    <t>可以习得特性TECHNICAL时威力UP的技能卡</t>
  </si>
  <si>
    <t>可以习得特性TECHNICAL时威力大UP的技能卡</t>
  </si>
  <si>
    <t>可以习得特性濒死时攻击力UP的技能卡</t>
  </si>
  <si>
    <t>可以习得特性濒死时攻击力大UP的技能卡</t>
  </si>
  <si>
    <t>可以习得特性WEAK时威力UP的技能卡</t>
  </si>
  <si>
    <t>可以习得特性WEAK时威力大UP的技能卡</t>
  </si>
  <si>
    <t>可以习得特性即死无效的技能卡</t>
  </si>
  <si>
    <t>可以习得特性HP消耗减少1 0%的技能卡</t>
  </si>
  <si>
    <t>可以习得特性HP消耗减少25%的技能卡</t>
  </si>
  <si>
    <t>服装</t>
  </si>
  <si>
    <t>秀尽学园高中校服・冬</t>
  </si>
  <si>
    <t>秀尽学園高校制服・冬</t>
  </si>
  <si>
    <t>Shujin Uniform</t>
  </si>
  <si>
    <t>ALL</t>
  </si>
  <si>
    <t>无模型皮肤</t>
  </si>
  <si>
    <t>ダークスーツ</t>
  </si>
  <si>
    <t>Dark Suit</t>
  </si>
  <si>
    <t>ファントムスーツ</t>
  </si>
  <si>
    <t>Phantom Suit</t>
  </si>
  <si>
    <t>パイレーツアーマー</t>
  </si>
  <si>
    <t>Pirate Armor</t>
  </si>
  <si>
    <t>モルガナセット</t>
  </si>
  <si>
    <t>Morgana Classic</t>
  </si>
  <si>
    <t>レッドラバースーツ</t>
  </si>
  <si>
    <t>Red Latex Suit</t>
  </si>
  <si>
    <t>盗み装束</t>
  </si>
  <si>
    <t>Outlaw's Attire</t>
  </si>
  <si>
    <t>メタルライダース</t>
  </si>
  <si>
    <t>Metal Rider</t>
  </si>
  <si>
    <t>銃士の正装</t>
  </si>
  <si>
    <t>Musketeer Suit</t>
  </si>
  <si>
    <t>サイバースーツ</t>
  </si>
  <si>
    <t>Cyber Gear</t>
  </si>
  <si>
    <t>プリンススーツ</t>
  </si>
  <si>
    <t>Prince Suit</t>
  </si>
  <si>
    <t>ブラックレオタード</t>
  </si>
  <si>
    <t>Black Leotard</t>
  </si>
  <si>
    <t>反逆の制服・夏</t>
  </si>
  <si>
    <t>Summer Uniform</t>
  </si>
  <si>
    <t>反逆の制服・冬</t>
  </si>
  <si>
    <t>Winter Uniform</t>
  </si>
  <si>
    <t>反逆の私服・夏</t>
  </si>
  <si>
    <t>Summer Clothes</t>
  </si>
  <si>
    <t>反逆の私服・冬</t>
  </si>
  <si>
    <t>Winter Clothes</t>
  </si>
  <si>
    <t>反逆のジャージ</t>
  </si>
  <si>
    <t>Tracksuit</t>
  </si>
  <si>
    <t>反逆の水着</t>
  </si>
  <si>
    <t>Swimsuit</t>
  </si>
  <si>
    <t>反逆の部屋着</t>
  </si>
  <si>
    <t>Loungewear</t>
  </si>
  <si>
    <t>月光館学園制服</t>
  </si>
  <si>
    <t>Gekkoukan High</t>
  </si>
  <si>
    <t>アイギス衣装</t>
  </si>
  <si>
    <t>Aigis Costume</t>
  </si>
  <si>
    <t>八十神高校制服</t>
  </si>
  <si>
    <t>Yasogami High</t>
  </si>
  <si>
    <t>クマ衣装</t>
  </si>
  <si>
    <t>Teddie Costume</t>
  </si>
  <si>
    <t>聖エルミン学園制服</t>
  </si>
  <si>
    <t>St. Hermelin High</t>
  </si>
  <si>
    <t>トリッシュ衣装1</t>
  </si>
  <si>
    <t>Trish Costume v1</t>
  </si>
  <si>
    <t>七姉妹学園制服</t>
  </si>
  <si>
    <t>Seven Sisters High</t>
  </si>
  <si>
    <t>トリッシュ衣装2</t>
  </si>
  <si>
    <t>Trish Costume v2</t>
  </si>
  <si>
    <t>Kasugayama High</t>
  </si>
  <si>
    <t>ヴィンセントの普段着</t>
  </si>
  <si>
    <t>Vincent's Outfit</t>
  </si>
  <si>
    <t>オーランドのシャレ着</t>
  </si>
  <si>
    <t>Orlando's Fashion</t>
  </si>
  <si>
    <t>子羊の着ぐるみ</t>
  </si>
  <si>
    <t>Stray Sheep's Suit</t>
  </si>
  <si>
    <t>キャサリンの白キャミ</t>
  </si>
  <si>
    <t>Catherine's Cami</t>
  </si>
  <si>
    <t>ジョニーのコート</t>
  </si>
  <si>
    <t>Johnny's Coat</t>
  </si>
  <si>
    <t>キャサリンの普段着</t>
  </si>
  <si>
    <t>Katherine's Outfit</t>
  </si>
  <si>
    <t>エリカの給仕服</t>
  </si>
  <si>
    <t>Erica's Uniform</t>
  </si>
  <si>
    <t>トビーのツナギ</t>
  </si>
  <si>
    <t>Toby's Overalls</t>
  </si>
  <si>
    <t>バーマスターのスーツ</t>
  </si>
  <si>
    <t>Boss's Suit</t>
  </si>
  <si>
    <t>リンのワンピース</t>
  </si>
  <si>
    <t>Rin's One Piece</t>
  </si>
  <si>
    <t>軽子坂高校制服</t>
  </si>
  <si>
    <t>Karukozaka High</t>
  </si>
  <si>
    <t>魔神皇の正装</t>
  </si>
  <si>
    <t>Hazama's Uniform</t>
  </si>
  <si>
    <t>執事服</t>
  </si>
  <si>
    <t>Butler Suit</t>
  </si>
  <si>
    <t>メイド服</t>
  </si>
  <si>
    <t>Maid Uniform</t>
  </si>
  <si>
    <t>クリスマスウェア</t>
  </si>
  <si>
    <t>Christmas Outfit</t>
  </si>
  <si>
    <t>ダンシングウェア</t>
  </si>
  <si>
    <t>Dancewear</t>
  </si>
  <si>
    <t>シャドウワーカー制服</t>
  </si>
  <si>
    <t>Shadow Ops Uniform</t>
  </si>
  <si>
    <t>サムライ衆衣装</t>
  </si>
  <si>
    <t>Samurai Garb</t>
  </si>
  <si>
    <t>バロウズ衣装</t>
  </si>
  <si>
    <t>Burroughs Costume</t>
  </si>
  <si>
    <t>高等師範学校制服</t>
  </si>
  <si>
    <t>Yumizuki High</t>
  </si>
  <si>
    <t>業斗童子衣装</t>
  </si>
  <si>
    <t>Gouto Costume</t>
  </si>
  <si>
    <t>桜爛女学院制服</t>
  </si>
  <si>
    <t>Ouran High</t>
  </si>
  <si>
    <t>Ouran</t>
  </si>
  <si>
    <t>帝国陸軍の軍服</t>
  </si>
  <si>
    <t>Imperial Uniform</t>
  </si>
  <si>
    <t>スターナイトウェア</t>
  </si>
  <si>
    <t>Starlight Outfit</t>
  </si>
  <si>
    <t>月夜服</t>
  </si>
  <si>
    <t>ムーンナイトウェア</t>
  </si>
  <si>
    <t>Moonlight Outfit</t>
  </si>
  <si>
    <t>群青色の衣服</t>
  </si>
  <si>
    <t>Ultramarine Outfit</t>
  </si>
  <si>
    <t>長鼻の服</t>
  </si>
  <si>
    <t>Long Nose Outfit</t>
  </si>
  <si>
    <t>フェザーマンスーツ</t>
  </si>
  <si>
    <t>Featherman Suit</t>
  </si>
  <si>
    <t>頭部有りデモニカスーツ</t>
  </si>
  <si>
    <t>Demonica Head</t>
  </si>
  <si>
    <t>頭部無しデモニカスーツ</t>
  </si>
  <si>
    <t>Demonica Suit</t>
  </si>
  <si>
    <t>ニューシネマウェア</t>
  </si>
  <si>
    <t>New Cinema Outfit</t>
  </si>
  <si>
    <t>远程武器</t>
  </si>
  <si>
    <t>トカチェフ</t>
  </si>
  <si>
    <t>Tkachev</t>
  </si>
  <si>
    <t>ガバナンス</t>
  </si>
  <si>
    <t>Governance</t>
  </si>
  <si>
    <t>マッドポリス</t>
  </si>
  <si>
    <t>Riot Police</t>
  </si>
  <si>
    <t>マカロノフ</t>
  </si>
  <si>
    <t>Makaronov</t>
  </si>
  <si>
    <t>極・破壊神皇</t>
  </si>
  <si>
    <t>Nataraja EX</t>
  </si>
  <si>
    <t>ジグ・227</t>
  </si>
  <si>
    <t>Jig 227</t>
  </si>
  <si>
    <t>極・万魔の銃</t>
  </si>
  <si>
    <t>Tyrant Pistol EX</t>
  </si>
  <si>
    <t>黒い模擬銃</t>
  </si>
  <si>
    <t>Model Gun</t>
  </si>
  <si>
    <t>レビンソンＭ３１</t>
  </si>
  <si>
    <t>Levinson M31</t>
  </si>
  <si>
    <t>グラネリＭ３</t>
  </si>
  <si>
    <t>Granelli M3</t>
  </si>
  <si>
    <t>ブランコ・サバス</t>
  </si>
  <si>
    <t>Bianchi SBAS</t>
  </si>
  <si>
    <t>ファイアワークス</t>
  </si>
  <si>
    <t>Fireworks</t>
  </si>
  <si>
    <t>パンプキンバスタ</t>
  </si>
  <si>
    <t>Pumpkin Buster</t>
  </si>
  <si>
    <t>メギドブラスター</t>
  </si>
  <si>
    <t>Megido Blaster</t>
  </si>
  <si>
    <t>パンプキンボム</t>
  </si>
  <si>
    <t>Pumpkin Bomb</t>
  </si>
  <si>
    <t>マスターキー</t>
  </si>
  <si>
    <t>Masterkey</t>
  </si>
  <si>
    <t>リバージョン</t>
  </si>
  <si>
    <t>Reversion</t>
  </si>
  <si>
    <t>ヘルファイア</t>
  </si>
  <si>
    <t>Hellfire</t>
  </si>
  <si>
    <t>シュライク</t>
  </si>
  <si>
    <t>Shrike</t>
  </si>
  <si>
    <t>キャットバスタ</t>
  </si>
  <si>
    <t>Cat Buster</t>
  </si>
  <si>
    <t>コメット３</t>
  </si>
  <si>
    <t>Comet 3</t>
  </si>
  <si>
    <t>極・スダルサナ</t>
  </si>
  <si>
    <t>Sudarshana EX</t>
  </si>
  <si>
    <t>夜夢岩弩</t>
  </si>
  <si>
    <t>Dreamstone</t>
  </si>
  <si>
    <t>ファルコン</t>
  </si>
  <si>
    <t>Falcon</t>
  </si>
  <si>
    <t>キャットナップ</t>
  </si>
  <si>
    <t>Catnap</t>
  </si>
  <si>
    <t>ノーザンライト</t>
  </si>
  <si>
    <t>Northern Light</t>
  </si>
  <si>
    <t>流れ星</t>
  </si>
  <si>
    <t>Shooting Star</t>
  </si>
  <si>
    <t>巨星落砲</t>
  </si>
  <si>
    <t>Star Slayer</t>
  </si>
  <si>
    <t>マシンガンレプリカ</t>
  </si>
  <si>
    <t>Replica SMG</t>
  </si>
  <si>
    <t>トルーパー</t>
  </si>
  <si>
    <t>Trooper</t>
  </si>
  <si>
    <t>ブリッツＭＧ</t>
  </si>
  <si>
    <t>Blitz MG</t>
  </si>
  <si>
    <t>ノーマーシー</t>
  </si>
  <si>
    <t>No Mercy</t>
  </si>
  <si>
    <t>ウェスタンＳＭＧ</t>
  </si>
  <si>
    <t>Western SMG</t>
  </si>
  <si>
    <t>飛燕連発砲</t>
  </si>
  <si>
    <t>H. Renhappou</t>
  </si>
  <si>
    <t>バラライカ</t>
  </si>
  <si>
    <t>Balalaika</t>
  </si>
  <si>
    <t>スターリッジ</t>
  </si>
  <si>
    <t>Sterlidge</t>
  </si>
  <si>
    <t>ピンクショット</t>
  </si>
  <si>
    <t>Brain Shot</t>
  </si>
  <si>
    <t>ピンクバスタ</t>
  </si>
  <si>
    <t>Pink Buster</t>
  </si>
  <si>
    <t>グングニル</t>
  </si>
  <si>
    <t>Gungnir</t>
  </si>
  <si>
    <t>タランチュラ</t>
  </si>
  <si>
    <t>Tarantula</t>
  </si>
  <si>
    <t>突撃銃レプリカ</t>
  </si>
  <si>
    <t>Replica AR</t>
  </si>
  <si>
    <t>ブラックアサルト</t>
  </si>
  <si>
    <t>Black Assault</t>
  </si>
  <si>
    <t>ヘビーアサルト</t>
  </si>
  <si>
    <t>Heavy Assault</t>
  </si>
  <si>
    <t>アナイアレスター</t>
  </si>
  <si>
    <t>Annihilator</t>
  </si>
  <si>
    <t>ARX</t>
  </si>
  <si>
    <t>Hizutsu</t>
  </si>
  <si>
    <t>九頭竜の大豪砲</t>
  </si>
  <si>
    <t>K. Gouhou EX</t>
  </si>
  <si>
    <t>プロヴィデンス</t>
  </si>
  <si>
    <t>Providence</t>
  </si>
  <si>
    <t>九頭竜の豪砲</t>
  </si>
  <si>
    <t>K. Gouhou</t>
  </si>
  <si>
    <t>反逆のライフル</t>
  </si>
  <si>
    <t>Rebel Rifle</t>
  </si>
  <si>
    <t>STARH</t>
  </si>
  <si>
    <t>Star-H</t>
  </si>
  <si>
    <t>竜雷砲</t>
  </si>
  <si>
    <t>Ryuraihou</t>
  </si>
  <si>
    <t>ヘブンズゲイト</t>
  </si>
  <si>
    <t>Heaven's Gate</t>
  </si>
  <si>
    <t>リボルバーレプリカ</t>
  </si>
  <si>
    <t>Replica Revolver</t>
  </si>
  <si>
    <t>ピースメイカー</t>
  </si>
  <si>
    <t>Peacemaker</t>
  </si>
  <si>
    <t>鈴星回転拳銃</t>
  </si>
  <si>
    <t>Ling Xing</t>
  </si>
  <si>
    <t>極・ミルリアナ</t>
  </si>
  <si>
    <t>Mirrirmina EX</t>
  </si>
  <si>
    <t>ジャッジエンド</t>
  </si>
  <si>
    <t>Judge End</t>
  </si>
  <si>
    <t>ノンリミテッド</t>
  </si>
  <si>
    <t>Unlimited</t>
  </si>
  <si>
    <t>ミルリアナ</t>
  </si>
  <si>
    <t>Mirrirmina</t>
  </si>
  <si>
    <t>ワイルドボーン</t>
  </si>
  <si>
    <t>Wildborn</t>
  </si>
  <si>
    <t>バプティスト</t>
  </si>
  <si>
    <t>Baptism</t>
  </si>
  <si>
    <t>オロチ</t>
  </si>
  <si>
    <t>Orochi</t>
  </si>
  <si>
    <t>トワイライト</t>
  </si>
  <si>
    <t>Twilight</t>
  </si>
  <si>
    <t>ジャッジオブヘル</t>
  </si>
  <si>
    <t>Judge of Hell</t>
  </si>
  <si>
    <t>怒髪天</t>
  </si>
  <si>
    <t>Fury</t>
  </si>
  <si>
    <t>カラミティガン</t>
  </si>
  <si>
    <t>Calamity Gun</t>
  </si>
  <si>
    <t>鬼雷砲</t>
  </si>
  <si>
    <t>Kiraihou</t>
  </si>
  <si>
    <t>メギドファイア</t>
  </si>
  <si>
    <t>Megido Fire</t>
  </si>
  <si>
    <t>GLレプリカ</t>
  </si>
  <si>
    <t>GL Replica</t>
  </si>
  <si>
    <t>ネコパンチバズ</t>
  </si>
  <si>
    <t>Pawzooka</t>
  </si>
  <si>
    <t>スコーチャー</t>
  </si>
  <si>
    <t>Scorcher</t>
  </si>
  <si>
    <t>ネコパンチボンバ</t>
  </si>
  <si>
    <t>Paw-omber</t>
  </si>
  <si>
    <t>イレイスガン</t>
  </si>
  <si>
    <t>Eraser</t>
  </si>
  <si>
    <t>ミル・コウ</t>
  </si>
  <si>
    <t>Milkor</t>
  </si>
  <si>
    <t>極・ヤグルシ</t>
  </si>
  <si>
    <t>Yagrush EX</t>
  </si>
  <si>
    <t>タウンバーナー</t>
  </si>
  <si>
    <t>Town Burner</t>
  </si>
  <si>
    <t>パンデモニアム</t>
  </si>
  <si>
    <t>Pandemonium</t>
  </si>
  <si>
    <t>ヤグルシ</t>
  </si>
  <si>
    <t>Yagrush</t>
  </si>
  <si>
    <t>ファントムキラー</t>
  </si>
  <si>
    <t>Phantom Killer</t>
  </si>
  <si>
    <t>ワイルドハント</t>
  </si>
  <si>
    <t>Wild Hunt</t>
  </si>
  <si>
    <t>メヴィウス</t>
  </si>
  <si>
    <t>Moebius</t>
  </si>
  <si>
    <t>シリウス</t>
  </si>
  <si>
    <t>Sirius</t>
  </si>
  <si>
    <t>レッドファイブ</t>
  </si>
  <si>
    <t>Red Five</t>
  </si>
  <si>
    <t>スリングボウ</t>
  </si>
  <si>
    <t>Slingbow</t>
  </si>
  <si>
    <t>ユートピア</t>
  </si>
  <si>
    <t>Utopia</t>
  </si>
  <si>
    <t>スダルサナ</t>
  </si>
  <si>
    <t>Sudarshana</t>
  </si>
  <si>
    <t>フロムヘブン</t>
  </si>
  <si>
    <t>From Heaven</t>
  </si>
  <si>
    <t>ドゥームズデイ</t>
  </si>
  <si>
    <t>Doomsday</t>
  </si>
  <si>
    <t>エンシェントデイ</t>
  </si>
  <si>
    <t>Ancient Day</t>
  </si>
  <si>
    <t>R.I.ピストル</t>
  </si>
  <si>
    <t>R.I.Pistol</t>
  </si>
  <si>
    <t>冒頭カジノ用</t>
  </si>
  <si>
    <t>Casino Start</t>
  </si>
  <si>
    <t>サハスラーラ</t>
  </si>
  <si>
    <t>Sahasrara</t>
  </si>
  <si>
    <t>極・サハスラーラ</t>
  </si>
  <si>
    <t>Sahasrara EX</t>
  </si>
  <si>
    <t>破壊神皇</t>
  </si>
  <si>
    <t>Nataraja</t>
  </si>
  <si>
    <t>サンドホーク</t>
  </si>
  <si>
    <t>Sand Hawk</t>
  </si>
  <si>
    <t>エリミネーター</t>
  </si>
  <si>
    <t>Eliminator</t>
  </si>
  <si>
    <t>深紅の銃</t>
  </si>
  <si>
    <t>Crimson Gun</t>
  </si>
  <si>
    <t>マウザー</t>
  </si>
  <si>
    <t>Mauser</t>
  </si>
  <si>
    <t>イエローガール</t>
  </si>
  <si>
    <t>Yellow Girl</t>
  </si>
  <si>
    <t>コサイタス</t>
  </si>
  <si>
    <t>万魔の銃</t>
  </si>
  <si>
    <t>Tyrant Pistol</t>
  </si>
  <si>
    <t>Wライフルレプリカ</t>
  </si>
  <si>
    <t>W Rifle Replica</t>
  </si>
  <si>
    <t>かすみカジノ戦銃</t>
  </si>
  <si>
    <t>Casino Battle Gun</t>
  </si>
  <si>
    <t>ルーズベルト</t>
  </si>
  <si>
    <t>Roosevelt</t>
  </si>
  <si>
    <t>最强人格面具合体解锁</t>
  </si>
  <si>
    <t>main+022726B6</t>
  </si>
  <si>
    <t>main+02272B8A</t>
  </si>
  <si>
    <t>1/13 Royal Personas</t>
  </si>
  <si>
    <t>main+02272BAA</t>
  </si>
  <si>
    <t>Cybelle</t>
  </si>
  <si>
    <t>main+02272BAB</t>
  </si>
  <si>
    <t>main+02272BAC</t>
  </si>
  <si>
    <t>填入Persona ID</t>
  </si>
  <si>
    <t>3C14273176</t>
  </si>
  <si>
    <t>01CC</t>
  </si>
  <si>
    <t>01CD</t>
  </si>
  <si>
    <t>01CE</t>
  </si>
  <si>
    <t>01CF</t>
  </si>
  <si>
    <t>01D0</t>
  </si>
  <si>
    <t>01D1</t>
  </si>
  <si>
    <t>01D2</t>
  </si>
  <si>
    <t>01D3</t>
  </si>
  <si>
    <t>01CB</t>
  </si>
  <si>
    <t>4983674F8E</t>
  </si>
  <si>
    <t>0631676368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</si>
</sst>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176" formatCode="0.00_ "/>
    <numFmt numFmtId="177" formatCode="0_ "/>
    <numFmt numFmtId="178" formatCode="m/d;@"/>
  </numFmts>
  <fonts count="37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0"/>
      <name val="微软雅黑"/>
      <charset val="134"/>
    </font>
    <font>
      <b/>
      <sz val="11"/>
      <color theme="1"/>
      <name val="微软雅黑"/>
      <charset val="134"/>
    </font>
    <font>
      <u/>
      <sz val="11"/>
      <color rgb="FF0000FF"/>
      <name val="微软雅黑"/>
      <charset val="0"/>
    </font>
    <font>
      <b/>
      <sz val="10"/>
      <color theme="1"/>
      <name val="微软雅黑"/>
      <charset val="134"/>
    </font>
    <font>
      <sz val="10"/>
      <color theme="1"/>
      <name val="微软雅黑"/>
      <charset val="134"/>
    </font>
    <font>
      <sz val="10"/>
      <name val="微软雅黑"/>
      <charset val="134"/>
    </font>
    <font>
      <sz val="11"/>
      <name val="微软雅黑"/>
      <charset val="134"/>
    </font>
    <font>
      <b/>
      <sz val="11"/>
      <color theme="0" tint="-0.5"/>
      <name val="微软雅黑"/>
      <charset val="134"/>
    </font>
    <font>
      <b/>
      <sz val="11"/>
      <color rgb="FFFF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Microsoft JhengHei UI"/>
      <charset val="134"/>
    </font>
    <font>
      <sz val="11"/>
      <color rgb="FFFF8575"/>
      <name val="微软雅黑"/>
      <charset val="134"/>
    </font>
    <font>
      <b/>
      <sz val="11"/>
      <name val="微软雅黑"/>
      <charset val="134"/>
    </font>
    <font>
      <b/>
      <sz val="16"/>
      <color theme="1"/>
      <name val="微软雅黑"/>
      <charset val="134"/>
    </font>
    <font>
      <sz val="12"/>
      <color rgb="FF24292F"/>
      <name val="微软雅黑"/>
      <charset val="134"/>
    </font>
    <font>
      <u/>
      <sz val="11"/>
      <color theme="4"/>
      <name val="微软雅黑"/>
      <charset val="0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4" tint="-0.5"/>
        <bgColor indexed="64"/>
      </patternFill>
    </fill>
    <fill>
      <patternFill patternType="solid">
        <fgColor theme="1" tint="0.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medium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/>
      <diagonal/>
    </border>
    <border>
      <left style="thick">
        <color auto="1"/>
      </left>
      <right/>
      <top/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thick">
        <color auto="1"/>
      </left>
      <right/>
      <top/>
      <bottom style="medium">
        <color auto="1"/>
      </bottom>
      <diagonal/>
    </border>
    <border>
      <left style="medium">
        <color auto="1"/>
      </left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8" fillId="24" borderId="2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0" fillId="23" borderId="32" applyNumberFormat="0" applyFont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25" fillId="0" borderId="31" applyNumberFormat="0" applyFill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30" fillId="0" borderId="34" applyNumberFormat="0" applyFill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6" fillId="13" borderId="35" applyNumberFormat="0" applyAlignment="0" applyProtection="0">
      <alignment vertical="center"/>
    </xf>
    <xf numFmtId="0" fontId="21" fillId="13" borderId="29" applyNumberFormat="0" applyAlignment="0" applyProtection="0">
      <alignment vertical="center"/>
    </xf>
    <xf numFmtId="0" fontId="24" fillId="16" borderId="30" applyNumberFormat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29" fillId="0" borderId="33" applyNumberFormat="0" applyFill="0" applyAlignment="0" applyProtection="0">
      <alignment vertical="center"/>
    </xf>
    <xf numFmtId="0" fontId="20" fillId="0" borderId="28" applyNumberFormat="0" applyFill="0" applyAlignment="0" applyProtection="0">
      <alignment vertical="center"/>
    </xf>
    <xf numFmtId="0" fontId="33" fillId="3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8" fillId="39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</cellStyleXfs>
  <cellXfs count="115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Alignment="1" applyProtection="1">
      <alignment horizontal="center" vertical="center"/>
      <protection locked="0"/>
    </xf>
    <xf numFmtId="177" fontId="1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10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0" borderId="0" xfId="1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1" fillId="0" borderId="0" xfId="0" applyNumberFormat="1" applyFont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 wrapText="1"/>
    </xf>
    <xf numFmtId="0" fontId="4" fillId="0" borderId="0" xfId="1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5" fillId="0" borderId="0" xfId="0" applyNumberFormat="1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6" fillId="0" borderId="0" xfId="0" applyNumberFormat="1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8" fillId="0" borderId="0" xfId="0" applyFont="1" applyFill="1" applyAlignment="1">
      <alignment horizontal="center" vertical="center" wrapText="1"/>
    </xf>
    <xf numFmtId="0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49" fontId="1" fillId="0" borderId="0" xfId="0" applyNumberFormat="1" applyFont="1" applyAlignment="1">
      <alignment horizontal="left" vertical="center"/>
    </xf>
    <xf numFmtId="0" fontId="1" fillId="0" borderId="0" xfId="0" applyNumberFormat="1" applyFont="1" applyAlignment="1">
      <alignment horizontal="left" vertical="center"/>
    </xf>
    <xf numFmtId="49" fontId="2" fillId="5" borderId="0" xfId="0" applyNumberFormat="1" applyFont="1" applyFill="1" applyAlignment="1">
      <alignment vertical="center"/>
    </xf>
    <xf numFmtId="49" fontId="9" fillId="5" borderId="0" xfId="0" applyNumberFormat="1" applyFont="1" applyFill="1" applyAlignment="1">
      <alignment horizontal="center" vertical="center"/>
    </xf>
    <xf numFmtId="49" fontId="2" fillId="5" borderId="0" xfId="0" applyNumberFormat="1" applyFont="1" applyFill="1" applyAlignment="1">
      <alignment horizontal="right" vertical="center"/>
    </xf>
    <xf numFmtId="176" fontId="1" fillId="6" borderId="0" xfId="0" applyNumberFormat="1" applyFont="1" applyFill="1" applyAlignment="1">
      <alignment horizontal="left" vertical="center"/>
    </xf>
    <xf numFmtId="0" fontId="1" fillId="0" borderId="0" xfId="0" applyFont="1" applyFill="1" applyAlignment="1">
      <alignment vertical="center"/>
    </xf>
    <xf numFmtId="0" fontId="3" fillId="0" borderId="0" xfId="0" applyFont="1" applyFill="1" applyAlignment="1" applyProtection="1">
      <alignment horizontal="center" vertical="center"/>
    </xf>
    <xf numFmtId="0" fontId="3" fillId="0" borderId="0" xfId="0" applyFont="1">
      <alignment vertical="center"/>
    </xf>
    <xf numFmtId="178" fontId="1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1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2" fillId="0" borderId="0" xfId="0" applyFont="1" applyAlignment="1">
      <alignment horizontal="center" vertical="center"/>
    </xf>
    <xf numFmtId="0" fontId="3" fillId="0" borderId="0" xfId="0" applyFont="1" applyAlignment="1" applyProtection="1">
      <alignment horizontal="center" vertical="center"/>
    </xf>
    <xf numFmtId="0" fontId="1" fillId="0" borderId="0" xfId="0" applyFont="1" applyAlignment="1" applyProtection="1">
      <alignment horizontal="center" vertical="center"/>
    </xf>
    <xf numFmtId="0" fontId="1" fillId="0" borderId="0" xfId="0" applyFont="1" applyFill="1" applyAlignment="1" applyProtection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left" vertical="center"/>
    </xf>
    <xf numFmtId="0" fontId="13" fillId="0" borderId="6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left" vertical="center"/>
    </xf>
    <xf numFmtId="0" fontId="1" fillId="0" borderId="8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1" fillId="0" borderId="13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11" fillId="0" borderId="12" xfId="0" applyFont="1" applyBorder="1" applyAlignment="1">
      <alignment horizontal="center" vertical="center"/>
    </xf>
    <xf numFmtId="0" fontId="1" fillId="0" borderId="10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11" fillId="0" borderId="15" xfId="0" applyFont="1" applyBorder="1" applyAlignment="1">
      <alignment horizontal="center" vertical="top" wrapText="1"/>
    </xf>
    <xf numFmtId="0" fontId="1" fillId="0" borderId="15" xfId="0" applyFont="1" applyBorder="1" applyAlignment="1">
      <alignment horizontal="left" vertical="center" wrapText="1"/>
    </xf>
    <xf numFmtId="0" fontId="1" fillId="0" borderId="8" xfId="0" applyNumberFormat="1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4" fillId="0" borderId="16" xfId="0" applyFont="1" applyFill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left" vertical="center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left" vertical="center"/>
    </xf>
    <xf numFmtId="0" fontId="1" fillId="0" borderId="24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" fillId="8" borderId="0" xfId="0" applyFont="1" applyFill="1" applyAlignment="1">
      <alignment horizontal="center" vertical="center"/>
    </xf>
    <xf numFmtId="0" fontId="17" fillId="0" borderId="0" xfId="10" applyFont="1">
      <alignment vertical="center"/>
    </xf>
    <xf numFmtId="0" fontId="1" fillId="0" borderId="0" xfId="0" applyFont="1" applyAlignment="1" quotePrefix="1">
      <alignment horizontal="center" vertical="center"/>
    </xf>
    <xf numFmtId="0" fontId="1" fillId="0" borderId="8" xfId="0" applyFont="1" applyBorder="1" applyAlignment="1" quotePrefix="1">
      <alignment horizontal="center" vertical="center"/>
    </xf>
    <xf numFmtId="0" fontId="1" fillId="0" borderId="0" xfId="0" applyNumberFormat="1" applyFont="1" applyAlignment="1" quotePrefix="1">
      <alignment horizontal="center" vertical="center"/>
    </xf>
    <xf numFmtId="0" fontId="1" fillId="0" borderId="8" xfId="0" applyNumberFormat="1" applyFont="1" applyBorder="1" applyAlignment="1" quotePrefix="1">
      <alignment horizontal="center" vertical="center"/>
    </xf>
    <xf numFmtId="0" fontId="0" fillId="0" borderId="0" xfId="0" quotePrefix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857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9" Type="http://schemas.openxmlformats.org/officeDocument/2006/relationships/styles" Target="styles.xml"/><Relationship Id="rId28" Type="http://schemas.openxmlformats.org/officeDocument/2006/relationships/theme" Target="theme/theme1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3</xdr:row>
      <xdr:rowOff>11430</xdr:rowOff>
    </xdr:from>
    <xdr:to>
      <xdr:col>1</xdr:col>
      <xdr:colOff>614680</xdr:colOff>
      <xdr:row>16</xdr:row>
      <xdr:rowOff>0</xdr:rowOff>
    </xdr:to>
    <xdr:pic>
      <xdr:nvPicPr>
        <xdr:cNvPr id="2" name="图片 1" descr="68747470733a2f2f73746f72652d6a702e6e696e74656e646f2e636f6d2f64772f696d6167652f76322f4246474a5f5052442f6f6e2f64656d616e64776172652e7374617469632f2d2f53697465732d616c6c2d6d61737465722d636174616c6f672f6a615f4a502f64773866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9525" y="735330"/>
          <a:ext cx="3938905" cy="2217420"/>
        </a:xfrm>
        <a:prstGeom prst="rect">
          <a:avLst/>
        </a:prstGeom>
      </xdr:spPr>
    </xdr:pic>
    <xdr:clientData/>
  </xdr:twoCellAnchor>
  <xdr:twoCellAnchor editAs="oneCell">
    <xdr:from>
      <xdr:col>2</xdr:col>
      <xdr:colOff>239395</xdr:colOff>
      <xdr:row>3</xdr:row>
      <xdr:rowOff>9525</xdr:rowOff>
    </xdr:from>
    <xdr:to>
      <xdr:col>5</xdr:col>
      <xdr:colOff>404495</xdr:colOff>
      <xdr:row>16</xdr:row>
      <xdr:rowOff>4445</xdr:rowOff>
    </xdr:to>
    <xdr:pic>
      <xdr:nvPicPr>
        <xdr:cNvPr id="3" name="图片 2" descr="05739e624a58b079bac48f079d4f26bc242269b39602295aec78f09dcedc54b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58945" y="733425"/>
          <a:ext cx="2222500" cy="2223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2</xdr:row>
      <xdr:rowOff>15875</xdr:rowOff>
    </xdr:from>
    <xdr:to>
      <xdr:col>0</xdr:col>
      <xdr:colOff>2183130</xdr:colOff>
      <xdr:row>19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434975"/>
          <a:ext cx="2173605" cy="3546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hyperlink" Target="https://weibo.com/ruisan" TargetMode="External"/><Relationship Id="rId3" Type="http://schemas.openxmlformats.org/officeDocument/2006/relationships/hyperlink" Target="http://ruisan.blog.jp/" TargetMode="External"/><Relationship Id="rId2" Type="http://schemas.openxmlformats.org/officeDocument/2006/relationships/hyperlink" Target="https://github.com/Ruimusume/P5R" TargetMode="External"/><Relationship Id="rId1" Type="http://schemas.openxmlformats.org/officeDocument/2006/relationships/drawing" Target="../drawings/drawing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3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4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E27"/>
  <sheetViews>
    <sheetView topLeftCell="A7" workbookViewId="0">
      <selection activeCell="A2" sqref="A2"/>
    </sheetView>
  </sheetViews>
  <sheetFormatPr defaultColWidth="9" defaultRowHeight="16.5" outlineLevelCol="4"/>
  <cols>
    <col min="1" max="1" width="28.75" style="1" customWidth="1"/>
    <col min="2" max="2" width="91.125" style="1" customWidth="1"/>
    <col min="3" max="3" width="91.125" style="1" hidden="1" customWidth="1"/>
    <col min="4" max="4" width="16" style="1" hidden="1" customWidth="1"/>
    <col min="5" max="5" width="5.125" style="2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5" t="s">
        <v>4</v>
      </c>
      <c r="B2" s="1" t="str">
        <f t="shared" ref="B2:B21" si="0">C2</f>
        <v>{"update":false ,"locked": true,"addr": "4414A75FE3","desc":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"4414A75FE3","desc": "-","type": "BYTE","value": 1},</v>
      </c>
      <c r="D2" s="6">
        <f>HEX2DEC($A$2)</f>
        <v>292404289507</v>
      </c>
      <c r="E2" s="2">
        <v>1</v>
      </c>
    </row>
    <row r="3" spans="1:4">
      <c r="A3" s="7" t="s">
        <v>5</v>
      </c>
      <c r="B3" s="1" t="str">
        <f t="shared" si="0"/>
        <v>{"update":false ,"locked": true,"addr": "4414A75FE4","desc":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"4414A75FE4","desc": "-","type": "BYTE","value": 2},</v>
      </c>
      <c r="D3" s="6">
        <f>D2+$E$2</f>
        <v>292404289508</v>
      </c>
    </row>
    <row r="4" spans="1:4">
      <c r="A4" s="2" t="str">
        <f>DEC2HEX($D$10,10)</f>
        <v>4414A75FEB</v>
      </c>
      <c r="B4" s="1" t="str">
        <f t="shared" si="0"/>
        <v>{"update":false ,"locked": true,"addr": "4414A75FE5","desc":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"4414A75FE5","desc": "-","type": "BYTE","value": 3},</v>
      </c>
      <c r="D4" s="6">
        <f t="shared" ref="D4:D10" si="1">D3+$E$2</f>
        <v>292404289509</v>
      </c>
    </row>
    <row r="5" spans="1:4">
      <c r="A5" s="8"/>
      <c r="B5" s="1" t="str">
        <f t="shared" si="0"/>
        <v>{"update":false ,"locked": true,"addr": "4414A75FE6","desc":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"4414A75FE6","desc": "-","type": "BYTE","value": 4},</v>
      </c>
      <c r="D5" s="6">
        <f t="shared" si="1"/>
        <v>292404289510</v>
      </c>
    </row>
    <row r="6" spans="1:4">
      <c r="A6" s="8"/>
      <c r="B6" s="1" t="str">
        <f t="shared" si="0"/>
        <v>{"update":false ,"locked": true,"addr": "4414A75FE7","desc":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"4414A75FE7","desc": "-","type": "BYTE","value": 5},</v>
      </c>
      <c r="D6" s="6">
        <f t="shared" si="1"/>
        <v>292404289511</v>
      </c>
    </row>
    <row r="7" spans="1:4">
      <c r="A7" s="8"/>
      <c r="B7" s="1" t="str">
        <f t="shared" si="0"/>
        <v>{"update":false ,"locked": true,"addr": "4414A75FE8","desc":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"4414A75FE8","desc": "-","type": "BYTE","value": 6},</v>
      </c>
      <c r="D7" s="6">
        <f t="shared" si="1"/>
        <v>292404289512</v>
      </c>
    </row>
    <row r="8" spans="1:4">
      <c r="A8" s="8"/>
      <c r="B8" s="1" t="str">
        <f t="shared" si="0"/>
        <v>{"update":false ,"locked": true,"addr": "4414A75FE9","desc":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"4414A75FE9","desc": "-","type": "BYTE","value": 7},</v>
      </c>
      <c r="D8" s="6">
        <f t="shared" si="1"/>
        <v>292404289513</v>
      </c>
    </row>
    <row r="9" spans="1:4">
      <c r="A9" s="8"/>
      <c r="B9" s="1" t="str">
        <f t="shared" si="0"/>
        <v>{"update":false ,"locked": true,"addr": "4414A75FEA","desc": "-","type": "BYTE","value": 8},</v>
      </c>
      <c r="C9" s="4" t="str">
        <f>"{"&amp;CHAR(34)&amp;"update"&amp;CHAR(34)&amp;":false ,"&amp;CHAR(34)&amp;"locked"&amp;CHAR(34)&amp;": true,"&amp;CHAR(34)&amp;"addr"&amp;CHAR(34)&amp;": "&amp;CHAR(34)&amp;DEC2HEX($D$9)&amp;CHAR(34)&amp;","&amp;CHAR(34)&amp;"desc"&amp;CHAR(34)&amp;": "&amp;CHAR(34)&amp;"-"&amp;CHAR(34)&amp;","&amp;CHAR(34)&amp;"type"&amp;CHAR(34)&amp;": "&amp;CHAR(34)&amp;"BYTE"&amp;CHAR(34)&amp;","&amp;CHAR(34)&amp;"value"&amp;CHAR(34)&amp;": 8},"</f>
        <v>{"update":false ,"locked": true,"addr": "4414A75FEA","desc": "-","type": "BYTE","value": 8},</v>
      </c>
      <c r="D9" s="6">
        <f t="shared" si="1"/>
        <v>292404289514</v>
      </c>
    </row>
    <row r="10" spans="1:4">
      <c r="A10" s="8"/>
      <c r="B10" s="1" t="str">
        <f t="shared" si="0"/>
        <v>]</v>
      </c>
      <c r="C10" s="4" t="s">
        <v>6</v>
      </c>
      <c r="D10" s="6">
        <f t="shared" si="1"/>
        <v>292404289515</v>
      </c>
    </row>
    <row r="11" spans="1:4">
      <c r="A11" s="8"/>
      <c r="C11" s="4"/>
      <c r="D11" s="6"/>
    </row>
    <row r="12" spans="1:4">
      <c r="A12" s="8"/>
      <c r="B12" s="1" t="str">
        <f t="shared" si="0"/>
        <v>[</v>
      </c>
      <c r="C12" s="4" t="s">
        <v>1</v>
      </c>
      <c r="D12" s="6"/>
    </row>
    <row r="13" spans="1:4">
      <c r="A13" s="8"/>
      <c r="B13" s="1" t="str">
        <f t="shared" si="0"/>
        <v>{"update":false ,"locked": true,"addr": "4414A75FE3","desc": "-","type": "BYTE","value": 0},</v>
      </c>
      <c r="C13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"4414A75FE3","desc": "-","type": "BYTE","value": 0},</v>
      </c>
      <c r="D13" s="6"/>
    </row>
    <row r="14" spans="1:3">
      <c r="A14" s="8"/>
      <c r="B14" s="1" t="str">
        <f t="shared" si="0"/>
        <v>{"update":false ,"locked": true,"addr": "4414A75FE4","desc": "-","type": "BYTE","value": 0},</v>
      </c>
      <c r="C14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"4414A75FE4","desc": "-","type": "BYTE","value": 0},</v>
      </c>
    </row>
    <row r="15" spans="1:3">
      <c r="A15" s="8"/>
      <c r="B15" s="1" t="str">
        <f t="shared" si="0"/>
        <v>{"update":false ,"locked": true,"addr": "4414A75FE5","desc": "-","type": "BYTE","value": 0},</v>
      </c>
      <c r="C15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"4414A75FE5","desc": "-","type": "BYTE","value": 0},</v>
      </c>
    </row>
    <row r="16" spans="1:3">
      <c r="A16" s="8"/>
      <c r="B16" s="1" t="str">
        <f t="shared" si="0"/>
        <v>{"update":false ,"locked": true,"addr": "4414A75FE6","desc": "-","type": "BYTE","value": 0},</v>
      </c>
      <c r="C16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"4414A75FE6","desc": "-","type": "BYTE","value": 0},</v>
      </c>
    </row>
    <row r="17" spans="1:3">
      <c r="A17" s="8"/>
      <c r="B17" s="1" t="str">
        <f t="shared" si="0"/>
        <v>{"update":false ,"locked": true,"addr": "4414A75FE7","desc": "-","type": "BYTE","value": 0},</v>
      </c>
      <c r="C17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"4414A75FE7","desc": "-","type": "BYTE","value": 0},</v>
      </c>
    </row>
    <row r="18" spans="1:3">
      <c r="A18" s="8"/>
      <c r="B18" s="1" t="str">
        <f t="shared" si="0"/>
        <v>{"update":false ,"locked": true,"addr": "4414A75FE8","desc": "-","type": "BYTE","value": 0},</v>
      </c>
      <c r="C18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"4414A75FE8","desc": "-","type": "BYTE","value": 0},</v>
      </c>
    </row>
    <row r="19" spans="1:3">
      <c r="A19" s="8"/>
      <c r="B19" s="1" t="str">
        <f t="shared" si="0"/>
        <v>{"update":false ,"locked": true,"addr": "4414A75FE9","desc": "-","type": "BYTE","value": 0},</v>
      </c>
      <c r="C19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"4414A75FE9","desc": "-","type": "BYTE","value": 0},</v>
      </c>
    </row>
    <row r="20" spans="1:3">
      <c r="A20" s="8"/>
      <c r="B20" s="1" t="str">
        <f t="shared" si="0"/>
        <v>{"update":false ,"locked": true,"addr": "4414A75FEA","desc": "-","type": "BYTE","value": 0},</v>
      </c>
      <c r="C20" s="4" t="str">
        <f>"{"&amp;CHAR(34)&amp;"update"&amp;CHAR(34)&amp;":false ,"&amp;CHAR(34)&amp;"locked"&amp;CHAR(34)&amp;": true,"&amp;CHAR(34)&amp;"addr"&amp;CHAR(34)&amp;": "&amp;CHAR(34)&amp;DEC2HEX($D$9)&amp;CHAR(34)&amp;","&amp;CHAR(34)&amp;"desc"&amp;CHAR(34)&amp;":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"4414A75FEA","desc": "-","type": "BYTE","value": 0},</v>
      </c>
    </row>
    <row r="21" spans="1:3">
      <c r="A21" s="8"/>
      <c r="B21" s="1" t="str">
        <f t="shared" si="0"/>
        <v>]</v>
      </c>
      <c r="C21" s="4" t="s">
        <v>6</v>
      </c>
    </row>
    <row r="22" ht="15" spans="1:2">
      <c r="A22" s="15" t="s">
        <v>7</v>
      </c>
      <c r="B22" s="15"/>
    </row>
    <row r="23" spans="1:2">
      <c r="A23" s="16" t="s">
        <v>8</v>
      </c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A22:B22"/>
    <mergeCell ref="A23:B23"/>
    <mergeCell ref="A5:A21"/>
  </mergeCells>
  <hyperlinks>
    <hyperlink ref="A23" r:id="rId2" display="https://ruisan.blog.jp/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A1:F29"/>
  <sheetViews>
    <sheetView tabSelected="1" workbookViewId="0">
      <selection activeCell="H5" sqref="H5"/>
    </sheetView>
  </sheetViews>
  <sheetFormatPr defaultColWidth="9" defaultRowHeight="16.5" outlineLevelCol="5"/>
  <cols>
    <col min="1" max="1" width="43.75" style="1" customWidth="1"/>
    <col min="2" max="16384" width="9" style="1"/>
  </cols>
  <sheetData>
    <row r="1" ht="22.5" spans="1:6">
      <c r="A1" s="111" t="s">
        <v>9</v>
      </c>
      <c r="B1" s="111"/>
      <c r="C1" s="111"/>
      <c r="D1" s="111"/>
      <c r="E1" s="111"/>
      <c r="F1" s="111"/>
    </row>
    <row r="2" ht="17.25" spans="1:6">
      <c r="A2" s="112" t="s">
        <v>10</v>
      </c>
      <c r="B2" s="112"/>
      <c r="C2" s="112"/>
      <c r="D2" s="112"/>
      <c r="E2" s="112"/>
      <c r="F2" s="112"/>
    </row>
    <row r="3" ht="17.25" spans="1:6">
      <c r="A3" s="112" t="s">
        <v>11</v>
      </c>
      <c r="B3" s="112"/>
      <c r="C3" s="112"/>
      <c r="D3" s="112"/>
      <c r="E3" s="112"/>
      <c r="F3" s="112"/>
    </row>
    <row r="4" ht="13.5" spans="1:6">
      <c r="A4" s="113"/>
      <c r="B4" s="113"/>
      <c r="C4" s="8"/>
      <c r="D4" s="8"/>
      <c r="E4" s="8"/>
      <c r="F4" s="8"/>
    </row>
    <row r="5" ht="13.5" spans="1:6">
      <c r="A5" s="113"/>
      <c r="B5" s="113"/>
      <c r="C5" s="8"/>
      <c r="D5" s="8"/>
      <c r="E5" s="8"/>
      <c r="F5" s="8"/>
    </row>
    <row r="6" ht="13.5" spans="1:6">
      <c r="A6" s="113"/>
      <c r="B6" s="113"/>
      <c r="C6" s="8"/>
      <c r="D6" s="8"/>
      <c r="E6" s="8"/>
      <c r="F6" s="8"/>
    </row>
    <row r="7" ht="13.5" spans="1:6">
      <c r="A7" s="113"/>
      <c r="B7" s="113"/>
      <c r="C7" s="8"/>
      <c r="D7" s="8"/>
      <c r="E7" s="8"/>
      <c r="F7" s="8"/>
    </row>
    <row r="8" ht="13.5" spans="1:6">
      <c r="A8" s="113"/>
      <c r="B8" s="113"/>
      <c r="C8" s="8"/>
      <c r="D8" s="8"/>
      <c r="E8" s="8"/>
      <c r="F8" s="8"/>
    </row>
    <row r="9" ht="13.5" spans="1:6">
      <c r="A9" s="113"/>
      <c r="B9" s="113"/>
      <c r="C9" s="8"/>
      <c r="D9" s="8"/>
      <c r="E9" s="8"/>
      <c r="F9" s="8"/>
    </row>
    <row r="10" ht="13.5" spans="1:6">
      <c r="A10" s="113"/>
      <c r="B10" s="113"/>
      <c r="C10" s="8"/>
      <c r="D10" s="8"/>
      <c r="E10" s="8"/>
      <c r="F10" s="8"/>
    </row>
    <row r="11" ht="13.5" spans="1:6">
      <c r="A11" s="113"/>
      <c r="B11" s="113"/>
      <c r="C11" s="8"/>
      <c r="D11" s="8"/>
      <c r="E11" s="8"/>
      <c r="F11" s="8"/>
    </row>
    <row r="12" ht="13.5" spans="1:6">
      <c r="A12" s="113"/>
      <c r="B12" s="113"/>
      <c r="C12" s="8"/>
      <c r="D12" s="8"/>
      <c r="E12" s="8"/>
      <c r="F12" s="8"/>
    </row>
    <row r="13" ht="13.5" spans="1:6">
      <c r="A13" s="113"/>
      <c r="B13" s="113"/>
      <c r="C13" s="8"/>
      <c r="D13" s="8"/>
      <c r="E13" s="8"/>
      <c r="F13" s="8"/>
    </row>
    <row r="14" ht="13.5" spans="1:6">
      <c r="A14" s="113"/>
      <c r="B14" s="113"/>
      <c r="C14" s="8"/>
      <c r="D14" s="8"/>
      <c r="E14" s="8"/>
      <c r="F14" s="8"/>
    </row>
    <row r="15" ht="13.5" spans="1:6">
      <c r="A15" s="113"/>
      <c r="B15" s="113"/>
      <c r="C15" s="8"/>
      <c r="D15" s="8"/>
      <c r="E15" s="8"/>
      <c r="F15" s="8"/>
    </row>
    <row r="16" ht="13.5" spans="1:6">
      <c r="A16" s="113"/>
      <c r="B16" s="113"/>
      <c r="C16" s="8"/>
      <c r="D16" s="8"/>
      <c r="E16" s="8"/>
      <c r="F16" s="8"/>
    </row>
    <row r="17" spans="1:6">
      <c r="A17" s="2"/>
      <c r="B17" s="2"/>
      <c r="C17" s="2"/>
      <c r="D17" s="2"/>
      <c r="E17" s="2"/>
      <c r="F17" s="2"/>
    </row>
    <row r="18" spans="1:6">
      <c r="A18" s="54" t="s">
        <v>12</v>
      </c>
      <c r="B18" s="54"/>
      <c r="C18" s="54"/>
      <c r="D18" s="54"/>
      <c r="E18" s="54"/>
      <c r="F18" s="54"/>
    </row>
    <row r="19" spans="1:6">
      <c r="A19" s="54" t="s">
        <v>13</v>
      </c>
      <c r="B19" s="54"/>
      <c r="C19" s="54"/>
      <c r="D19" s="54"/>
      <c r="E19" s="54"/>
      <c r="F19" s="54"/>
    </row>
    <row r="20" spans="1:6">
      <c r="A20" s="54" t="s">
        <v>14</v>
      </c>
      <c r="B20" s="54"/>
      <c r="C20" s="54"/>
      <c r="D20" s="54"/>
      <c r="E20" s="54"/>
      <c r="F20" s="54"/>
    </row>
    <row r="21" spans="1:6">
      <c r="A21" s="2"/>
      <c r="B21" s="2"/>
      <c r="C21" s="2"/>
      <c r="D21" s="2"/>
      <c r="E21" s="2"/>
      <c r="F21" s="2"/>
    </row>
    <row r="22" spans="1:6">
      <c r="A22" s="54" t="s">
        <v>15</v>
      </c>
      <c r="B22" s="54"/>
      <c r="C22" s="54"/>
      <c r="D22" s="54"/>
      <c r="E22" s="54"/>
      <c r="F22" s="54"/>
    </row>
    <row r="23" spans="1:6">
      <c r="A23" s="2"/>
      <c r="B23" s="2"/>
      <c r="C23" s="2"/>
      <c r="D23" s="2"/>
      <c r="E23" s="2"/>
      <c r="F23" s="2"/>
    </row>
    <row r="24" spans="1:6">
      <c r="A24" s="54" t="s">
        <v>16</v>
      </c>
      <c r="B24" s="54"/>
      <c r="C24" s="54"/>
      <c r="D24" s="54"/>
      <c r="E24" s="54"/>
      <c r="F24" s="54"/>
    </row>
    <row r="25" spans="1:1">
      <c r="A25" s="1" t="s">
        <v>17</v>
      </c>
    </row>
    <row r="26" spans="1:6">
      <c r="A26" s="114" t="s">
        <v>18</v>
      </c>
      <c r="B26" s="114"/>
      <c r="C26" s="114"/>
      <c r="D26" s="114"/>
      <c r="E26" s="114"/>
      <c r="F26" s="114"/>
    </row>
    <row r="27" spans="1:1">
      <c r="A27" s="1" t="s">
        <v>19</v>
      </c>
    </row>
    <row r="28" spans="1:6">
      <c r="A28" s="114" t="s">
        <v>20</v>
      </c>
      <c r="B28" s="114"/>
      <c r="C28" s="114"/>
      <c r="D28" s="114"/>
      <c r="E28" s="114"/>
      <c r="F28" s="114"/>
    </row>
    <row r="29" spans="1:6">
      <c r="A29" s="114" t="s">
        <v>21</v>
      </c>
      <c r="B29" s="114"/>
      <c r="C29" s="114"/>
      <c r="D29" s="114"/>
      <c r="E29" s="114"/>
      <c r="F29" s="114"/>
    </row>
  </sheetData>
  <sheetProtection password="CE2A" sheet="1" selectLockedCells="1" selectUnlockedCells="1" objects="1"/>
  <mergeCells count="18">
    <mergeCell ref="A1:F1"/>
    <mergeCell ref="A2:F2"/>
    <mergeCell ref="A3:F3"/>
    <mergeCell ref="A17:F17"/>
    <mergeCell ref="A18:F18"/>
    <mergeCell ref="A19:F19"/>
    <mergeCell ref="A20:F20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4:B16"/>
    <mergeCell ref="C4:F16"/>
  </mergeCells>
  <hyperlinks>
    <hyperlink ref="A29" r:id="rId2" display="https://github.com/Ruimusume/P5R"/>
    <hyperlink ref="A26" r:id="rId3" display="http://ruisan.blog.jp/"/>
    <hyperlink ref="A28" r:id="rId4" display="https://weibo.com/ruisan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K308"/>
  <sheetViews>
    <sheetView workbookViewId="0">
      <selection activeCell="A1" sqref="A1"/>
    </sheetView>
  </sheetViews>
  <sheetFormatPr defaultColWidth="9" defaultRowHeight="16.5"/>
  <cols>
    <col min="1" max="1" width="38.75" style="2" customWidth="1"/>
    <col min="2" max="2" width="17.5" style="2" customWidth="1"/>
    <col min="3" max="3" width="8.875" style="2" customWidth="1"/>
    <col min="4" max="4" width="38.375" style="2" customWidth="1"/>
    <col min="5" max="16384" width="9" style="2"/>
  </cols>
  <sheetData>
    <row r="1" s="9" customFormat="1" spans="1:10">
      <c r="A1" s="60" t="s">
        <v>22</v>
      </c>
      <c r="B1" s="60" t="s">
        <v>23</v>
      </c>
      <c r="C1" s="60" t="s">
        <v>24</v>
      </c>
      <c r="D1" s="60" t="s">
        <v>25</v>
      </c>
      <c r="E1" s="2"/>
      <c r="F1"/>
      <c r="G1"/>
      <c r="H1"/>
      <c r="I1"/>
      <c r="J1"/>
    </row>
    <row r="2" s="2" customFormat="1" spans="1:10">
      <c r="A2" s="2" t="s">
        <v>26</v>
      </c>
      <c r="B2" s="2" t="s">
        <v>27</v>
      </c>
      <c r="C2" s="2" t="s">
        <v>28</v>
      </c>
      <c r="F2"/>
      <c r="G2"/>
      <c r="H2"/>
      <c r="I2"/>
      <c r="J2"/>
    </row>
    <row r="3" s="9" customFormat="1" spans="1:10">
      <c r="A3" s="2" t="s">
        <v>29</v>
      </c>
      <c r="B3" s="2" t="s">
        <v>30</v>
      </c>
      <c r="C3" s="2" t="s">
        <v>31</v>
      </c>
      <c r="D3" s="2" t="s">
        <v>32</v>
      </c>
      <c r="E3" s="2"/>
      <c r="F3"/>
      <c r="G3"/>
      <c r="H3"/>
      <c r="I3"/>
      <c r="J3"/>
    </row>
    <row r="4" s="9" customFormat="1" spans="1:10">
      <c r="A4" s="2" t="s">
        <v>33</v>
      </c>
      <c r="B4" s="2" t="s">
        <v>34</v>
      </c>
      <c r="C4" s="2" t="s">
        <v>28</v>
      </c>
      <c r="D4" s="2"/>
      <c r="E4" s="2"/>
      <c r="F4"/>
      <c r="G4"/>
      <c r="H4"/>
      <c r="I4"/>
      <c r="J4"/>
    </row>
    <row r="5" s="9" customFormat="1" spans="1:10">
      <c r="A5" s="2" t="s">
        <v>35</v>
      </c>
      <c r="B5" s="2" t="s">
        <v>36</v>
      </c>
      <c r="C5" s="2" t="s">
        <v>31</v>
      </c>
      <c r="D5" s="2" t="s">
        <v>37</v>
      </c>
      <c r="E5" s="2"/>
      <c r="F5"/>
      <c r="G5"/>
      <c r="H5"/>
      <c r="I5"/>
      <c r="J5"/>
    </row>
    <row r="6" s="9" customFormat="1" ht="17.25" spans="1:10">
      <c r="A6" s="2" t="s">
        <v>38</v>
      </c>
      <c r="B6" s="2" t="s">
        <v>39</v>
      </c>
      <c r="C6" s="2" t="s">
        <v>28</v>
      </c>
      <c r="D6" s="2"/>
      <c r="E6" s="2"/>
      <c r="F6"/>
      <c r="G6"/>
      <c r="H6"/>
      <c r="I6"/>
      <c r="J6"/>
    </row>
    <row r="7" s="9" customFormat="1" spans="1:10">
      <c r="A7" s="61" t="s">
        <v>40</v>
      </c>
      <c r="B7" s="62" t="s">
        <v>41</v>
      </c>
      <c r="C7" s="62" t="s">
        <v>31</v>
      </c>
      <c r="D7" s="63" t="s">
        <v>42</v>
      </c>
      <c r="E7" s="2"/>
      <c r="F7"/>
      <c r="G7"/>
      <c r="H7"/>
      <c r="I7"/>
      <c r="J7"/>
    </row>
    <row r="8" s="9" customFormat="1" spans="1:10">
      <c r="A8" s="64" t="s">
        <v>43</v>
      </c>
      <c r="B8" s="115" t="s">
        <v>44</v>
      </c>
      <c r="C8" s="2"/>
      <c r="D8" s="65"/>
      <c r="E8" s="2"/>
      <c r="F8"/>
      <c r="G8"/>
      <c r="H8"/>
      <c r="I8"/>
      <c r="J8"/>
    </row>
    <row r="9" s="9" customFormat="1" spans="1:10">
      <c r="A9" s="64" t="s">
        <v>45</v>
      </c>
      <c r="B9" s="115" t="s">
        <v>46</v>
      </c>
      <c r="C9" s="2"/>
      <c r="D9" s="65"/>
      <c r="E9" s="2"/>
      <c r="F9"/>
      <c r="G9"/>
      <c r="H9"/>
      <c r="I9"/>
      <c r="J9"/>
    </row>
    <row r="10" s="9" customFormat="1" spans="1:10">
      <c r="A10" s="64" t="s">
        <v>47</v>
      </c>
      <c r="B10" s="115" t="s">
        <v>48</v>
      </c>
      <c r="C10" s="2"/>
      <c r="D10" s="65"/>
      <c r="E10" s="2"/>
      <c r="F10"/>
      <c r="G10"/>
      <c r="H10"/>
      <c r="I10"/>
      <c r="J10"/>
    </row>
    <row r="11" s="9" customFormat="1" spans="1:10">
      <c r="A11" s="64" t="s">
        <v>49</v>
      </c>
      <c r="B11" s="115" t="s">
        <v>50</v>
      </c>
      <c r="C11" s="2"/>
      <c r="D11" s="65"/>
      <c r="E11" s="2"/>
      <c r="F11"/>
      <c r="G11"/>
      <c r="H11"/>
      <c r="I11"/>
      <c r="J11"/>
    </row>
    <row r="12" s="9" customFormat="1" spans="1:10">
      <c r="A12" s="64" t="s">
        <v>51</v>
      </c>
      <c r="B12" s="2">
        <v>10</v>
      </c>
      <c r="C12" s="2"/>
      <c r="D12" s="65"/>
      <c r="E12" s="2"/>
      <c r="F12"/>
      <c r="G12"/>
      <c r="H12"/>
      <c r="I12"/>
      <c r="J12"/>
    </row>
    <row r="13" s="9" customFormat="1" spans="1:10">
      <c r="A13" s="64" t="s">
        <v>52</v>
      </c>
      <c r="B13" s="2">
        <v>20</v>
      </c>
      <c r="C13" s="2"/>
      <c r="D13" s="65"/>
      <c r="E13" s="2"/>
      <c r="F13"/>
      <c r="G13"/>
      <c r="H13"/>
      <c r="I13"/>
      <c r="J13"/>
    </row>
    <row r="14" s="9" customFormat="1" spans="1:10">
      <c r="A14" s="64" t="s">
        <v>53</v>
      </c>
      <c r="B14" s="2">
        <v>40</v>
      </c>
      <c r="C14" s="2"/>
      <c r="D14" s="65"/>
      <c r="E14" s="2"/>
      <c r="F14"/>
      <c r="G14"/>
      <c r="H14"/>
      <c r="I14"/>
      <c r="J14"/>
    </row>
    <row r="15" s="9" customFormat="1" spans="1:10">
      <c r="A15" s="64" t="s">
        <v>54</v>
      </c>
      <c r="B15" s="2">
        <v>80</v>
      </c>
      <c r="C15" s="2"/>
      <c r="D15" s="65"/>
      <c r="E15" s="2"/>
      <c r="F15"/>
      <c r="G15"/>
      <c r="H15"/>
      <c r="I15"/>
      <c r="J15"/>
    </row>
    <row r="16" s="9" customFormat="1" spans="1:10">
      <c r="A16" s="66"/>
      <c r="B16" s="2" t="s">
        <v>55</v>
      </c>
      <c r="C16" s="2" t="s">
        <v>31</v>
      </c>
      <c r="D16" s="65"/>
      <c r="E16" s="2"/>
      <c r="F16"/>
      <c r="G16"/>
      <c r="H16"/>
      <c r="I16"/>
      <c r="J16"/>
    </row>
    <row r="17" s="9" customFormat="1" spans="1:10">
      <c r="A17" s="64" t="s">
        <v>56</v>
      </c>
      <c r="B17" s="115" t="s">
        <v>44</v>
      </c>
      <c r="C17" s="2"/>
      <c r="D17" s="65"/>
      <c r="E17" s="2"/>
      <c r="F17"/>
      <c r="G17"/>
      <c r="H17"/>
      <c r="I17"/>
      <c r="J17"/>
    </row>
    <row r="18" s="9" customFormat="1" spans="1:10">
      <c r="A18" s="66"/>
      <c r="B18" s="2" t="s">
        <v>57</v>
      </c>
      <c r="C18" s="2" t="s">
        <v>31</v>
      </c>
      <c r="D18" s="65"/>
      <c r="E18" s="2"/>
      <c r="F18"/>
      <c r="G18"/>
      <c r="H18"/>
      <c r="I18"/>
      <c r="J18"/>
    </row>
    <row r="19" s="9" customFormat="1" spans="1:10">
      <c r="A19" s="64" t="s">
        <v>58</v>
      </c>
      <c r="B19" s="115" t="s">
        <v>44</v>
      </c>
      <c r="C19" s="2"/>
      <c r="D19" s="65"/>
      <c r="E19" s="2"/>
      <c r="F19"/>
      <c r="G19"/>
      <c r="H19"/>
      <c r="I19"/>
      <c r="J19"/>
    </row>
    <row r="20" s="9" customFormat="1" ht="17.25" spans="1:10">
      <c r="A20" s="67" t="s">
        <v>59</v>
      </c>
      <c r="B20" s="116" t="s">
        <v>46</v>
      </c>
      <c r="C20" s="68"/>
      <c r="D20" s="69"/>
      <c r="E20" s="2"/>
      <c r="F20"/>
      <c r="G20"/>
      <c r="H20"/>
      <c r="I20"/>
      <c r="J20"/>
    </row>
    <row r="21" s="9" customFormat="1" spans="1:10">
      <c r="A21" s="70" t="s">
        <v>60</v>
      </c>
      <c r="B21" s="2" t="s">
        <v>61</v>
      </c>
      <c r="C21" s="2" t="s">
        <v>31</v>
      </c>
      <c r="D21" s="71"/>
      <c r="E21" s="2"/>
      <c r="F21"/>
      <c r="G21"/>
      <c r="H21"/>
      <c r="I21"/>
      <c r="J21"/>
    </row>
    <row r="22" s="9" customFormat="1" spans="4:10">
      <c r="D22" s="71"/>
      <c r="E22" s="2"/>
      <c r="F22"/>
      <c r="G22"/>
      <c r="H22"/>
      <c r="I22"/>
      <c r="J22"/>
    </row>
    <row r="23" s="9" customFormat="1" spans="1:10">
      <c r="A23" s="72" t="s">
        <v>62</v>
      </c>
      <c r="B23" s="2" t="s">
        <v>63</v>
      </c>
      <c r="C23" s="2" t="s">
        <v>31</v>
      </c>
      <c r="D23" s="73" t="s">
        <v>64</v>
      </c>
      <c r="E23" s="2"/>
      <c r="F23"/>
      <c r="G23"/>
      <c r="H23"/>
      <c r="I23"/>
      <c r="J23"/>
    </row>
    <row r="24" s="9" customFormat="1" spans="1:10">
      <c r="A24" s="66" t="s">
        <v>65</v>
      </c>
      <c r="B24" s="115" t="s">
        <v>66</v>
      </c>
      <c r="C24" s="2"/>
      <c r="D24" s="74"/>
      <c r="E24" s="2"/>
      <c r="F24"/>
      <c r="G24"/>
      <c r="H24"/>
      <c r="I24"/>
      <c r="J24"/>
    </row>
    <row r="25" s="9" customFormat="1" spans="1:10">
      <c r="A25" s="66" t="s">
        <v>67</v>
      </c>
      <c r="B25" s="115" t="s">
        <v>68</v>
      </c>
      <c r="C25" s="2"/>
      <c r="D25" s="74"/>
      <c r="E25" s="2"/>
      <c r="F25"/>
      <c r="G25"/>
      <c r="H25"/>
      <c r="I25"/>
      <c r="J25"/>
    </row>
    <row r="26" s="9" customFormat="1" spans="1:10">
      <c r="A26" s="66"/>
      <c r="B26" s="2" t="s">
        <v>69</v>
      </c>
      <c r="C26" s="2"/>
      <c r="D26" s="73" t="s">
        <v>64</v>
      </c>
      <c r="E26" s="2"/>
      <c r="F26"/>
      <c r="G26"/>
      <c r="H26"/>
      <c r="I26"/>
      <c r="J26"/>
    </row>
    <row r="27" s="9" customFormat="1" ht="17.25" spans="1:10">
      <c r="A27" s="75" t="s">
        <v>70</v>
      </c>
      <c r="B27" s="116" t="s">
        <v>71</v>
      </c>
      <c r="C27" s="68"/>
      <c r="D27" s="76"/>
      <c r="F27"/>
      <c r="G27"/>
      <c r="H27"/>
      <c r="I27"/>
      <c r="J27"/>
    </row>
    <row r="28" s="9" customFormat="1" spans="1:10">
      <c r="A28" s="2" t="s">
        <v>72</v>
      </c>
      <c r="B28" s="2" t="s">
        <v>73</v>
      </c>
      <c r="C28" s="2" t="s">
        <v>31</v>
      </c>
      <c r="D28" s="77" t="s">
        <v>74</v>
      </c>
      <c r="F28"/>
      <c r="G28"/>
      <c r="H28"/>
      <c r="I28"/>
      <c r="J28"/>
    </row>
    <row r="29" s="9" customFormat="1" spans="1:10">
      <c r="A29" s="9" t="s">
        <v>75</v>
      </c>
      <c r="B29" s="2" t="s">
        <v>76</v>
      </c>
      <c r="C29" s="2" t="s">
        <v>31</v>
      </c>
      <c r="D29" s="70" t="s">
        <v>64</v>
      </c>
      <c r="E29"/>
      <c r="F29"/>
      <c r="G29"/>
      <c r="H29"/>
      <c r="I29"/>
      <c r="J29"/>
    </row>
    <row r="30" s="9" customFormat="1" spans="1:10">
      <c r="A30" s="54" t="s">
        <v>77</v>
      </c>
      <c r="B30" s="115" t="s">
        <v>78</v>
      </c>
      <c r="C30" s="2"/>
      <c r="D30" s="2"/>
      <c r="E30"/>
      <c r="F30"/>
      <c r="G30"/>
      <c r="H30"/>
      <c r="I30"/>
      <c r="J30"/>
    </row>
    <row r="31" s="9" customFormat="1" spans="1:10">
      <c r="A31" s="54" t="s">
        <v>79</v>
      </c>
      <c r="B31" s="115" t="s">
        <v>80</v>
      </c>
      <c r="C31" s="2"/>
      <c r="D31" s="2"/>
      <c r="E31"/>
      <c r="F31"/>
      <c r="G31"/>
      <c r="H31"/>
      <c r="I31"/>
      <c r="J31"/>
    </row>
    <row r="32" s="9" customFormat="1" spans="1:10">
      <c r="A32" s="54" t="s">
        <v>81</v>
      </c>
      <c r="B32" s="115" t="s">
        <v>82</v>
      </c>
      <c r="C32" s="2"/>
      <c r="D32" s="2"/>
      <c r="E32"/>
      <c r="F32"/>
      <c r="G32"/>
      <c r="H32"/>
      <c r="I32"/>
      <c r="J32"/>
    </row>
    <row r="33" s="9" customFormat="1" spans="1:10">
      <c r="A33" s="2" t="s">
        <v>83</v>
      </c>
      <c r="B33" s="2" t="s">
        <v>84</v>
      </c>
      <c r="C33" s="2" t="s">
        <v>31</v>
      </c>
      <c r="D33" s="2" t="s">
        <v>85</v>
      </c>
      <c r="E33"/>
      <c r="F33"/>
      <c r="G33"/>
      <c r="H33"/>
      <c r="I33"/>
      <c r="J33"/>
    </row>
    <row r="34" s="9" customFormat="1" spans="1:10">
      <c r="A34" s="2" t="s">
        <v>86</v>
      </c>
      <c r="B34" s="2" t="s">
        <v>87</v>
      </c>
      <c r="C34" s="2" t="s">
        <v>28</v>
      </c>
      <c r="D34" s="2"/>
      <c r="E34"/>
      <c r="F34"/>
      <c r="G34"/>
      <c r="H34"/>
      <c r="I34"/>
      <c r="J34"/>
    </row>
    <row r="35" s="9" customFormat="1" spans="1:10">
      <c r="A35" s="2" t="s">
        <v>88</v>
      </c>
      <c r="B35" s="2" t="s">
        <v>89</v>
      </c>
      <c r="C35" s="2" t="s">
        <v>28</v>
      </c>
      <c r="D35" s="2" t="s">
        <v>90</v>
      </c>
      <c r="E35"/>
      <c r="F35"/>
      <c r="G35"/>
      <c r="H35"/>
      <c r="I35"/>
      <c r="J35"/>
    </row>
    <row r="36" s="9" customFormat="1" spans="1:10">
      <c r="A36" s="2" t="s">
        <v>91</v>
      </c>
      <c r="B36" s="2" t="s">
        <v>92</v>
      </c>
      <c r="C36" s="2" t="s">
        <v>28</v>
      </c>
      <c r="D36" s="2"/>
      <c r="E36"/>
      <c r="F36"/>
      <c r="G36"/>
      <c r="H36"/>
      <c r="I36"/>
      <c r="J36"/>
    </row>
    <row r="37" s="9" customFormat="1" spans="1:10">
      <c r="A37" s="2" t="s">
        <v>93</v>
      </c>
      <c r="B37" s="2" t="s">
        <v>94</v>
      </c>
      <c r="C37" s="2" t="s">
        <v>31</v>
      </c>
      <c r="D37" s="2" t="s">
        <v>95</v>
      </c>
      <c r="E37"/>
      <c r="F37"/>
      <c r="G37"/>
      <c r="H37"/>
      <c r="I37"/>
      <c r="J37"/>
    </row>
    <row r="38" s="9" customFormat="1" spans="1:10">
      <c r="A38" s="2" t="s">
        <v>96</v>
      </c>
      <c r="B38" s="2" t="s">
        <v>97</v>
      </c>
      <c r="C38" s="2" t="s">
        <v>31</v>
      </c>
      <c r="D38" s="2" t="s">
        <v>98</v>
      </c>
      <c r="E38"/>
      <c r="F38"/>
      <c r="G38"/>
      <c r="H38"/>
      <c r="I38"/>
      <c r="J38"/>
    </row>
    <row r="39" ht="17.25" spans="1:10">
      <c r="A39" s="2" t="s">
        <v>99</v>
      </c>
      <c r="B39" s="2" t="s">
        <v>100</v>
      </c>
      <c r="C39" s="2" t="s">
        <v>31</v>
      </c>
      <c r="D39" s="2" t="s">
        <v>101</v>
      </c>
      <c r="E39"/>
      <c r="F39"/>
      <c r="G39"/>
      <c r="H39"/>
      <c r="I39"/>
      <c r="J39"/>
    </row>
    <row r="40" spans="1:11">
      <c r="A40" s="61" t="s">
        <v>102</v>
      </c>
      <c r="B40" s="62" t="s">
        <v>103</v>
      </c>
      <c r="C40" s="62" t="s">
        <v>31</v>
      </c>
      <c r="D40" s="62" t="s">
        <v>104</v>
      </c>
      <c r="E40" s="78" t="s">
        <v>105</v>
      </c>
      <c r="F40" s="79"/>
      <c r="G40" s="79"/>
      <c r="H40" s="79"/>
      <c r="I40" s="79"/>
      <c r="J40" s="79"/>
      <c r="K40" s="89"/>
    </row>
    <row r="41" spans="1:11">
      <c r="A41" s="64" t="s">
        <v>106</v>
      </c>
      <c r="B41" s="2" t="s">
        <v>103</v>
      </c>
      <c r="C41" s="2" t="s">
        <v>31</v>
      </c>
      <c r="D41" s="117" t="s">
        <v>68</v>
      </c>
      <c r="E41" s="80" t="s">
        <v>107</v>
      </c>
      <c r="F41" s="51"/>
      <c r="G41" s="51"/>
      <c r="H41" s="51"/>
      <c r="I41" s="51"/>
      <c r="J41" s="51"/>
      <c r="K41" s="90"/>
    </row>
    <row r="42" spans="1:11">
      <c r="A42" s="64" t="s">
        <v>108</v>
      </c>
      <c r="B42" s="2" t="s">
        <v>103</v>
      </c>
      <c r="C42" s="2" t="s">
        <v>31</v>
      </c>
      <c r="D42" s="117" t="s">
        <v>109</v>
      </c>
      <c r="E42" s="80"/>
      <c r="F42" s="51"/>
      <c r="G42" s="51"/>
      <c r="H42" s="51"/>
      <c r="I42" s="51"/>
      <c r="J42" s="51"/>
      <c r="K42" s="90"/>
    </row>
    <row r="43" spans="1:11">
      <c r="A43" s="64" t="s">
        <v>110</v>
      </c>
      <c r="B43" s="2" t="s">
        <v>103</v>
      </c>
      <c r="C43" s="2" t="s">
        <v>31</v>
      </c>
      <c r="D43" s="117" t="s">
        <v>71</v>
      </c>
      <c r="E43" s="80"/>
      <c r="F43" s="51"/>
      <c r="G43" s="51"/>
      <c r="H43" s="51"/>
      <c r="I43" s="51"/>
      <c r="J43" s="51"/>
      <c r="K43" s="90"/>
    </row>
    <row r="44" spans="1:11">
      <c r="A44" s="64" t="s">
        <v>111</v>
      </c>
      <c r="B44" s="2" t="s">
        <v>112</v>
      </c>
      <c r="C44" s="2" t="s">
        <v>31</v>
      </c>
      <c r="D44" s="117" t="s">
        <v>78</v>
      </c>
      <c r="E44" s="80"/>
      <c r="F44" s="51"/>
      <c r="G44" s="51"/>
      <c r="H44" s="51"/>
      <c r="I44" s="51"/>
      <c r="J44" s="51"/>
      <c r="K44" s="90"/>
    </row>
    <row r="45" spans="1:11">
      <c r="A45" s="64" t="s">
        <v>113</v>
      </c>
      <c r="B45" s="2" t="s">
        <v>112</v>
      </c>
      <c r="C45" s="2" t="s">
        <v>31</v>
      </c>
      <c r="D45" s="117" t="s">
        <v>80</v>
      </c>
      <c r="E45" s="80"/>
      <c r="F45" s="51"/>
      <c r="G45" s="51"/>
      <c r="H45" s="51"/>
      <c r="I45" s="51"/>
      <c r="J45" s="51"/>
      <c r="K45" s="90"/>
    </row>
    <row r="46" spans="1:11">
      <c r="A46" s="64" t="s">
        <v>114</v>
      </c>
      <c r="B46" s="2" t="s">
        <v>112</v>
      </c>
      <c r="C46" s="2" t="s">
        <v>31</v>
      </c>
      <c r="D46" s="117" t="s">
        <v>82</v>
      </c>
      <c r="E46" s="80"/>
      <c r="F46" s="51"/>
      <c r="G46" s="51"/>
      <c r="H46" s="51"/>
      <c r="I46" s="51"/>
      <c r="J46" s="51"/>
      <c r="K46" s="90"/>
    </row>
    <row r="47" spans="1:11">
      <c r="A47" s="64" t="s">
        <v>115</v>
      </c>
      <c r="B47" s="2" t="s">
        <v>112</v>
      </c>
      <c r="C47" s="2" t="s">
        <v>31</v>
      </c>
      <c r="D47" s="117" t="s">
        <v>116</v>
      </c>
      <c r="E47" s="80"/>
      <c r="F47" s="51"/>
      <c r="G47" s="51"/>
      <c r="H47" s="51"/>
      <c r="I47" s="51"/>
      <c r="J47" s="51"/>
      <c r="K47" s="90"/>
    </row>
    <row r="48" spans="1:11">
      <c r="A48" s="64" t="s">
        <v>117</v>
      </c>
      <c r="B48" s="2" t="s">
        <v>69</v>
      </c>
      <c r="C48" s="2" t="s">
        <v>31</v>
      </c>
      <c r="D48" s="117" t="s">
        <v>109</v>
      </c>
      <c r="E48" s="80"/>
      <c r="F48" s="51"/>
      <c r="G48" s="51"/>
      <c r="H48" s="51"/>
      <c r="I48" s="51"/>
      <c r="J48" s="51"/>
      <c r="K48" s="90"/>
    </row>
    <row r="49" spans="1:11">
      <c r="A49" s="66" t="s">
        <v>118</v>
      </c>
      <c r="B49" s="2" t="s">
        <v>69</v>
      </c>
      <c r="C49" s="2" t="s">
        <v>31</v>
      </c>
      <c r="D49" s="2" t="s">
        <v>119</v>
      </c>
      <c r="E49" s="80"/>
      <c r="F49" s="51"/>
      <c r="G49" s="51"/>
      <c r="H49" s="51"/>
      <c r="I49" s="51"/>
      <c r="J49" s="51"/>
      <c r="K49" s="90"/>
    </row>
    <row r="50" spans="1:11">
      <c r="A50" s="66" t="s">
        <v>120</v>
      </c>
      <c r="B50" s="2" t="s">
        <v>121</v>
      </c>
      <c r="D50" s="53"/>
      <c r="E50" s="80"/>
      <c r="F50" s="51"/>
      <c r="G50" s="51"/>
      <c r="H50" s="51"/>
      <c r="I50" s="51"/>
      <c r="J50" s="51"/>
      <c r="K50" s="90"/>
    </row>
    <row r="51" ht="17.25" spans="1:11">
      <c r="A51" s="75" t="s">
        <v>122</v>
      </c>
      <c r="B51" s="68" t="s">
        <v>123</v>
      </c>
      <c r="C51" s="68"/>
      <c r="D51" s="116" t="s">
        <v>68</v>
      </c>
      <c r="E51" s="81"/>
      <c r="F51" s="82"/>
      <c r="G51" s="82"/>
      <c r="H51" s="82"/>
      <c r="I51" s="82"/>
      <c r="J51" s="82"/>
      <c r="K51" s="91"/>
    </row>
    <row r="52" spans="1:11">
      <c r="A52" s="9" t="s">
        <v>124</v>
      </c>
      <c r="B52" s="2" t="s">
        <v>125</v>
      </c>
      <c r="C52" s="2" t="s">
        <v>31</v>
      </c>
      <c r="D52" s="2" t="s">
        <v>126</v>
      </c>
      <c r="E52" s="17" t="s">
        <v>127</v>
      </c>
      <c r="F52" s="17"/>
      <c r="G52" s="17"/>
      <c r="H52" s="17"/>
      <c r="I52" s="17"/>
      <c r="J52" s="17"/>
      <c r="K52" s="17"/>
    </row>
    <row r="53" spans="1:11">
      <c r="A53" s="2" t="s">
        <v>128</v>
      </c>
      <c r="B53" s="2">
        <v>-10</v>
      </c>
      <c r="D53" s="2" t="s">
        <v>129</v>
      </c>
      <c r="E53" s="17"/>
      <c r="F53" s="17"/>
      <c r="G53" s="17"/>
      <c r="H53" s="17"/>
      <c r="I53" s="17"/>
      <c r="J53" s="17"/>
      <c r="K53" s="17"/>
    </row>
    <row r="54" ht="17.25" spans="1:11">
      <c r="A54" s="2" t="s">
        <v>130</v>
      </c>
      <c r="B54" s="115" t="s">
        <v>66</v>
      </c>
      <c r="D54" s="2" t="s">
        <v>131</v>
      </c>
      <c r="E54" s="17"/>
      <c r="F54" s="17"/>
      <c r="G54" s="17"/>
      <c r="H54" s="17"/>
      <c r="I54" s="17"/>
      <c r="J54" s="17"/>
      <c r="K54" s="17"/>
    </row>
    <row r="55" ht="17.25" spans="1:11">
      <c r="A55" s="61" t="s">
        <v>132</v>
      </c>
      <c r="B55" s="62" t="s">
        <v>133</v>
      </c>
      <c r="C55" s="83" t="s">
        <v>31</v>
      </c>
      <c r="D55" s="62" t="s">
        <v>134</v>
      </c>
      <c r="E55" s="84" t="s">
        <v>135</v>
      </c>
      <c r="F55" s="85"/>
      <c r="G55" s="85"/>
      <c r="H55" s="85"/>
      <c r="I55" s="85"/>
      <c r="J55" s="85"/>
      <c r="K55" s="92"/>
    </row>
    <row r="56" ht="17.25" spans="1:11">
      <c r="A56" s="64" t="s">
        <v>136</v>
      </c>
      <c r="B56" s="117" t="s">
        <v>78</v>
      </c>
      <c r="C56" s="73"/>
      <c r="D56" s="53"/>
      <c r="E56" s="86" t="s">
        <v>137</v>
      </c>
      <c r="F56" s="87"/>
      <c r="G56" s="87"/>
      <c r="H56" s="87"/>
      <c r="I56" s="87"/>
      <c r="J56" s="87"/>
      <c r="K56" s="93"/>
    </row>
    <row r="57" ht="17.25" spans="1:11">
      <c r="A57" s="64" t="s">
        <v>138</v>
      </c>
      <c r="B57" s="117" t="s">
        <v>80</v>
      </c>
      <c r="C57" s="73"/>
      <c r="D57" s="53"/>
      <c r="E57" s="86"/>
      <c r="F57" s="87"/>
      <c r="G57" s="87"/>
      <c r="H57" s="87"/>
      <c r="I57" s="87"/>
      <c r="J57" s="87"/>
      <c r="K57" s="93"/>
    </row>
    <row r="58" ht="17.25" spans="1:11">
      <c r="A58" s="64" t="s">
        <v>47</v>
      </c>
      <c r="B58" s="117" t="s">
        <v>82</v>
      </c>
      <c r="C58" s="73"/>
      <c r="D58" s="53"/>
      <c r="E58" s="86"/>
      <c r="F58" s="87"/>
      <c r="G58" s="87"/>
      <c r="H58" s="87"/>
      <c r="I58" s="87"/>
      <c r="J58" s="87"/>
      <c r="K58" s="93"/>
    </row>
    <row r="59" ht="17.25" spans="1:11">
      <c r="A59" s="64" t="s">
        <v>139</v>
      </c>
      <c r="B59" s="117" t="s">
        <v>116</v>
      </c>
      <c r="C59" s="73"/>
      <c r="D59" s="53"/>
      <c r="E59" s="86"/>
      <c r="F59" s="87"/>
      <c r="G59" s="87"/>
      <c r="H59" s="87"/>
      <c r="I59" s="87"/>
      <c r="J59" s="87"/>
      <c r="K59" s="93"/>
    </row>
    <row r="60" ht="17.25" spans="1:11">
      <c r="A60" s="64" t="s">
        <v>43</v>
      </c>
      <c r="B60" s="117" t="s">
        <v>66</v>
      </c>
      <c r="C60" s="73"/>
      <c r="D60" s="53"/>
      <c r="E60" s="86"/>
      <c r="F60" s="87"/>
      <c r="G60" s="87"/>
      <c r="H60" s="87"/>
      <c r="I60" s="87"/>
      <c r="J60" s="87"/>
      <c r="K60" s="93"/>
    </row>
    <row r="61" ht="17.25" spans="1:11">
      <c r="A61" s="64" t="s">
        <v>45</v>
      </c>
      <c r="B61" s="117" t="s">
        <v>68</v>
      </c>
      <c r="C61" s="73"/>
      <c r="D61" s="53"/>
      <c r="E61" s="86"/>
      <c r="F61" s="87"/>
      <c r="G61" s="87"/>
      <c r="H61" s="87"/>
      <c r="I61" s="87"/>
      <c r="J61" s="87"/>
      <c r="K61" s="93"/>
    </row>
    <row r="62" ht="17.25" spans="1:11">
      <c r="A62" s="64" t="s">
        <v>51</v>
      </c>
      <c r="B62" s="117" t="s">
        <v>109</v>
      </c>
      <c r="C62" s="73"/>
      <c r="D62" s="53"/>
      <c r="E62" s="86"/>
      <c r="F62" s="87"/>
      <c r="G62" s="87"/>
      <c r="H62" s="87"/>
      <c r="I62" s="87"/>
      <c r="J62" s="87"/>
      <c r="K62" s="93"/>
    </row>
    <row r="63" ht="17.25" spans="1:11">
      <c r="A63" s="64" t="s">
        <v>140</v>
      </c>
      <c r="B63" s="117" t="s">
        <v>71</v>
      </c>
      <c r="C63" s="73"/>
      <c r="D63" s="53"/>
      <c r="E63" s="86"/>
      <c r="F63" s="87"/>
      <c r="G63" s="87"/>
      <c r="H63" s="87"/>
      <c r="I63" s="87"/>
      <c r="J63" s="87"/>
      <c r="K63" s="93"/>
    </row>
    <row r="64" ht="17.25" spans="1:11">
      <c r="A64" s="88"/>
      <c r="B64" s="2" t="s">
        <v>141</v>
      </c>
      <c r="C64" s="73" t="s">
        <v>31</v>
      </c>
      <c r="D64" s="2" t="s">
        <v>134</v>
      </c>
      <c r="E64" s="86"/>
      <c r="F64" s="87"/>
      <c r="G64" s="87"/>
      <c r="H64" s="87"/>
      <c r="I64" s="87"/>
      <c r="J64" s="87"/>
      <c r="K64" s="93"/>
    </row>
    <row r="65" ht="17.25" spans="1:11">
      <c r="A65" s="67" t="s">
        <v>142</v>
      </c>
      <c r="B65" s="118" t="s">
        <v>78</v>
      </c>
      <c r="C65" s="95"/>
      <c r="D65" s="68"/>
      <c r="E65" s="86"/>
      <c r="F65" s="87"/>
      <c r="G65" s="87"/>
      <c r="H65" s="87"/>
      <c r="I65" s="87"/>
      <c r="J65" s="87"/>
      <c r="K65" s="93"/>
    </row>
    <row r="66" spans="1:3">
      <c r="A66" s="72" t="s">
        <v>143</v>
      </c>
      <c r="B66" s="2" t="s">
        <v>144</v>
      </c>
      <c r="C66" s="73" t="s">
        <v>31</v>
      </c>
    </row>
    <row r="67" spans="1:3">
      <c r="A67" s="64" t="s">
        <v>145</v>
      </c>
      <c r="B67" s="2" t="str">
        <f>DEC2HEX(0,2)</f>
        <v>00</v>
      </c>
      <c r="C67" s="73"/>
    </row>
    <row r="68" spans="1:3">
      <c r="A68" s="64" t="s">
        <v>146</v>
      </c>
      <c r="B68" s="2" t="str">
        <f>DEC2HEX(ROW(A1),2)</f>
        <v>01</v>
      </c>
      <c r="C68" s="73"/>
    </row>
    <row r="69" spans="1:3">
      <c r="A69" s="64" t="s">
        <v>147</v>
      </c>
      <c r="B69" s="2" t="str">
        <f>DEC2HEX(ROW(A2),2)</f>
        <v>02</v>
      </c>
      <c r="C69" s="73"/>
    </row>
    <row r="70" ht="17.25" spans="1:3">
      <c r="A70" s="67" t="s">
        <v>148</v>
      </c>
      <c r="B70" s="68" t="str">
        <f>DEC2HEX(ROW(A67),2)</f>
        <v>43</v>
      </c>
      <c r="C70" s="95"/>
    </row>
    <row r="71" spans="1:3">
      <c r="A71" s="72" t="s">
        <v>149</v>
      </c>
      <c r="B71" s="2" t="s">
        <v>150</v>
      </c>
      <c r="C71" s="73" t="s">
        <v>151</v>
      </c>
    </row>
    <row r="72" spans="1:3">
      <c r="A72" s="66" t="s">
        <v>152</v>
      </c>
      <c r="B72" s="2" t="str">
        <f>DEC2HEX(ROW(A1),4)</f>
        <v>0001</v>
      </c>
      <c r="C72" s="73"/>
    </row>
    <row r="73" spans="1:3">
      <c r="A73" s="66" t="s">
        <v>153</v>
      </c>
      <c r="B73" s="2" t="str">
        <f>DEC2HEX(ROW(A2),4)</f>
        <v>0002</v>
      </c>
      <c r="C73" s="73"/>
    </row>
    <row r="74" spans="1:3">
      <c r="A74" s="66" t="s">
        <v>154</v>
      </c>
      <c r="B74" s="2" t="str">
        <f>DEC2HEX(ROW(A71),4)</f>
        <v>0047</v>
      </c>
      <c r="C74" s="73"/>
    </row>
    <row r="75" spans="1:3">
      <c r="A75" s="66" t="s">
        <v>155</v>
      </c>
      <c r="B75" s="2" t="str">
        <f>DEC2HEX(ROW(A72),4)</f>
        <v>0048</v>
      </c>
      <c r="C75" s="73"/>
    </row>
    <row r="76" ht="17.25" spans="1:3">
      <c r="A76" s="66" t="s">
        <v>156</v>
      </c>
      <c r="B76" s="70" t="str">
        <f>DEC2HEX(ROW(A73),4)</f>
        <v>0049</v>
      </c>
      <c r="C76" s="73"/>
    </row>
    <row r="77" spans="1:4">
      <c r="A77" s="61" t="s">
        <v>157</v>
      </c>
      <c r="B77" s="62" t="s">
        <v>158</v>
      </c>
      <c r="C77" s="83" t="s">
        <v>31</v>
      </c>
      <c r="D77" s="83" t="s">
        <v>134</v>
      </c>
    </row>
    <row r="78" spans="1:4">
      <c r="A78" s="64" t="s">
        <v>159</v>
      </c>
      <c r="B78" s="115" t="s">
        <v>116</v>
      </c>
      <c r="C78" s="73"/>
      <c r="D78" s="73"/>
    </row>
    <row r="79" spans="1:4">
      <c r="A79" s="64" t="s">
        <v>160</v>
      </c>
      <c r="B79" s="115" t="s">
        <v>66</v>
      </c>
      <c r="C79" s="73"/>
      <c r="D79" s="73"/>
    </row>
    <row r="80" spans="1:4">
      <c r="A80" s="64" t="s">
        <v>161</v>
      </c>
      <c r="B80" s="115" t="s">
        <v>68</v>
      </c>
      <c r="C80" s="73"/>
      <c r="D80" s="73"/>
    </row>
    <row r="81" spans="1:4">
      <c r="A81" s="64" t="s">
        <v>162</v>
      </c>
      <c r="B81" s="115" t="s">
        <v>109</v>
      </c>
      <c r="C81" s="73"/>
      <c r="D81" s="73"/>
    </row>
    <row r="82" spans="1:4">
      <c r="A82" s="64" t="s">
        <v>163</v>
      </c>
      <c r="B82" s="115" t="s">
        <v>71</v>
      </c>
      <c r="C82" s="73"/>
      <c r="D82" s="73"/>
    </row>
    <row r="83" spans="1:4">
      <c r="A83" s="66"/>
      <c r="B83" s="2" t="s">
        <v>164</v>
      </c>
      <c r="C83" s="73" t="s">
        <v>31</v>
      </c>
      <c r="D83" s="73" t="s">
        <v>134</v>
      </c>
    </row>
    <row r="84" spans="1:4">
      <c r="A84" s="64" t="s">
        <v>165</v>
      </c>
      <c r="B84" s="115" t="s">
        <v>78</v>
      </c>
      <c r="C84" s="73"/>
      <c r="D84" s="73"/>
    </row>
    <row r="85" spans="1:4">
      <c r="A85" s="64" t="s">
        <v>166</v>
      </c>
      <c r="B85" s="115" t="s">
        <v>80</v>
      </c>
      <c r="C85" s="73"/>
      <c r="D85" s="73"/>
    </row>
    <row r="86" spans="1:4">
      <c r="A86" s="64" t="s">
        <v>167</v>
      </c>
      <c r="B86" s="115" t="s">
        <v>82</v>
      </c>
      <c r="C86" s="73"/>
      <c r="D86" s="73"/>
    </row>
    <row r="87" spans="1:4">
      <c r="A87" s="64" t="s">
        <v>168</v>
      </c>
      <c r="B87" s="115" t="s">
        <v>116</v>
      </c>
      <c r="C87" s="73"/>
      <c r="D87" s="73"/>
    </row>
    <row r="88" ht="17.25" spans="1:4">
      <c r="A88" s="67" t="s">
        <v>169</v>
      </c>
      <c r="B88" s="116" t="s">
        <v>66</v>
      </c>
      <c r="C88" s="95"/>
      <c r="D88" s="95"/>
    </row>
    <row r="89" spans="1:4">
      <c r="A89" s="2" t="s">
        <v>170</v>
      </c>
      <c r="B89" s="2" t="s">
        <v>171</v>
      </c>
      <c r="C89" s="2" t="s">
        <v>28</v>
      </c>
      <c r="D89" s="52" t="s">
        <v>172</v>
      </c>
    </row>
    <row r="90" ht="17.25" spans="1:3">
      <c r="A90" s="2" t="s">
        <v>173</v>
      </c>
      <c r="B90" s="2" t="s">
        <v>174</v>
      </c>
      <c r="C90" s="2" t="s">
        <v>28</v>
      </c>
    </row>
    <row r="91" ht="18" spans="1:4">
      <c r="A91" s="96" t="s">
        <v>175</v>
      </c>
      <c r="B91" s="97" t="s">
        <v>176</v>
      </c>
      <c r="C91" s="97" t="s">
        <v>31</v>
      </c>
      <c r="D91" s="98" t="s">
        <v>134</v>
      </c>
    </row>
    <row r="92" spans="1:4">
      <c r="A92" s="99" t="s">
        <v>177</v>
      </c>
      <c r="B92" s="62" t="s">
        <v>176</v>
      </c>
      <c r="C92" s="62" t="s">
        <v>31</v>
      </c>
      <c r="D92" s="100"/>
    </row>
    <row r="93" spans="1:4">
      <c r="A93" s="101" t="s">
        <v>178</v>
      </c>
      <c r="B93" s="115" t="s">
        <v>80</v>
      </c>
      <c r="D93" s="102"/>
    </row>
    <row r="94" ht="17.25" spans="1:4">
      <c r="A94" s="103" t="s">
        <v>179</v>
      </c>
      <c r="B94" s="116" t="s">
        <v>82</v>
      </c>
      <c r="C94" s="68"/>
      <c r="D94" s="104"/>
    </row>
    <row r="95" spans="1:4">
      <c r="A95" s="105" t="s">
        <v>180</v>
      </c>
      <c r="B95" s="2" t="s">
        <v>181</v>
      </c>
      <c r="C95" s="2" t="s">
        <v>31</v>
      </c>
      <c r="D95" s="102"/>
    </row>
    <row r="96" spans="1:4">
      <c r="A96" s="101" t="s">
        <v>178</v>
      </c>
      <c r="B96" s="115" t="s">
        <v>80</v>
      </c>
      <c r="D96" s="102"/>
    </row>
    <row r="97" spans="1:4">
      <c r="A97" s="101" t="s">
        <v>182</v>
      </c>
      <c r="B97" s="115" t="s">
        <v>82</v>
      </c>
      <c r="D97" s="102"/>
    </row>
    <row r="98" spans="1:4">
      <c r="A98" s="101" t="s">
        <v>183</v>
      </c>
      <c r="B98" s="115" t="s">
        <v>116</v>
      </c>
      <c r="D98" s="102"/>
    </row>
    <row r="99" spans="1:4">
      <c r="A99" s="101" t="s">
        <v>184</v>
      </c>
      <c r="B99" s="115" t="s">
        <v>66</v>
      </c>
      <c r="D99" s="102"/>
    </row>
    <row r="100" spans="1:4">
      <c r="A100" s="101" t="s">
        <v>185</v>
      </c>
      <c r="B100" s="115" t="s">
        <v>68</v>
      </c>
      <c r="D100" s="102"/>
    </row>
    <row r="101" spans="1:4">
      <c r="A101" s="101" t="s">
        <v>186</v>
      </c>
      <c r="B101" s="115" t="s">
        <v>109</v>
      </c>
      <c r="D101" s="102"/>
    </row>
    <row r="102" spans="1:4">
      <c r="A102" s="101" t="s">
        <v>187</v>
      </c>
      <c r="B102" s="115" t="s">
        <v>71</v>
      </c>
      <c r="D102" s="102"/>
    </row>
    <row r="103" ht="17.25" spans="1:4">
      <c r="A103" s="106" t="s">
        <v>188</v>
      </c>
      <c r="B103" s="68" t="s">
        <v>189</v>
      </c>
      <c r="C103" s="68" t="s">
        <v>31</v>
      </c>
      <c r="D103" s="104" t="s">
        <v>190</v>
      </c>
    </row>
    <row r="104" spans="1:4">
      <c r="A104" s="105" t="s">
        <v>191</v>
      </c>
      <c r="B104" s="2" t="s">
        <v>192</v>
      </c>
      <c r="D104" s="102"/>
    </row>
    <row r="105" spans="1:4">
      <c r="A105" s="101" t="s">
        <v>178</v>
      </c>
      <c r="B105" s="115" t="s">
        <v>80</v>
      </c>
      <c r="D105" s="102"/>
    </row>
    <row r="106" spans="1:4">
      <c r="A106" s="101" t="s">
        <v>182</v>
      </c>
      <c r="B106" s="115" t="s">
        <v>82</v>
      </c>
      <c r="D106" s="102"/>
    </row>
    <row r="107" spans="1:4">
      <c r="A107" s="101" t="s">
        <v>183</v>
      </c>
      <c r="B107" s="115" t="s">
        <v>116</v>
      </c>
      <c r="D107" s="102"/>
    </row>
    <row r="108" spans="1:4">
      <c r="A108" s="101" t="s">
        <v>184</v>
      </c>
      <c r="B108" s="115" t="s">
        <v>66</v>
      </c>
      <c r="D108" s="102"/>
    </row>
    <row r="109" spans="1:4">
      <c r="A109" s="101" t="s">
        <v>185</v>
      </c>
      <c r="B109" s="115" t="s">
        <v>68</v>
      </c>
      <c r="D109" s="102"/>
    </row>
    <row r="110" spans="1:4">
      <c r="A110" s="101" t="s">
        <v>186</v>
      </c>
      <c r="B110" s="115" t="s">
        <v>109</v>
      </c>
      <c r="D110" s="102"/>
    </row>
    <row r="111" spans="1:4">
      <c r="A111" s="101" t="s">
        <v>193</v>
      </c>
      <c r="B111" s="115" t="s">
        <v>71</v>
      </c>
      <c r="D111" s="102"/>
    </row>
    <row r="112" spans="1:4">
      <c r="A112" s="101" t="s">
        <v>194</v>
      </c>
      <c r="B112" s="2" t="s">
        <v>195</v>
      </c>
      <c r="C112" s="2" t="s">
        <v>31</v>
      </c>
      <c r="D112" s="102" t="s">
        <v>196</v>
      </c>
    </row>
    <row r="113" ht="17.25" spans="1:4">
      <c r="A113" s="106" t="s">
        <v>197</v>
      </c>
      <c r="B113" s="68" t="s">
        <v>198</v>
      </c>
      <c r="C113" s="68" t="s">
        <v>31</v>
      </c>
      <c r="D113" s="104" t="s">
        <v>199</v>
      </c>
    </row>
    <row r="114" spans="1:4">
      <c r="A114" s="105" t="s">
        <v>200</v>
      </c>
      <c r="B114" s="2" t="s">
        <v>201</v>
      </c>
      <c r="C114" s="2" t="s">
        <v>31</v>
      </c>
      <c r="D114" s="102"/>
    </row>
    <row r="115" spans="1:4">
      <c r="A115" s="101" t="s">
        <v>178</v>
      </c>
      <c r="B115" s="115" t="s">
        <v>80</v>
      </c>
      <c r="D115" s="102"/>
    </row>
    <row r="116" spans="1:4">
      <c r="A116" s="101" t="s">
        <v>182</v>
      </c>
      <c r="B116" s="115" t="s">
        <v>82</v>
      </c>
      <c r="D116" s="102"/>
    </row>
    <row r="117" spans="1:4">
      <c r="A117" s="101" t="s">
        <v>183</v>
      </c>
      <c r="B117" s="115" t="s">
        <v>116</v>
      </c>
      <c r="D117" s="102"/>
    </row>
    <row r="118" spans="1:4">
      <c r="A118" s="101" t="s">
        <v>184</v>
      </c>
      <c r="B118" s="115" t="s">
        <v>66</v>
      </c>
      <c r="D118" s="102"/>
    </row>
    <row r="119" spans="1:4">
      <c r="A119" s="101" t="s">
        <v>185</v>
      </c>
      <c r="B119" s="115" t="s">
        <v>68</v>
      </c>
      <c r="D119" s="102"/>
    </row>
    <row r="120" spans="1:4">
      <c r="A120" s="101" t="s">
        <v>186</v>
      </c>
      <c r="B120" s="115" t="s">
        <v>109</v>
      </c>
      <c r="D120" s="102"/>
    </row>
    <row r="121" spans="1:4">
      <c r="A121" s="101" t="s">
        <v>193</v>
      </c>
      <c r="B121" s="115" t="s">
        <v>71</v>
      </c>
      <c r="D121" s="102"/>
    </row>
    <row r="122" spans="1:4">
      <c r="A122" s="101"/>
      <c r="B122" s="2" t="s">
        <v>202</v>
      </c>
      <c r="C122" s="2" t="s">
        <v>31</v>
      </c>
      <c r="D122" s="102"/>
    </row>
    <row r="123" spans="1:4">
      <c r="A123" s="101" t="s">
        <v>203</v>
      </c>
      <c r="B123" s="115" t="s">
        <v>78</v>
      </c>
      <c r="D123" s="102"/>
    </row>
    <row r="124" spans="1:4">
      <c r="A124" s="101" t="s">
        <v>204</v>
      </c>
      <c r="B124" s="115" t="s">
        <v>80</v>
      </c>
      <c r="D124" s="102"/>
    </row>
    <row r="125" spans="1:4">
      <c r="A125" s="101" t="s">
        <v>205</v>
      </c>
      <c r="B125" s="115" t="s">
        <v>82</v>
      </c>
      <c r="D125" s="102"/>
    </row>
    <row r="126" ht="17.25" spans="1:4">
      <c r="A126" s="106" t="s">
        <v>206</v>
      </c>
      <c r="B126" s="68" t="s">
        <v>207</v>
      </c>
      <c r="C126" s="68" t="s">
        <v>31</v>
      </c>
      <c r="D126" s="104" t="s">
        <v>208</v>
      </c>
    </row>
    <row r="127" spans="1:4">
      <c r="A127" s="105" t="s">
        <v>209</v>
      </c>
      <c r="B127" s="2" t="s">
        <v>210</v>
      </c>
      <c r="C127" s="2" t="s">
        <v>31</v>
      </c>
      <c r="D127" s="102"/>
    </row>
    <row r="128" spans="1:4">
      <c r="A128" s="101" t="s">
        <v>178</v>
      </c>
      <c r="B128" s="115" t="s">
        <v>80</v>
      </c>
      <c r="D128" s="102"/>
    </row>
    <row r="129" spans="1:4">
      <c r="A129" s="101" t="s">
        <v>182</v>
      </c>
      <c r="B129" s="115" t="s">
        <v>82</v>
      </c>
      <c r="D129" s="102"/>
    </row>
    <row r="130" spans="1:4">
      <c r="A130" s="101" t="s">
        <v>183</v>
      </c>
      <c r="B130" s="115" t="s">
        <v>116</v>
      </c>
      <c r="D130" s="102"/>
    </row>
    <row r="131" spans="1:4">
      <c r="A131" s="101" t="s">
        <v>184</v>
      </c>
      <c r="B131" s="115" t="s">
        <v>66</v>
      </c>
      <c r="D131" s="102"/>
    </row>
    <row r="132" spans="1:4">
      <c r="A132" s="101" t="s">
        <v>185</v>
      </c>
      <c r="B132" s="115" t="s">
        <v>68</v>
      </c>
      <c r="D132" s="102"/>
    </row>
    <row r="133" spans="1:4">
      <c r="A133" s="101" t="s">
        <v>186</v>
      </c>
      <c r="B133" s="115" t="s">
        <v>109</v>
      </c>
      <c r="D133" s="102"/>
    </row>
    <row r="134" spans="1:4">
      <c r="A134" s="101" t="s">
        <v>193</v>
      </c>
      <c r="B134" s="115" t="s">
        <v>71</v>
      </c>
      <c r="D134" s="102"/>
    </row>
    <row r="135" spans="1:4">
      <c r="A135" s="101"/>
      <c r="B135" s="2" t="s">
        <v>211</v>
      </c>
      <c r="C135" s="2" t="s">
        <v>31</v>
      </c>
      <c r="D135" s="102"/>
    </row>
    <row r="136" spans="1:4">
      <c r="A136" s="101" t="s">
        <v>203</v>
      </c>
      <c r="B136" s="115" t="s">
        <v>78</v>
      </c>
      <c r="D136" s="102"/>
    </row>
    <row r="137" spans="1:4">
      <c r="A137" s="101" t="s">
        <v>204</v>
      </c>
      <c r="B137" s="115" t="s">
        <v>80</v>
      </c>
      <c r="D137" s="102"/>
    </row>
    <row r="138" spans="1:4">
      <c r="A138" s="101" t="s">
        <v>212</v>
      </c>
      <c r="B138" s="115" t="s">
        <v>82</v>
      </c>
      <c r="D138" s="102"/>
    </row>
    <row r="139" spans="1:4">
      <c r="A139" s="101" t="s">
        <v>213</v>
      </c>
      <c r="B139" s="115" t="s">
        <v>116</v>
      </c>
      <c r="D139" s="102"/>
    </row>
    <row r="140" spans="1:4">
      <c r="A140" s="101" t="s">
        <v>214</v>
      </c>
      <c r="B140" s="115" t="s">
        <v>66</v>
      </c>
      <c r="D140" s="102"/>
    </row>
    <row r="141" ht="17.25" spans="1:4">
      <c r="A141" s="106" t="s">
        <v>215</v>
      </c>
      <c r="B141" s="68" t="s">
        <v>216</v>
      </c>
      <c r="C141" s="68" t="s">
        <v>31</v>
      </c>
      <c r="D141" s="104" t="s">
        <v>217</v>
      </c>
    </row>
    <row r="142" spans="1:4">
      <c r="A142" s="105" t="s">
        <v>218</v>
      </c>
      <c r="B142" s="2" t="s">
        <v>219</v>
      </c>
      <c r="C142" s="2" t="s">
        <v>31</v>
      </c>
      <c r="D142" s="102"/>
    </row>
    <row r="143" spans="1:4">
      <c r="A143" s="101" t="s">
        <v>178</v>
      </c>
      <c r="B143" s="115" t="s">
        <v>80</v>
      </c>
      <c r="D143" s="102"/>
    </row>
    <row r="144" spans="1:4">
      <c r="A144" s="101" t="s">
        <v>182</v>
      </c>
      <c r="B144" s="115" t="s">
        <v>82</v>
      </c>
      <c r="D144" s="102"/>
    </row>
    <row r="145" spans="1:4">
      <c r="A145" s="101" t="s">
        <v>183</v>
      </c>
      <c r="B145" s="115" t="s">
        <v>116</v>
      </c>
      <c r="D145" s="102"/>
    </row>
    <row r="146" spans="1:4">
      <c r="A146" s="101" t="s">
        <v>184</v>
      </c>
      <c r="B146" s="115" t="s">
        <v>66</v>
      </c>
      <c r="D146" s="102"/>
    </row>
    <row r="147" spans="1:4">
      <c r="A147" s="101" t="s">
        <v>185</v>
      </c>
      <c r="B147" s="115" t="s">
        <v>68</v>
      </c>
      <c r="D147" s="102"/>
    </row>
    <row r="148" spans="1:4">
      <c r="A148" s="101" t="s">
        <v>186</v>
      </c>
      <c r="B148" s="115" t="s">
        <v>109</v>
      </c>
      <c r="D148" s="102"/>
    </row>
    <row r="149" spans="1:4">
      <c r="A149" s="101" t="s">
        <v>193</v>
      </c>
      <c r="B149" s="115" t="s">
        <v>71</v>
      </c>
      <c r="D149" s="102"/>
    </row>
    <row r="150" spans="1:4">
      <c r="A150" s="101"/>
      <c r="B150" s="2" t="s">
        <v>220</v>
      </c>
      <c r="C150" s="2" t="s">
        <v>31</v>
      </c>
      <c r="D150" s="102"/>
    </row>
    <row r="151" spans="1:4">
      <c r="A151" s="101" t="s">
        <v>203</v>
      </c>
      <c r="B151" s="115" t="s">
        <v>78</v>
      </c>
      <c r="D151" s="102"/>
    </row>
    <row r="152" spans="1:4">
      <c r="A152" s="101" t="s">
        <v>204</v>
      </c>
      <c r="B152" s="115" t="s">
        <v>80</v>
      </c>
      <c r="D152" s="102"/>
    </row>
    <row r="153" spans="1:4">
      <c r="A153" s="101" t="s">
        <v>212</v>
      </c>
      <c r="B153" s="115" t="s">
        <v>82</v>
      </c>
      <c r="D153" s="102"/>
    </row>
    <row r="154" spans="1:4">
      <c r="A154" s="101" t="s">
        <v>213</v>
      </c>
      <c r="B154" s="115" t="s">
        <v>116</v>
      </c>
      <c r="D154" s="102"/>
    </row>
    <row r="155" spans="1:4">
      <c r="A155" s="101" t="s">
        <v>221</v>
      </c>
      <c r="B155" s="115" t="s">
        <v>66</v>
      </c>
      <c r="D155" s="102"/>
    </row>
    <row r="156" spans="1:4">
      <c r="A156" s="101" t="s">
        <v>222</v>
      </c>
      <c r="B156" s="115" t="s">
        <v>68</v>
      </c>
      <c r="D156" s="102"/>
    </row>
    <row r="157" ht="17.25" spans="1:4">
      <c r="A157" s="106" t="s">
        <v>223</v>
      </c>
      <c r="B157" s="68" t="s">
        <v>224</v>
      </c>
      <c r="C157" s="68" t="s">
        <v>31</v>
      </c>
      <c r="D157" s="104" t="s">
        <v>225</v>
      </c>
    </row>
    <row r="158" spans="1:4">
      <c r="A158" s="105" t="s">
        <v>226</v>
      </c>
      <c r="B158" s="2" t="s">
        <v>227</v>
      </c>
      <c r="C158" s="2" t="s">
        <v>31</v>
      </c>
      <c r="D158" s="102"/>
    </row>
    <row r="159" spans="1:4">
      <c r="A159" s="101" t="s">
        <v>178</v>
      </c>
      <c r="B159" s="115" t="s">
        <v>80</v>
      </c>
      <c r="D159" s="102"/>
    </row>
    <row r="160" spans="1:4">
      <c r="A160" s="101" t="s">
        <v>182</v>
      </c>
      <c r="B160" s="115" t="s">
        <v>82</v>
      </c>
      <c r="D160" s="102"/>
    </row>
    <row r="161" spans="1:4">
      <c r="A161" s="101" t="s">
        <v>183</v>
      </c>
      <c r="B161" s="115" t="s">
        <v>116</v>
      </c>
      <c r="D161" s="102"/>
    </row>
    <row r="162" spans="1:4">
      <c r="A162" s="101" t="s">
        <v>184</v>
      </c>
      <c r="B162" s="115" t="s">
        <v>66</v>
      </c>
      <c r="D162" s="102"/>
    </row>
    <row r="163" spans="1:4">
      <c r="A163" s="101" t="s">
        <v>185</v>
      </c>
      <c r="B163" s="115" t="s">
        <v>68</v>
      </c>
      <c r="D163" s="102"/>
    </row>
    <row r="164" spans="1:4">
      <c r="A164" s="101" t="s">
        <v>186</v>
      </c>
      <c r="B164" s="115" t="s">
        <v>109</v>
      </c>
      <c r="D164" s="102"/>
    </row>
    <row r="165" spans="1:4">
      <c r="A165" s="101" t="s">
        <v>193</v>
      </c>
      <c r="B165" s="115" t="s">
        <v>71</v>
      </c>
      <c r="D165" s="102"/>
    </row>
    <row r="166" spans="1:4">
      <c r="A166" s="101"/>
      <c r="B166" s="2" t="s">
        <v>228</v>
      </c>
      <c r="C166" s="2" t="s">
        <v>31</v>
      </c>
      <c r="D166" s="102"/>
    </row>
    <row r="167" spans="1:4">
      <c r="A167" s="101" t="s">
        <v>203</v>
      </c>
      <c r="B167" s="115" t="s">
        <v>78</v>
      </c>
      <c r="D167" s="102"/>
    </row>
    <row r="168" spans="1:4">
      <c r="A168" s="101" t="s">
        <v>204</v>
      </c>
      <c r="B168" s="115" t="s">
        <v>80</v>
      </c>
      <c r="D168" s="102"/>
    </row>
    <row r="169" spans="1:4">
      <c r="A169" s="101" t="s">
        <v>212</v>
      </c>
      <c r="B169" s="115" t="s">
        <v>82</v>
      </c>
      <c r="D169" s="102"/>
    </row>
    <row r="170" spans="1:4">
      <c r="A170" s="101" t="s">
        <v>213</v>
      </c>
      <c r="B170" s="115" t="s">
        <v>116</v>
      </c>
      <c r="D170" s="102"/>
    </row>
    <row r="171" spans="1:4">
      <c r="A171" s="101" t="s">
        <v>221</v>
      </c>
      <c r="B171" s="115" t="s">
        <v>66</v>
      </c>
      <c r="D171" s="102"/>
    </row>
    <row r="172" spans="1:4">
      <c r="A172" s="101" t="s">
        <v>229</v>
      </c>
      <c r="B172" s="115" t="s">
        <v>68</v>
      </c>
      <c r="D172" s="102"/>
    </row>
    <row r="173" spans="1:4">
      <c r="A173" s="101" t="s">
        <v>230</v>
      </c>
      <c r="B173" s="115" t="s">
        <v>109</v>
      </c>
      <c r="D173" s="102"/>
    </row>
    <row r="174" ht="17.25" spans="1:4">
      <c r="A174" s="106" t="s">
        <v>231</v>
      </c>
      <c r="B174" s="68" t="s">
        <v>232</v>
      </c>
      <c r="C174" s="68" t="s">
        <v>31</v>
      </c>
      <c r="D174" s="104" t="s">
        <v>233</v>
      </c>
    </row>
    <row r="175" spans="1:4">
      <c r="A175" s="105" t="s">
        <v>234</v>
      </c>
      <c r="B175" s="2" t="s">
        <v>235</v>
      </c>
      <c r="C175" s="2" t="s">
        <v>31</v>
      </c>
      <c r="D175" s="102"/>
    </row>
    <row r="176" spans="1:4">
      <c r="A176" s="101" t="s">
        <v>178</v>
      </c>
      <c r="B176" s="115" t="s">
        <v>80</v>
      </c>
      <c r="D176" s="102"/>
    </row>
    <row r="177" spans="1:4">
      <c r="A177" s="101" t="s">
        <v>182</v>
      </c>
      <c r="B177" s="115" t="s">
        <v>82</v>
      </c>
      <c r="D177" s="102"/>
    </row>
    <row r="178" spans="1:4">
      <c r="A178" s="101" t="s">
        <v>183</v>
      </c>
      <c r="B178" s="115" t="s">
        <v>116</v>
      </c>
      <c r="D178" s="102"/>
    </row>
    <row r="179" spans="1:4">
      <c r="A179" s="101" t="s">
        <v>184</v>
      </c>
      <c r="B179" s="115" t="s">
        <v>66</v>
      </c>
      <c r="D179" s="102"/>
    </row>
    <row r="180" spans="1:4">
      <c r="A180" s="101" t="s">
        <v>185</v>
      </c>
      <c r="B180" s="115" t="s">
        <v>68</v>
      </c>
      <c r="D180" s="102"/>
    </row>
    <row r="181" spans="1:4">
      <c r="A181" s="101" t="s">
        <v>186</v>
      </c>
      <c r="B181" s="115" t="s">
        <v>109</v>
      </c>
      <c r="D181" s="102"/>
    </row>
    <row r="182" spans="1:4">
      <c r="A182" s="101" t="s">
        <v>193</v>
      </c>
      <c r="B182" s="115" t="s">
        <v>71</v>
      </c>
      <c r="D182" s="102"/>
    </row>
    <row r="183" spans="1:4">
      <c r="A183" s="101"/>
      <c r="B183" s="2" t="s">
        <v>236</v>
      </c>
      <c r="C183" s="2" t="s">
        <v>31</v>
      </c>
      <c r="D183" s="102"/>
    </row>
    <row r="184" spans="1:4">
      <c r="A184" s="101" t="s">
        <v>203</v>
      </c>
      <c r="B184" s="115" t="s">
        <v>78</v>
      </c>
      <c r="D184" s="102"/>
    </row>
    <row r="185" spans="1:4">
      <c r="A185" s="101" t="s">
        <v>204</v>
      </c>
      <c r="B185" s="115" t="s">
        <v>80</v>
      </c>
      <c r="D185" s="102"/>
    </row>
    <row r="186" spans="1:4">
      <c r="A186" s="101" t="s">
        <v>212</v>
      </c>
      <c r="B186" s="115" t="s">
        <v>82</v>
      </c>
      <c r="D186" s="102"/>
    </row>
    <row r="187" spans="1:4">
      <c r="A187" s="101" t="s">
        <v>213</v>
      </c>
      <c r="B187" s="115" t="s">
        <v>116</v>
      </c>
      <c r="D187" s="102"/>
    </row>
    <row r="188" spans="1:4">
      <c r="A188" s="101" t="s">
        <v>221</v>
      </c>
      <c r="B188" s="115" t="s">
        <v>66</v>
      </c>
      <c r="D188" s="102"/>
    </row>
    <row r="189" spans="1:4">
      <c r="A189" s="101" t="s">
        <v>229</v>
      </c>
      <c r="B189" s="115" t="s">
        <v>68</v>
      </c>
      <c r="D189" s="102"/>
    </row>
    <row r="190" spans="1:4">
      <c r="A190" s="101" t="s">
        <v>237</v>
      </c>
      <c r="B190" s="115" t="s">
        <v>109</v>
      </c>
      <c r="D190" s="102"/>
    </row>
    <row r="191" spans="1:4">
      <c r="A191" s="101" t="s">
        <v>238</v>
      </c>
      <c r="B191" s="115" t="s">
        <v>71</v>
      </c>
      <c r="D191" s="102"/>
    </row>
    <row r="192" ht="17.25" spans="1:4">
      <c r="A192" s="107" t="s">
        <v>239</v>
      </c>
      <c r="B192" s="108" t="s">
        <v>240</v>
      </c>
      <c r="C192" s="108" t="s">
        <v>31</v>
      </c>
      <c r="D192" s="109" t="s">
        <v>241</v>
      </c>
    </row>
    <row r="193" ht="17.25" spans="1:4">
      <c r="A193" s="2" t="s">
        <v>242</v>
      </c>
      <c r="B193" s="2" t="s">
        <v>243</v>
      </c>
      <c r="C193" s="2" t="s">
        <v>31</v>
      </c>
      <c r="D193" s="2" t="s">
        <v>244</v>
      </c>
    </row>
    <row r="194" spans="1:4">
      <c r="A194" s="2" t="s">
        <v>245</v>
      </c>
      <c r="B194" s="2" t="s">
        <v>246</v>
      </c>
      <c r="C194" s="2" t="s">
        <v>31</v>
      </c>
      <c r="D194" s="2" t="s">
        <v>244</v>
      </c>
    </row>
    <row r="195" spans="1:4">
      <c r="A195" s="2" t="s">
        <v>247</v>
      </c>
      <c r="B195" s="2" t="s">
        <v>248</v>
      </c>
      <c r="C195" s="2" t="s">
        <v>31</v>
      </c>
      <c r="D195" s="2" t="s">
        <v>249</v>
      </c>
    </row>
    <row r="196" spans="1:4">
      <c r="A196" s="2" t="s">
        <v>250</v>
      </c>
      <c r="B196" s="2" t="s">
        <v>251</v>
      </c>
      <c r="C196" s="2" t="s">
        <v>151</v>
      </c>
      <c r="D196" s="2" t="s">
        <v>252</v>
      </c>
    </row>
    <row r="198" spans="1:4">
      <c r="A198" s="2" t="s">
        <v>253</v>
      </c>
      <c r="B198" s="2" t="s">
        <v>254</v>
      </c>
      <c r="C198" s="2" t="s">
        <v>31</v>
      </c>
      <c r="D198" s="2" t="s">
        <v>255</v>
      </c>
    </row>
    <row r="199" spans="1:4">
      <c r="A199" s="2" t="s">
        <v>256</v>
      </c>
      <c r="B199" s="2" t="s">
        <v>257</v>
      </c>
      <c r="C199" s="2" t="s">
        <v>31</v>
      </c>
      <c r="D199" s="2" t="s">
        <v>255</v>
      </c>
    </row>
    <row r="200" spans="1:4">
      <c r="A200" s="2" t="s">
        <v>258</v>
      </c>
      <c r="B200" s="2" t="s">
        <v>259</v>
      </c>
      <c r="C200" s="2" t="s">
        <v>31</v>
      </c>
      <c r="D200" s="2" t="s">
        <v>255</v>
      </c>
    </row>
    <row r="201" spans="1:4">
      <c r="A201" s="2" t="s">
        <v>260</v>
      </c>
      <c r="B201" s="2" t="s">
        <v>261</v>
      </c>
      <c r="C201" s="2" t="s">
        <v>31</v>
      </c>
      <c r="D201" s="2" t="s">
        <v>255</v>
      </c>
    </row>
    <row r="202" spans="1:4">
      <c r="A202" s="2" t="s">
        <v>262</v>
      </c>
      <c r="B202" s="2" t="s">
        <v>263</v>
      </c>
      <c r="C202" s="2" t="s">
        <v>31</v>
      </c>
      <c r="D202" s="2" t="s">
        <v>255</v>
      </c>
    </row>
    <row r="203" spans="1:4">
      <c r="A203" s="2" t="s">
        <v>264</v>
      </c>
      <c r="B203" s="2" t="s">
        <v>265</v>
      </c>
      <c r="C203" s="2" t="s">
        <v>31</v>
      </c>
      <c r="D203" s="2" t="s">
        <v>255</v>
      </c>
    </row>
    <row r="204" spans="1:4">
      <c r="A204" s="2" t="s">
        <v>266</v>
      </c>
      <c r="B204" s="2" t="s">
        <v>267</v>
      </c>
      <c r="C204" s="2" t="s">
        <v>31</v>
      </c>
      <c r="D204" s="2" t="s">
        <v>255</v>
      </c>
    </row>
    <row r="205" spans="1:4">
      <c r="A205" s="2" t="s">
        <v>268</v>
      </c>
      <c r="B205" s="2" t="s">
        <v>269</v>
      </c>
      <c r="C205" s="2" t="s">
        <v>31</v>
      </c>
      <c r="D205" s="2" t="s">
        <v>255</v>
      </c>
    </row>
    <row r="206" spans="1:4">
      <c r="A206" s="2" t="s">
        <v>270</v>
      </c>
      <c r="B206" s="2" t="s">
        <v>271</v>
      </c>
      <c r="C206" s="2" t="s">
        <v>31</v>
      </c>
      <c r="D206" s="2" t="s">
        <v>255</v>
      </c>
    </row>
    <row r="208" spans="1:4">
      <c r="A208" s="2" t="s">
        <v>272</v>
      </c>
      <c r="B208" s="2" t="s">
        <v>273</v>
      </c>
      <c r="C208" s="2" t="s">
        <v>151</v>
      </c>
      <c r="D208" s="2" t="s">
        <v>274</v>
      </c>
    </row>
    <row r="209" spans="1:4">
      <c r="A209" s="2" t="s">
        <v>275</v>
      </c>
      <c r="B209" s="2" t="s">
        <v>276</v>
      </c>
      <c r="C209" s="2" t="s">
        <v>151</v>
      </c>
      <c r="D209" s="2" t="s">
        <v>274</v>
      </c>
    </row>
    <row r="210" spans="1:4">
      <c r="A210" s="2" t="s">
        <v>277</v>
      </c>
      <c r="B210" s="2" t="s">
        <v>278</v>
      </c>
      <c r="C210" s="2" t="s">
        <v>151</v>
      </c>
      <c r="D210" s="2" t="s">
        <v>274</v>
      </c>
    </row>
    <row r="211" spans="1:4">
      <c r="A211" s="2" t="s">
        <v>279</v>
      </c>
      <c r="B211" s="2" t="s">
        <v>280</v>
      </c>
      <c r="C211" s="2" t="s">
        <v>151</v>
      </c>
      <c r="D211" s="2" t="s">
        <v>274</v>
      </c>
    </row>
    <row r="212" spans="1:4">
      <c r="A212" s="2" t="s">
        <v>281</v>
      </c>
      <c r="B212" s="2" t="s">
        <v>282</v>
      </c>
      <c r="C212" s="2" t="s">
        <v>151</v>
      </c>
      <c r="D212" s="2" t="s">
        <v>274</v>
      </c>
    </row>
    <row r="213" spans="1:4">
      <c r="A213" s="2" t="s">
        <v>283</v>
      </c>
      <c r="B213" s="2" t="s">
        <v>284</v>
      </c>
      <c r="C213" s="2" t="s">
        <v>151</v>
      </c>
      <c r="D213" s="2" t="s">
        <v>274</v>
      </c>
    </row>
    <row r="214" spans="1:4">
      <c r="A214" s="2" t="s">
        <v>285</v>
      </c>
      <c r="B214" s="2" t="s">
        <v>286</v>
      </c>
      <c r="C214" s="2" t="s">
        <v>151</v>
      </c>
      <c r="D214" s="2" t="s">
        <v>274</v>
      </c>
    </row>
    <row r="215" spans="1:4">
      <c r="A215" s="2" t="s">
        <v>287</v>
      </c>
      <c r="B215" s="2" t="s">
        <v>288</v>
      </c>
      <c r="C215" s="2" t="s">
        <v>151</v>
      </c>
      <c r="D215" s="2" t="s">
        <v>274</v>
      </c>
    </row>
    <row r="216" spans="1:4">
      <c r="A216" s="2" t="s">
        <v>289</v>
      </c>
      <c r="B216" s="2" t="s">
        <v>290</v>
      </c>
      <c r="C216" s="2" t="s">
        <v>151</v>
      </c>
      <c r="D216" s="2" t="s">
        <v>274</v>
      </c>
    </row>
    <row r="217" spans="1:4">
      <c r="A217" s="2" t="s">
        <v>291</v>
      </c>
      <c r="B217" s="2" t="s">
        <v>292</v>
      </c>
      <c r="C217" s="2" t="s">
        <v>151</v>
      </c>
      <c r="D217" s="2" t="s">
        <v>274</v>
      </c>
    </row>
    <row r="218" spans="1:4">
      <c r="A218" s="2" t="s">
        <v>293</v>
      </c>
      <c r="B218" s="2" t="s">
        <v>294</v>
      </c>
      <c r="C218" s="2" t="s">
        <v>151</v>
      </c>
      <c r="D218" s="2" t="s">
        <v>274</v>
      </c>
    </row>
    <row r="219" spans="1:4">
      <c r="A219" s="2" t="s">
        <v>295</v>
      </c>
      <c r="B219" s="2" t="s">
        <v>296</v>
      </c>
      <c r="C219" s="2" t="s">
        <v>151</v>
      </c>
      <c r="D219" s="2" t="s">
        <v>274</v>
      </c>
    </row>
    <row r="220" spans="1:4">
      <c r="A220" s="2" t="s">
        <v>297</v>
      </c>
      <c r="B220" s="2" t="s">
        <v>298</v>
      </c>
      <c r="C220" s="2" t="s">
        <v>151</v>
      </c>
      <c r="D220" s="2" t="s">
        <v>274</v>
      </c>
    </row>
    <row r="221" spans="1:4">
      <c r="A221" s="2" t="s">
        <v>299</v>
      </c>
      <c r="B221" s="2" t="s">
        <v>300</v>
      </c>
      <c r="C221" s="2" t="s">
        <v>151</v>
      </c>
      <c r="D221" s="2" t="s">
        <v>274</v>
      </c>
    </row>
    <row r="222" spans="1:4">
      <c r="A222" s="2" t="s">
        <v>301</v>
      </c>
      <c r="B222" s="2" t="s">
        <v>302</v>
      </c>
      <c r="C222" s="2" t="s">
        <v>151</v>
      </c>
      <c r="D222" s="2" t="s">
        <v>274</v>
      </c>
    </row>
    <row r="223" spans="1:4">
      <c r="A223" s="2" t="s">
        <v>303</v>
      </c>
      <c r="B223" s="2" t="s">
        <v>304</v>
      </c>
      <c r="C223" s="2" t="s">
        <v>151</v>
      </c>
      <c r="D223" s="2" t="s">
        <v>274</v>
      </c>
    </row>
    <row r="224" spans="1:4">
      <c r="A224" s="2" t="s">
        <v>305</v>
      </c>
      <c r="B224" s="2" t="s">
        <v>306</v>
      </c>
      <c r="C224" s="2" t="s">
        <v>151</v>
      </c>
      <c r="D224" s="2" t="s">
        <v>274</v>
      </c>
    </row>
    <row r="225" spans="1:4">
      <c r="A225" s="2" t="s">
        <v>307</v>
      </c>
      <c r="B225" s="2" t="s">
        <v>308</v>
      </c>
      <c r="C225" s="2" t="s">
        <v>151</v>
      </c>
      <c r="D225" s="2" t="s">
        <v>274</v>
      </c>
    </row>
    <row r="226" spans="1:4">
      <c r="A226" s="2" t="s">
        <v>309</v>
      </c>
      <c r="B226" s="2" t="s">
        <v>310</v>
      </c>
      <c r="C226" s="2" t="s">
        <v>151</v>
      </c>
      <c r="D226" s="2" t="s">
        <v>274</v>
      </c>
    </row>
    <row r="227" spans="1:4">
      <c r="A227" s="2" t="s">
        <v>311</v>
      </c>
      <c r="B227" s="2" t="s">
        <v>312</v>
      </c>
      <c r="C227" s="2" t="s">
        <v>151</v>
      </c>
      <c r="D227" s="2" t="s">
        <v>274</v>
      </c>
    </row>
    <row r="228" spans="1:4">
      <c r="A228" s="2" t="s">
        <v>313</v>
      </c>
      <c r="B228" s="2" t="s">
        <v>314</v>
      </c>
      <c r="C228" s="2" t="s">
        <v>151</v>
      </c>
      <c r="D228" s="2" t="s">
        <v>274</v>
      </c>
    </row>
    <row r="229" spans="1:4">
      <c r="A229" s="2" t="s">
        <v>315</v>
      </c>
      <c r="B229" s="2" t="s">
        <v>316</v>
      </c>
      <c r="C229" s="2" t="s">
        <v>151</v>
      </c>
      <c r="D229" s="2" t="s">
        <v>274</v>
      </c>
    </row>
    <row r="230" spans="1:4">
      <c r="A230" s="2" t="s">
        <v>317</v>
      </c>
      <c r="B230" s="2" t="s">
        <v>318</v>
      </c>
      <c r="C230" s="2" t="s">
        <v>151</v>
      </c>
      <c r="D230" s="2" t="s">
        <v>274</v>
      </c>
    </row>
    <row r="231" spans="1:3">
      <c r="A231" s="2" t="s">
        <v>319</v>
      </c>
      <c r="B231" s="2" t="s">
        <v>320</v>
      </c>
      <c r="C231" s="2" t="s">
        <v>151</v>
      </c>
    </row>
    <row r="232" spans="1:3">
      <c r="A232" s="2" t="s">
        <v>321</v>
      </c>
      <c r="B232" s="2" t="s">
        <v>322</v>
      </c>
      <c r="C232" s="2" t="s">
        <v>151</v>
      </c>
    </row>
    <row r="233" spans="1:3">
      <c r="A233" s="2" t="s">
        <v>323</v>
      </c>
      <c r="B233" s="2" t="s">
        <v>324</v>
      </c>
      <c r="C233" s="2" t="s">
        <v>151</v>
      </c>
    </row>
    <row r="234" spans="1:3">
      <c r="A234" s="2" t="s">
        <v>325</v>
      </c>
      <c r="B234" s="2" t="s">
        <v>326</v>
      </c>
      <c r="C234" s="2" t="s">
        <v>151</v>
      </c>
    </row>
    <row r="235" spans="1:3">
      <c r="A235" s="2" t="s">
        <v>327</v>
      </c>
      <c r="B235" s="2" t="s">
        <v>328</v>
      </c>
      <c r="C235" s="2" t="s">
        <v>151</v>
      </c>
    </row>
    <row r="236" spans="1:3">
      <c r="A236" s="2" t="s">
        <v>329</v>
      </c>
      <c r="B236" s="2" t="s">
        <v>330</v>
      </c>
      <c r="C236" s="2" t="s">
        <v>151</v>
      </c>
    </row>
    <row r="237" spans="1:3">
      <c r="A237" s="2" t="s">
        <v>331</v>
      </c>
      <c r="B237" s="2" t="s">
        <v>332</v>
      </c>
      <c r="C237" s="2" t="s">
        <v>151</v>
      </c>
    </row>
    <row r="238" spans="1:3">
      <c r="A238" s="2" t="s">
        <v>333</v>
      </c>
      <c r="B238" s="2" t="s">
        <v>334</v>
      </c>
      <c r="C238" s="2" t="s">
        <v>151</v>
      </c>
    </row>
    <row r="239" spans="1:3">
      <c r="A239" s="2" t="s">
        <v>335</v>
      </c>
      <c r="B239" s="2" t="s">
        <v>336</v>
      </c>
      <c r="C239" s="2" t="s">
        <v>151</v>
      </c>
    </row>
    <row r="240" spans="1:3">
      <c r="A240" s="2" t="s">
        <v>337</v>
      </c>
      <c r="B240" s="2" t="s">
        <v>338</v>
      </c>
      <c r="C240" s="2" t="s">
        <v>151</v>
      </c>
    </row>
    <row r="241" spans="1:3">
      <c r="A241" s="2" t="s">
        <v>339</v>
      </c>
      <c r="B241" s="2" t="s">
        <v>340</v>
      </c>
      <c r="C241" s="2" t="s">
        <v>151</v>
      </c>
    </row>
    <row r="242" spans="1:3">
      <c r="A242" s="2" t="s">
        <v>341</v>
      </c>
      <c r="B242" s="2" t="s">
        <v>342</v>
      </c>
      <c r="C242" s="2" t="s">
        <v>151</v>
      </c>
    </row>
    <row r="243" spans="1:3">
      <c r="A243" s="2" t="s">
        <v>343</v>
      </c>
      <c r="B243" s="2" t="s">
        <v>344</v>
      </c>
      <c r="C243" s="2" t="s">
        <v>151</v>
      </c>
    </row>
    <row r="244" spans="1:3">
      <c r="A244" s="2" t="s">
        <v>345</v>
      </c>
      <c r="B244" s="2" t="s">
        <v>346</v>
      </c>
      <c r="C244" s="2" t="s">
        <v>151</v>
      </c>
    </row>
    <row r="245" spans="1:3">
      <c r="A245" s="2" t="s">
        <v>347</v>
      </c>
      <c r="B245" s="2" t="s">
        <v>348</v>
      </c>
      <c r="C245" s="2" t="s">
        <v>151</v>
      </c>
    </row>
    <row r="246" spans="1:3">
      <c r="A246" s="2" t="s">
        <v>349</v>
      </c>
      <c r="B246" s="2" t="s">
        <v>350</v>
      </c>
      <c r="C246" s="2" t="s">
        <v>151</v>
      </c>
    </row>
    <row r="247" spans="1:3">
      <c r="A247" s="2" t="s">
        <v>351</v>
      </c>
      <c r="B247" s="2" t="s">
        <v>352</v>
      </c>
      <c r="C247" s="2" t="s">
        <v>151</v>
      </c>
    </row>
    <row r="248" spans="1:3">
      <c r="A248" s="2" t="s">
        <v>353</v>
      </c>
      <c r="B248" s="2" t="s">
        <v>354</v>
      </c>
      <c r="C248" s="2" t="s">
        <v>151</v>
      </c>
    </row>
    <row r="249" spans="1:3">
      <c r="A249" s="2" t="s">
        <v>355</v>
      </c>
      <c r="B249" s="2" t="s">
        <v>356</v>
      </c>
      <c r="C249" s="2" t="s">
        <v>151</v>
      </c>
    </row>
    <row r="250" spans="1:3">
      <c r="A250" s="2" t="s">
        <v>357</v>
      </c>
      <c r="B250" s="2" t="s">
        <v>358</v>
      </c>
      <c r="C250" s="2" t="s">
        <v>151</v>
      </c>
    </row>
    <row r="251" spans="1:3">
      <c r="A251" s="2" t="s">
        <v>359</v>
      </c>
      <c r="B251" s="2" t="s">
        <v>360</v>
      </c>
      <c r="C251" s="2" t="s">
        <v>151</v>
      </c>
    </row>
    <row r="252" spans="1:3">
      <c r="A252" s="2" t="s">
        <v>361</v>
      </c>
      <c r="B252" s="2" t="s">
        <v>362</v>
      </c>
      <c r="C252" s="2" t="s">
        <v>151</v>
      </c>
    </row>
    <row r="253" spans="1:3">
      <c r="A253" s="2" t="s">
        <v>363</v>
      </c>
      <c r="B253" s="2" t="s">
        <v>364</v>
      </c>
      <c r="C253" s="2" t="s">
        <v>151</v>
      </c>
    </row>
    <row r="254" spans="1:4">
      <c r="A254" s="2" t="s">
        <v>365</v>
      </c>
      <c r="B254" s="2" t="s">
        <v>366</v>
      </c>
      <c r="C254" s="2" t="s">
        <v>151</v>
      </c>
      <c r="D254" s="2" t="s">
        <v>367</v>
      </c>
    </row>
    <row r="255" spans="1:4">
      <c r="A255" s="2" t="s">
        <v>368</v>
      </c>
      <c r="B255" s="2" t="s">
        <v>369</v>
      </c>
      <c r="C255" s="2" t="s">
        <v>151</v>
      </c>
      <c r="D255" s="2" t="s">
        <v>367</v>
      </c>
    </row>
    <row r="256" spans="1:4">
      <c r="A256" s="2" t="s">
        <v>370</v>
      </c>
      <c r="B256" s="2" t="s">
        <v>371</v>
      </c>
      <c r="C256" s="2" t="s">
        <v>151</v>
      </c>
      <c r="D256" s="2" t="s">
        <v>367</v>
      </c>
    </row>
    <row r="257" spans="1:4">
      <c r="A257" s="2" t="s">
        <v>372</v>
      </c>
      <c r="B257" s="2" t="s">
        <v>373</v>
      </c>
      <c r="C257" s="2" t="s">
        <v>151</v>
      </c>
      <c r="D257" s="2" t="s">
        <v>367</v>
      </c>
    </row>
    <row r="258" spans="1:4">
      <c r="A258" s="2" t="s">
        <v>374</v>
      </c>
      <c r="B258" s="2" t="s">
        <v>375</v>
      </c>
      <c r="C258" s="2" t="s">
        <v>151</v>
      </c>
      <c r="D258" s="2" t="s">
        <v>367</v>
      </c>
    </row>
    <row r="259" spans="1:4">
      <c r="A259" s="2" t="s">
        <v>376</v>
      </c>
      <c r="B259" s="2" t="s">
        <v>377</v>
      </c>
      <c r="C259" s="2" t="s">
        <v>151</v>
      </c>
      <c r="D259" s="2" t="s">
        <v>367</v>
      </c>
    </row>
    <row r="260" spans="1:4">
      <c r="A260" s="2" t="s">
        <v>378</v>
      </c>
      <c r="B260" s="2" t="s">
        <v>379</v>
      </c>
      <c r="C260" s="2" t="s">
        <v>151</v>
      </c>
      <c r="D260" s="2" t="s">
        <v>367</v>
      </c>
    </row>
    <row r="261" spans="1:4">
      <c r="A261" s="2" t="s">
        <v>380</v>
      </c>
      <c r="B261" s="2" t="s">
        <v>381</v>
      </c>
      <c r="C261" s="2" t="s">
        <v>151</v>
      </c>
      <c r="D261" s="2" t="s">
        <v>367</v>
      </c>
    </row>
    <row r="262" spans="1:4">
      <c r="A262" s="2" t="s">
        <v>382</v>
      </c>
      <c r="B262" s="2" t="s">
        <v>383</v>
      </c>
      <c r="C262" s="2" t="s">
        <v>151</v>
      </c>
      <c r="D262" s="2" t="s">
        <v>367</v>
      </c>
    </row>
    <row r="263" spans="1:4">
      <c r="A263" s="2" t="s">
        <v>384</v>
      </c>
      <c r="B263" s="2" t="s">
        <v>385</v>
      </c>
      <c r="C263" s="2" t="s">
        <v>151</v>
      </c>
      <c r="D263" s="2" t="s">
        <v>367</v>
      </c>
    </row>
    <row r="264" spans="1:4">
      <c r="A264" s="2" t="s">
        <v>386</v>
      </c>
      <c r="B264" s="2" t="s">
        <v>387</v>
      </c>
      <c r="C264" s="2" t="s">
        <v>151</v>
      </c>
      <c r="D264" s="2" t="s">
        <v>367</v>
      </c>
    </row>
    <row r="265" spans="1:4">
      <c r="A265" s="2" t="s">
        <v>388</v>
      </c>
      <c r="B265" s="2" t="s">
        <v>389</v>
      </c>
      <c r="C265" s="2" t="s">
        <v>151</v>
      </c>
      <c r="D265" s="2" t="s">
        <v>367</v>
      </c>
    </row>
    <row r="266" spans="1:4">
      <c r="A266" s="2" t="s">
        <v>390</v>
      </c>
      <c r="B266" s="2" t="s">
        <v>391</v>
      </c>
      <c r="C266" s="2" t="s">
        <v>151</v>
      </c>
      <c r="D266" s="2" t="s">
        <v>367</v>
      </c>
    </row>
    <row r="267" spans="1:4">
      <c r="A267" s="2" t="s">
        <v>392</v>
      </c>
      <c r="B267" s="2" t="s">
        <v>393</v>
      </c>
      <c r="C267" s="2" t="s">
        <v>151</v>
      </c>
      <c r="D267" s="2" t="s">
        <v>367</v>
      </c>
    </row>
    <row r="268" spans="1:4">
      <c r="A268" s="2" t="s">
        <v>394</v>
      </c>
      <c r="B268" s="2" t="s">
        <v>395</v>
      </c>
      <c r="C268" s="2" t="s">
        <v>151</v>
      </c>
      <c r="D268" s="2" t="s">
        <v>367</v>
      </c>
    </row>
    <row r="269" spans="1:4">
      <c r="A269" s="2" t="s">
        <v>396</v>
      </c>
      <c r="B269" s="2" t="s">
        <v>397</v>
      </c>
      <c r="C269" s="2" t="s">
        <v>151</v>
      </c>
      <c r="D269" s="2" t="s">
        <v>367</v>
      </c>
    </row>
    <row r="270" spans="1:4">
      <c r="A270" s="2" t="s">
        <v>398</v>
      </c>
      <c r="B270" s="2" t="s">
        <v>399</v>
      </c>
      <c r="C270" s="2" t="s">
        <v>151</v>
      </c>
      <c r="D270" s="2" t="s">
        <v>367</v>
      </c>
    </row>
    <row r="271" spans="1:4">
      <c r="A271" s="2" t="s">
        <v>400</v>
      </c>
      <c r="B271" s="2" t="s">
        <v>401</v>
      </c>
      <c r="C271" s="2" t="s">
        <v>151</v>
      </c>
      <c r="D271" s="2" t="s">
        <v>367</v>
      </c>
    </row>
    <row r="272" spans="1:4">
      <c r="A272" s="2" t="s">
        <v>402</v>
      </c>
      <c r="B272" s="2" t="s">
        <v>403</v>
      </c>
      <c r="C272" s="2" t="s">
        <v>151</v>
      </c>
      <c r="D272" s="2" t="s">
        <v>367</v>
      </c>
    </row>
    <row r="273" spans="1:4">
      <c r="A273" s="2" t="s">
        <v>404</v>
      </c>
      <c r="B273" s="2" t="s">
        <v>405</v>
      </c>
      <c r="C273" s="2" t="s">
        <v>151</v>
      </c>
      <c r="D273" s="2" t="s">
        <v>367</v>
      </c>
    </row>
    <row r="274" spans="1:4">
      <c r="A274" s="2" t="s">
        <v>406</v>
      </c>
      <c r="B274" s="2" t="s">
        <v>407</v>
      </c>
      <c r="C274" s="2" t="s">
        <v>151</v>
      </c>
      <c r="D274" s="2" t="s">
        <v>367</v>
      </c>
    </row>
    <row r="275" spans="1:4">
      <c r="A275" s="2" t="s">
        <v>408</v>
      </c>
      <c r="B275" s="2" t="s">
        <v>409</v>
      </c>
      <c r="C275" s="2" t="s">
        <v>151</v>
      </c>
      <c r="D275" s="2" t="s">
        <v>367</v>
      </c>
    </row>
    <row r="276" spans="1:4">
      <c r="A276" s="2" t="s">
        <v>410</v>
      </c>
      <c r="B276" s="2" t="s">
        <v>411</v>
      </c>
      <c r="C276" s="2" t="s">
        <v>151</v>
      </c>
      <c r="D276" s="2" t="s">
        <v>367</v>
      </c>
    </row>
    <row r="277" spans="1:3">
      <c r="A277" s="2" t="s">
        <v>412</v>
      </c>
      <c r="B277" s="2" t="s">
        <v>413</v>
      </c>
      <c r="C277" s="2" t="s">
        <v>151</v>
      </c>
    </row>
    <row r="278" spans="1:2">
      <c r="A278" s="54" t="s">
        <v>414</v>
      </c>
      <c r="B278" s="2" t="s">
        <v>415</v>
      </c>
    </row>
    <row r="279" spans="1:2">
      <c r="A279" s="54" t="s">
        <v>416</v>
      </c>
      <c r="B279" s="2" t="s">
        <v>417</v>
      </c>
    </row>
    <row r="280" spans="1:2">
      <c r="A280" s="54" t="s">
        <v>418</v>
      </c>
      <c r="B280" s="2" t="s">
        <v>419</v>
      </c>
    </row>
    <row r="281" spans="1:2">
      <c r="A281" s="110" t="s">
        <v>420</v>
      </c>
      <c r="B281" s="2" t="s">
        <v>421</v>
      </c>
    </row>
    <row r="282" spans="1:2">
      <c r="A282" s="54" t="s">
        <v>422</v>
      </c>
      <c r="B282" s="2" t="s">
        <v>423</v>
      </c>
    </row>
    <row r="283" spans="1:3">
      <c r="A283" s="2" t="s">
        <v>424</v>
      </c>
      <c r="B283" s="2" t="s">
        <v>425</v>
      </c>
      <c r="C283" s="2" t="s">
        <v>151</v>
      </c>
    </row>
    <row r="284" spans="1:2">
      <c r="A284" s="54" t="s">
        <v>426</v>
      </c>
      <c r="B284" s="2" t="s">
        <v>427</v>
      </c>
    </row>
    <row r="285" spans="1:2">
      <c r="A285" s="110" t="s">
        <v>428</v>
      </c>
      <c r="B285" s="2" t="s">
        <v>429</v>
      </c>
    </row>
    <row r="286" spans="1:2">
      <c r="A286" s="54" t="s">
        <v>430</v>
      </c>
      <c r="B286" s="2" t="s">
        <v>431</v>
      </c>
    </row>
    <row r="287" spans="1:2">
      <c r="A287" s="110" t="s">
        <v>432</v>
      </c>
      <c r="B287" s="2" t="s">
        <v>433</v>
      </c>
    </row>
    <row r="288" spans="1:2">
      <c r="A288" s="54" t="s">
        <v>434</v>
      </c>
      <c r="B288" s="2" t="s">
        <v>435</v>
      </c>
    </row>
    <row r="289" spans="1:3">
      <c r="A289" s="2" t="s">
        <v>436</v>
      </c>
      <c r="B289" s="2" t="s">
        <v>437</v>
      </c>
      <c r="C289" s="2" t="s">
        <v>151</v>
      </c>
    </row>
    <row r="290" spans="1:2">
      <c r="A290" s="54" t="s">
        <v>438</v>
      </c>
      <c r="B290" s="2" t="s">
        <v>439</v>
      </c>
    </row>
    <row r="291" spans="1:2">
      <c r="A291" s="54" t="s">
        <v>440</v>
      </c>
      <c r="B291" s="2" t="s">
        <v>441</v>
      </c>
    </row>
    <row r="292" spans="1:2">
      <c r="A292" s="54" t="s">
        <v>442</v>
      </c>
      <c r="B292" s="2" t="s">
        <v>443</v>
      </c>
    </row>
    <row r="293" spans="1:2">
      <c r="A293" s="110" t="s">
        <v>444</v>
      </c>
      <c r="B293" s="2" t="s">
        <v>445</v>
      </c>
    </row>
    <row r="294" spans="1:2">
      <c r="A294" s="54" t="s">
        <v>446</v>
      </c>
      <c r="B294" s="2" t="s">
        <v>447</v>
      </c>
    </row>
    <row r="295" spans="1:3">
      <c r="A295" s="2" t="s">
        <v>448</v>
      </c>
      <c r="B295" s="2" t="s">
        <v>449</v>
      </c>
      <c r="C295" s="2" t="s">
        <v>151</v>
      </c>
    </row>
    <row r="296" spans="1:2">
      <c r="A296" s="54" t="s">
        <v>450</v>
      </c>
      <c r="B296" s="2" t="s">
        <v>451</v>
      </c>
    </row>
    <row r="297" spans="1:2">
      <c r="A297" s="54" t="s">
        <v>452</v>
      </c>
      <c r="B297" s="2" t="s">
        <v>453</v>
      </c>
    </row>
    <row r="298" spans="1:2">
      <c r="A298" s="54" t="s">
        <v>454</v>
      </c>
      <c r="B298" s="2" t="s">
        <v>455</v>
      </c>
    </row>
    <row r="299" spans="1:2">
      <c r="A299" s="110" t="s">
        <v>456</v>
      </c>
      <c r="B299" s="2" t="s">
        <v>457</v>
      </c>
    </row>
    <row r="300" spans="1:2">
      <c r="A300" s="54" t="s">
        <v>458</v>
      </c>
      <c r="B300" s="2" t="s">
        <v>459</v>
      </c>
    </row>
    <row r="301" spans="1:3">
      <c r="A301" s="2" t="s">
        <v>460</v>
      </c>
      <c r="B301" s="2" t="s">
        <v>461</v>
      </c>
      <c r="C301" s="2" t="s">
        <v>151</v>
      </c>
    </row>
    <row r="302" spans="1:2">
      <c r="A302" s="54" t="s">
        <v>414</v>
      </c>
      <c r="B302" s="2" t="s">
        <v>462</v>
      </c>
    </row>
    <row r="303" spans="1:2">
      <c r="A303" s="54" t="s">
        <v>416</v>
      </c>
      <c r="B303" s="2" t="s">
        <v>463</v>
      </c>
    </row>
    <row r="304" spans="1:2">
      <c r="A304" s="54" t="s">
        <v>418</v>
      </c>
      <c r="B304" s="2" t="s">
        <v>464</v>
      </c>
    </row>
    <row r="305" spans="1:2">
      <c r="A305" s="110" t="s">
        <v>420</v>
      </c>
      <c r="B305" s="2" t="s">
        <v>465</v>
      </c>
    </row>
    <row r="306" spans="1:2">
      <c r="A306" s="54" t="s">
        <v>422</v>
      </c>
      <c r="B306" s="2" t="s">
        <v>466</v>
      </c>
    </row>
    <row r="308" spans="1:3">
      <c r="A308" s="2" t="s">
        <v>467</v>
      </c>
      <c r="B308" s="2" t="s">
        <v>468</v>
      </c>
      <c r="C308" s="2" t="s">
        <v>28</v>
      </c>
    </row>
  </sheetData>
  <sheetProtection password="CE2A" sheet="1" objects="1"/>
  <mergeCells count="6">
    <mergeCell ref="E40:K40"/>
    <mergeCell ref="E55:K55"/>
    <mergeCell ref="D7:D20"/>
    <mergeCell ref="E41:K51"/>
    <mergeCell ref="E52:K54"/>
    <mergeCell ref="E56:K65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F421"/>
  <sheetViews>
    <sheetView workbookViewId="0">
      <selection activeCell="A1" sqref="A1"/>
    </sheetView>
  </sheetViews>
  <sheetFormatPr defaultColWidth="9" defaultRowHeight="16.5" outlineLevelCol="5"/>
  <cols>
    <col min="1" max="1" width="10.875" style="2" customWidth="1"/>
    <col min="2" max="2" width="22.5" style="2" customWidth="1"/>
    <col min="3" max="3" width="17.375" style="2" customWidth="1"/>
    <col min="4" max="4" width="8.875" style="2" customWidth="1"/>
    <col min="5" max="5" width="27.5" style="2" customWidth="1"/>
    <col min="6" max="6" width="27.5" style="2" hidden="1" customWidth="1"/>
    <col min="7" max="16384" width="9" style="2"/>
  </cols>
  <sheetData>
    <row r="1" s="9" customFormat="1" ht="15" spans="1:6">
      <c r="A1" s="57" t="s">
        <v>469</v>
      </c>
      <c r="B1" s="57" t="s">
        <v>470</v>
      </c>
      <c r="C1" s="57" t="s">
        <v>471</v>
      </c>
      <c r="D1" s="57" t="s">
        <v>24</v>
      </c>
      <c r="E1" s="9" t="s">
        <v>472</v>
      </c>
      <c r="F1" s="9" t="s">
        <v>472</v>
      </c>
    </row>
    <row r="2" spans="1:6">
      <c r="A2" s="58" t="s">
        <v>473</v>
      </c>
      <c r="B2" s="58" t="s">
        <v>474</v>
      </c>
      <c r="C2" s="59" t="s">
        <v>475</v>
      </c>
      <c r="D2" s="58" t="s">
        <v>476</v>
      </c>
      <c r="E2" s="58" t="str">
        <f>F2</f>
        <v>04000000 0226F10C</v>
      </c>
      <c r="F2" s="2" t="str">
        <f>"0"&amp;LEFT(D2,1)&amp;"000000 "&amp;RIGHT(C2,8)</f>
        <v>04000000 0226F10C</v>
      </c>
    </row>
    <row r="3" spans="1:6">
      <c r="A3" s="58" t="s">
        <v>473</v>
      </c>
      <c r="B3" s="58" t="s">
        <v>477</v>
      </c>
      <c r="C3" s="59" t="s">
        <v>478</v>
      </c>
      <c r="D3" s="58" t="s">
        <v>476</v>
      </c>
      <c r="E3" s="58" t="str">
        <f t="shared" ref="E3:E66" si="0">F3</f>
        <v>04000000 0226F110</v>
      </c>
      <c r="F3" s="2" t="str">
        <f t="shared" ref="F3:F66" si="1">"0"&amp;LEFT(D3,1)&amp;"000000 "&amp;RIGHT(C3,8)</f>
        <v>04000000 0226F110</v>
      </c>
    </row>
    <row r="4" spans="1:6">
      <c r="A4" s="58" t="s">
        <v>473</v>
      </c>
      <c r="B4" s="58" t="s">
        <v>479</v>
      </c>
      <c r="C4" s="59" t="s">
        <v>480</v>
      </c>
      <c r="D4" s="58" t="s">
        <v>481</v>
      </c>
      <c r="E4" s="58" t="str">
        <f t="shared" si="0"/>
        <v>02000000 0226F118</v>
      </c>
      <c r="F4" s="2" t="str">
        <f t="shared" si="1"/>
        <v>02000000 0226F118</v>
      </c>
    </row>
    <row r="5" spans="1:6">
      <c r="A5" s="58" t="s">
        <v>473</v>
      </c>
      <c r="B5" s="58" t="s">
        <v>482</v>
      </c>
      <c r="C5" s="59" t="s">
        <v>483</v>
      </c>
      <c r="D5" s="58" t="s">
        <v>476</v>
      </c>
      <c r="E5" s="58" t="str">
        <f t="shared" si="0"/>
        <v>04000000 0226F11C</v>
      </c>
      <c r="F5" s="2" t="str">
        <f t="shared" si="1"/>
        <v>04000000 0226F11C</v>
      </c>
    </row>
    <row r="6" spans="1:6">
      <c r="A6" s="58" t="s">
        <v>473</v>
      </c>
      <c r="B6" s="58" t="s">
        <v>484</v>
      </c>
      <c r="C6" s="59" t="s">
        <v>485</v>
      </c>
      <c r="D6" s="58" t="s">
        <v>481</v>
      </c>
      <c r="E6" s="58" t="str">
        <f t="shared" si="0"/>
        <v>02000000 0226F144</v>
      </c>
      <c r="F6" s="2" t="str">
        <f t="shared" si="1"/>
        <v>02000000 0226F144</v>
      </c>
    </row>
    <row r="7" spans="1:6">
      <c r="A7" s="58" t="s">
        <v>473</v>
      </c>
      <c r="B7" s="58" t="s">
        <v>486</v>
      </c>
      <c r="C7" s="59" t="s">
        <v>487</v>
      </c>
      <c r="D7" s="58" t="s">
        <v>481</v>
      </c>
      <c r="E7" s="58" t="str">
        <f t="shared" si="0"/>
        <v>02000000 0226F146</v>
      </c>
      <c r="F7" s="2" t="str">
        <f t="shared" si="1"/>
        <v>02000000 0226F146</v>
      </c>
    </row>
    <row r="8" spans="1:6">
      <c r="A8" s="58" t="s">
        <v>473</v>
      </c>
      <c r="B8" s="58" t="s">
        <v>488</v>
      </c>
      <c r="C8" s="59" t="s">
        <v>489</v>
      </c>
      <c r="D8" s="58" t="s">
        <v>481</v>
      </c>
      <c r="E8" s="58" t="str">
        <f t="shared" si="0"/>
        <v>02000000 0226F148</v>
      </c>
      <c r="F8" s="2" t="str">
        <f t="shared" si="1"/>
        <v>02000000 0226F148</v>
      </c>
    </row>
    <row r="9" spans="1:6">
      <c r="A9" s="58" t="s">
        <v>473</v>
      </c>
      <c r="B9" s="58" t="s">
        <v>490</v>
      </c>
      <c r="C9" s="59" t="s">
        <v>491</v>
      </c>
      <c r="D9" s="58" t="s">
        <v>481</v>
      </c>
      <c r="E9" s="58" t="str">
        <f t="shared" si="0"/>
        <v>02000000 0226F14A</v>
      </c>
      <c r="F9" s="2" t="str">
        <f t="shared" si="1"/>
        <v>02000000 0226F14A</v>
      </c>
    </row>
    <row r="10" spans="1:6">
      <c r="A10" s="58" t="s">
        <v>473</v>
      </c>
      <c r="B10" s="58" t="s">
        <v>492</v>
      </c>
      <c r="C10" s="59" t="s">
        <v>493</v>
      </c>
      <c r="D10" s="58" t="s">
        <v>476</v>
      </c>
      <c r="E10" s="58" t="str">
        <f t="shared" si="0"/>
        <v>04000000 0226F14C</v>
      </c>
      <c r="F10" s="2" t="str">
        <f t="shared" si="1"/>
        <v>04000000 0226F14C</v>
      </c>
    </row>
    <row r="11" spans="1:6">
      <c r="A11" s="58" t="s">
        <v>473</v>
      </c>
      <c r="B11" s="58" t="s">
        <v>494</v>
      </c>
      <c r="C11" s="59" t="s">
        <v>495</v>
      </c>
      <c r="D11" s="58" t="s">
        <v>481</v>
      </c>
      <c r="E11" s="58" t="str">
        <f t="shared" si="0"/>
        <v>02000000 0226F150</v>
      </c>
      <c r="F11" s="2" t="str">
        <f t="shared" si="1"/>
        <v>02000000 0226F150</v>
      </c>
    </row>
    <row r="12" spans="1:6">
      <c r="A12" s="58" t="s">
        <v>473</v>
      </c>
      <c r="B12" s="58" t="s">
        <v>496</v>
      </c>
      <c r="C12" s="59" t="s">
        <v>497</v>
      </c>
      <c r="D12" s="58" t="s">
        <v>481</v>
      </c>
      <c r="E12" s="58" t="str">
        <f t="shared" si="0"/>
        <v>02000000 0226F152</v>
      </c>
      <c r="F12" s="2" t="str">
        <f t="shared" si="1"/>
        <v>02000000 0226F152</v>
      </c>
    </row>
    <row r="13" spans="1:6">
      <c r="A13" s="58" t="s">
        <v>473</v>
      </c>
      <c r="B13" s="58" t="s">
        <v>498</v>
      </c>
      <c r="C13" s="59" t="s">
        <v>499</v>
      </c>
      <c r="D13" s="58" t="s">
        <v>481</v>
      </c>
      <c r="E13" s="58" t="str">
        <f t="shared" si="0"/>
        <v>02000000 0226F154</v>
      </c>
      <c r="F13" s="2" t="str">
        <f t="shared" si="1"/>
        <v>02000000 0226F154</v>
      </c>
    </row>
    <row r="14" spans="1:6">
      <c r="A14" s="58" t="s">
        <v>473</v>
      </c>
      <c r="B14" s="58" t="s">
        <v>500</v>
      </c>
      <c r="C14" s="59" t="s">
        <v>501</v>
      </c>
      <c r="D14" s="58" t="s">
        <v>481</v>
      </c>
      <c r="E14" s="58" t="str">
        <f t="shared" si="0"/>
        <v>02000000 0226F156</v>
      </c>
      <c r="F14" s="2" t="str">
        <f t="shared" si="1"/>
        <v>02000000 0226F156</v>
      </c>
    </row>
    <row r="15" spans="1:6">
      <c r="A15" s="58" t="s">
        <v>473</v>
      </c>
      <c r="B15" s="58" t="s">
        <v>502</v>
      </c>
      <c r="C15" s="59" t="s">
        <v>503</v>
      </c>
      <c r="D15" s="58" t="s">
        <v>481</v>
      </c>
      <c r="E15" s="58" t="str">
        <f t="shared" si="0"/>
        <v>02000000 0226F158</v>
      </c>
      <c r="F15" s="2" t="str">
        <f t="shared" si="1"/>
        <v>02000000 0226F158</v>
      </c>
    </row>
    <row r="16" spans="1:6">
      <c r="A16" s="58" t="s">
        <v>473</v>
      </c>
      <c r="B16" s="58" t="s">
        <v>504</v>
      </c>
      <c r="C16" s="59" t="s">
        <v>505</v>
      </c>
      <c r="D16" s="58" t="s">
        <v>481</v>
      </c>
      <c r="E16" s="58" t="str">
        <f t="shared" si="0"/>
        <v>02000000 0226F15A</v>
      </c>
      <c r="F16" s="2" t="str">
        <f t="shared" si="1"/>
        <v>02000000 0226F15A</v>
      </c>
    </row>
    <row r="17" spans="1:6">
      <c r="A17" s="58" t="s">
        <v>473</v>
      </c>
      <c r="B17" s="58" t="s">
        <v>506</v>
      </c>
      <c r="C17" s="59" t="s">
        <v>507</v>
      </c>
      <c r="D17" s="58" t="s">
        <v>481</v>
      </c>
      <c r="E17" s="58" t="str">
        <f t="shared" si="0"/>
        <v>02000000 0226F15C</v>
      </c>
      <c r="F17" s="2" t="str">
        <f t="shared" si="1"/>
        <v>02000000 0226F15C</v>
      </c>
    </row>
    <row r="18" spans="1:6">
      <c r="A18" s="58" t="s">
        <v>473</v>
      </c>
      <c r="B18" s="58" t="s">
        <v>508</v>
      </c>
      <c r="C18" s="59" t="s">
        <v>509</v>
      </c>
      <c r="D18" s="58" t="s">
        <v>481</v>
      </c>
      <c r="E18" s="58" t="str">
        <f t="shared" si="0"/>
        <v>02000000 0226F15E</v>
      </c>
      <c r="F18" s="2" t="str">
        <f t="shared" si="1"/>
        <v>02000000 0226F15E</v>
      </c>
    </row>
    <row r="19" spans="1:6">
      <c r="A19" s="58" t="s">
        <v>473</v>
      </c>
      <c r="B19" s="58" t="s">
        <v>510</v>
      </c>
      <c r="C19" s="59" t="s">
        <v>511</v>
      </c>
      <c r="D19" s="58" t="s">
        <v>512</v>
      </c>
      <c r="E19" s="58" t="str">
        <f t="shared" si="0"/>
        <v>01000000 0226F160</v>
      </c>
      <c r="F19" s="2" t="str">
        <f t="shared" si="1"/>
        <v>01000000 0226F160</v>
      </c>
    </row>
    <row r="20" spans="1:6">
      <c r="A20" s="58" t="s">
        <v>473</v>
      </c>
      <c r="B20" s="58" t="s">
        <v>513</v>
      </c>
      <c r="C20" s="59" t="s">
        <v>514</v>
      </c>
      <c r="D20" s="58" t="s">
        <v>512</v>
      </c>
      <c r="E20" s="58" t="str">
        <f t="shared" si="0"/>
        <v>01000000 0226F161</v>
      </c>
      <c r="F20" s="2" t="str">
        <f t="shared" si="1"/>
        <v>01000000 0226F161</v>
      </c>
    </row>
    <row r="21" spans="1:6">
      <c r="A21" s="58" t="s">
        <v>473</v>
      </c>
      <c r="B21" s="58" t="s">
        <v>515</v>
      </c>
      <c r="C21" s="59" t="s">
        <v>516</v>
      </c>
      <c r="D21" s="58" t="s">
        <v>512</v>
      </c>
      <c r="E21" s="58" t="str">
        <f t="shared" si="0"/>
        <v>01000000 0226F162</v>
      </c>
      <c r="F21" s="2" t="str">
        <f t="shared" si="1"/>
        <v>01000000 0226F162</v>
      </c>
    </row>
    <row r="22" spans="1:6">
      <c r="A22" s="58" t="s">
        <v>473</v>
      </c>
      <c r="B22" s="58" t="s">
        <v>517</v>
      </c>
      <c r="C22" s="59" t="s">
        <v>518</v>
      </c>
      <c r="D22" s="58" t="s">
        <v>512</v>
      </c>
      <c r="E22" s="58" t="str">
        <f t="shared" si="0"/>
        <v>01000000 0226F163</v>
      </c>
      <c r="F22" s="2" t="str">
        <f t="shared" si="1"/>
        <v>01000000 0226F163</v>
      </c>
    </row>
    <row r="23" spans="1:6">
      <c r="A23" s="58" t="s">
        <v>473</v>
      </c>
      <c r="B23" s="58" t="s">
        <v>519</v>
      </c>
      <c r="C23" s="59" t="s">
        <v>520</v>
      </c>
      <c r="D23" s="58" t="s">
        <v>512</v>
      </c>
      <c r="E23" s="58" t="str">
        <f t="shared" si="0"/>
        <v>01000000 0226F164</v>
      </c>
      <c r="F23" s="2" t="str">
        <f t="shared" si="1"/>
        <v>01000000 0226F164</v>
      </c>
    </row>
    <row r="24" spans="1:6">
      <c r="A24" s="58" t="s">
        <v>473</v>
      </c>
      <c r="B24" s="58" t="s">
        <v>521</v>
      </c>
      <c r="C24" s="59" t="s">
        <v>522</v>
      </c>
      <c r="D24" s="58" t="s">
        <v>481</v>
      </c>
      <c r="E24" s="58" t="str">
        <f t="shared" si="0"/>
        <v>02000000 0226F174</v>
      </c>
      <c r="F24" s="2" t="str">
        <f t="shared" si="1"/>
        <v>02000000 0226F174</v>
      </c>
    </row>
    <row r="25" spans="1:6">
      <c r="A25" s="58" t="s">
        <v>473</v>
      </c>
      <c r="B25" s="58" t="s">
        <v>523</v>
      </c>
      <c r="C25" s="59" t="s">
        <v>524</v>
      </c>
      <c r="D25" s="58" t="s">
        <v>481</v>
      </c>
      <c r="E25" s="58" t="str">
        <f t="shared" si="0"/>
        <v>02000000 0226F176</v>
      </c>
      <c r="F25" s="2" t="str">
        <f t="shared" si="1"/>
        <v>02000000 0226F176</v>
      </c>
    </row>
    <row r="26" spans="1:6">
      <c r="A26" s="58" t="s">
        <v>473</v>
      </c>
      <c r="B26" s="58" t="s">
        <v>525</v>
      </c>
      <c r="C26" s="59" t="s">
        <v>526</v>
      </c>
      <c r="D26" s="58" t="s">
        <v>481</v>
      </c>
      <c r="E26" s="58" t="str">
        <f t="shared" si="0"/>
        <v>02000000 0226F178</v>
      </c>
      <c r="F26" s="2" t="str">
        <f t="shared" si="1"/>
        <v>02000000 0226F178</v>
      </c>
    </row>
    <row r="27" spans="1:6">
      <c r="A27" s="58" t="s">
        <v>473</v>
      </c>
      <c r="B27" s="58" t="s">
        <v>527</v>
      </c>
      <c r="C27" s="59" t="s">
        <v>528</v>
      </c>
      <c r="D27" s="58" t="s">
        <v>481</v>
      </c>
      <c r="E27" s="58" t="str">
        <f t="shared" si="0"/>
        <v>02000000 0226F17A</v>
      </c>
      <c r="F27" s="2" t="str">
        <f t="shared" si="1"/>
        <v>02000000 0226F17A</v>
      </c>
    </row>
    <row r="28" spans="1:6">
      <c r="A28" s="58" t="s">
        <v>473</v>
      </c>
      <c r="B28" s="58" t="s">
        <v>529</v>
      </c>
      <c r="C28" s="59" t="s">
        <v>530</v>
      </c>
      <c r="D28" s="58" t="s">
        <v>476</v>
      </c>
      <c r="E28" s="58" t="str">
        <f t="shared" si="0"/>
        <v>04000000 0226F17C</v>
      </c>
      <c r="F28" s="2" t="str">
        <f t="shared" si="1"/>
        <v>04000000 0226F17C</v>
      </c>
    </row>
    <row r="29" spans="1:6">
      <c r="A29" s="58" t="s">
        <v>473</v>
      </c>
      <c r="B29" s="58" t="s">
        <v>531</v>
      </c>
      <c r="C29" s="59" t="s">
        <v>532</v>
      </c>
      <c r="D29" s="58" t="s">
        <v>481</v>
      </c>
      <c r="E29" s="58" t="str">
        <f t="shared" si="0"/>
        <v>02000000 0226F180</v>
      </c>
      <c r="F29" s="2" t="str">
        <f t="shared" si="1"/>
        <v>02000000 0226F180</v>
      </c>
    </row>
    <row r="30" spans="1:6">
      <c r="A30" s="58" t="s">
        <v>473</v>
      </c>
      <c r="B30" s="58" t="s">
        <v>533</v>
      </c>
      <c r="C30" s="59" t="s">
        <v>534</v>
      </c>
      <c r="D30" s="58" t="s">
        <v>481</v>
      </c>
      <c r="E30" s="58" t="str">
        <f t="shared" si="0"/>
        <v>02000000 0226F182</v>
      </c>
      <c r="F30" s="2" t="str">
        <f t="shared" si="1"/>
        <v>02000000 0226F182</v>
      </c>
    </row>
    <row r="31" spans="1:6">
      <c r="A31" s="58" t="s">
        <v>473</v>
      </c>
      <c r="B31" s="58" t="s">
        <v>535</v>
      </c>
      <c r="C31" s="59" t="s">
        <v>536</v>
      </c>
      <c r="D31" s="58" t="s">
        <v>481</v>
      </c>
      <c r="E31" s="58" t="str">
        <f t="shared" si="0"/>
        <v>02000000 0226F184</v>
      </c>
      <c r="F31" s="2" t="str">
        <f t="shared" si="1"/>
        <v>02000000 0226F184</v>
      </c>
    </row>
    <row r="32" spans="1:6">
      <c r="A32" s="58" t="s">
        <v>473</v>
      </c>
      <c r="B32" s="58" t="s">
        <v>537</v>
      </c>
      <c r="C32" s="59" t="s">
        <v>538</v>
      </c>
      <c r="D32" s="58" t="s">
        <v>481</v>
      </c>
      <c r="E32" s="58" t="str">
        <f t="shared" si="0"/>
        <v>02000000 0226F186</v>
      </c>
      <c r="F32" s="2" t="str">
        <f t="shared" si="1"/>
        <v>02000000 0226F186</v>
      </c>
    </row>
    <row r="33" spans="1:6">
      <c r="A33" s="58" t="s">
        <v>473</v>
      </c>
      <c r="B33" s="58" t="s">
        <v>539</v>
      </c>
      <c r="C33" s="59" t="s">
        <v>540</v>
      </c>
      <c r="D33" s="58" t="s">
        <v>481</v>
      </c>
      <c r="E33" s="58" t="str">
        <f t="shared" si="0"/>
        <v>02000000 0226F188</v>
      </c>
      <c r="F33" s="2" t="str">
        <f t="shared" si="1"/>
        <v>02000000 0226F188</v>
      </c>
    </row>
    <row r="34" spans="1:6">
      <c r="A34" s="58" t="s">
        <v>473</v>
      </c>
      <c r="B34" s="58" t="s">
        <v>541</v>
      </c>
      <c r="C34" s="59" t="s">
        <v>542</v>
      </c>
      <c r="D34" s="58" t="s">
        <v>481</v>
      </c>
      <c r="E34" s="58" t="str">
        <f t="shared" si="0"/>
        <v>02000000 0226F18A</v>
      </c>
      <c r="F34" s="2" t="str">
        <f t="shared" si="1"/>
        <v>02000000 0226F18A</v>
      </c>
    </row>
    <row r="35" spans="1:6">
      <c r="A35" s="58" t="s">
        <v>473</v>
      </c>
      <c r="B35" s="58" t="s">
        <v>543</v>
      </c>
      <c r="C35" s="59" t="s">
        <v>544</v>
      </c>
      <c r="D35" s="58" t="s">
        <v>481</v>
      </c>
      <c r="E35" s="58" t="str">
        <f t="shared" si="0"/>
        <v>02000000 0226F18C</v>
      </c>
      <c r="F35" s="2" t="str">
        <f t="shared" si="1"/>
        <v>02000000 0226F18C</v>
      </c>
    </row>
    <row r="36" spans="1:6">
      <c r="A36" s="58" t="s">
        <v>473</v>
      </c>
      <c r="B36" s="58" t="s">
        <v>545</v>
      </c>
      <c r="C36" s="59" t="s">
        <v>546</v>
      </c>
      <c r="D36" s="58" t="s">
        <v>481</v>
      </c>
      <c r="E36" s="58" t="str">
        <f t="shared" si="0"/>
        <v>02000000 0226F18E</v>
      </c>
      <c r="F36" s="2" t="str">
        <f t="shared" si="1"/>
        <v>02000000 0226F18E</v>
      </c>
    </row>
    <row r="37" spans="1:6">
      <c r="A37" s="58" t="s">
        <v>473</v>
      </c>
      <c r="B37" s="58" t="s">
        <v>547</v>
      </c>
      <c r="C37" s="59" t="s">
        <v>548</v>
      </c>
      <c r="D37" s="58" t="s">
        <v>512</v>
      </c>
      <c r="E37" s="58" t="str">
        <f t="shared" si="0"/>
        <v>01000000 0226F190</v>
      </c>
      <c r="F37" s="2" t="str">
        <f t="shared" si="1"/>
        <v>01000000 0226F190</v>
      </c>
    </row>
    <row r="38" spans="1:6">
      <c r="A38" s="58" t="s">
        <v>473</v>
      </c>
      <c r="B38" s="58" t="s">
        <v>549</v>
      </c>
      <c r="C38" s="59" t="s">
        <v>550</v>
      </c>
      <c r="D38" s="58" t="s">
        <v>512</v>
      </c>
      <c r="E38" s="58" t="str">
        <f t="shared" si="0"/>
        <v>01000000 0226F191</v>
      </c>
      <c r="F38" s="2" t="str">
        <f t="shared" si="1"/>
        <v>01000000 0226F191</v>
      </c>
    </row>
    <row r="39" spans="1:6">
      <c r="A39" s="58" t="s">
        <v>473</v>
      </c>
      <c r="B39" s="58" t="s">
        <v>551</v>
      </c>
      <c r="C39" s="59" t="s">
        <v>552</v>
      </c>
      <c r="D39" s="58" t="s">
        <v>512</v>
      </c>
      <c r="E39" s="58" t="str">
        <f t="shared" si="0"/>
        <v>01000000 0226F192</v>
      </c>
      <c r="F39" s="2" t="str">
        <f t="shared" si="1"/>
        <v>01000000 0226F192</v>
      </c>
    </row>
    <row r="40" spans="1:6">
      <c r="A40" s="58" t="s">
        <v>473</v>
      </c>
      <c r="B40" s="58" t="s">
        <v>553</v>
      </c>
      <c r="C40" s="59" t="s">
        <v>554</v>
      </c>
      <c r="D40" s="58" t="s">
        <v>512</v>
      </c>
      <c r="E40" s="58" t="str">
        <f t="shared" si="0"/>
        <v>01000000 0226F193</v>
      </c>
      <c r="F40" s="2" t="str">
        <f t="shared" si="1"/>
        <v>01000000 0226F193</v>
      </c>
    </row>
    <row r="41" spans="1:6">
      <c r="A41" s="58" t="s">
        <v>473</v>
      </c>
      <c r="B41" s="58" t="s">
        <v>555</v>
      </c>
      <c r="C41" s="59" t="s">
        <v>556</v>
      </c>
      <c r="D41" s="58" t="s">
        <v>512</v>
      </c>
      <c r="E41" s="58" t="str">
        <f t="shared" si="0"/>
        <v>01000000 0226F194</v>
      </c>
      <c r="F41" s="2" t="str">
        <f t="shared" si="1"/>
        <v>01000000 0226F194</v>
      </c>
    </row>
    <row r="42" spans="1:6">
      <c r="A42" s="58" t="s">
        <v>473</v>
      </c>
      <c r="B42" s="58" t="s">
        <v>557</v>
      </c>
      <c r="C42" s="59" t="s">
        <v>558</v>
      </c>
      <c r="D42" s="58" t="s">
        <v>481</v>
      </c>
      <c r="E42" s="58" t="str">
        <f t="shared" si="0"/>
        <v>02000000 0226F1A4</v>
      </c>
      <c r="F42" s="2" t="str">
        <f t="shared" si="1"/>
        <v>02000000 0226F1A4</v>
      </c>
    </row>
    <row r="43" spans="1:6">
      <c r="A43" s="58" t="s">
        <v>473</v>
      </c>
      <c r="B43" s="58" t="s">
        <v>559</v>
      </c>
      <c r="C43" s="59" t="s">
        <v>560</v>
      </c>
      <c r="D43" s="58" t="s">
        <v>481</v>
      </c>
      <c r="E43" s="58" t="str">
        <f t="shared" si="0"/>
        <v>02000000 0226F1A6</v>
      </c>
      <c r="F43" s="2" t="str">
        <f t="shared" si="1"/>
        <v>02000000 0226F1A6</v>
      </c>
    </row>
    <row r="44" spans="1:6">
      <c r="A44" s="58" t="s">
        <v>473</v>
      </c>
      <c r="B44" s="58" t="s">
        <v>561</v>
      </c>
      <c r="C44" s="59" t="s">
        <v>562</v>
      </c>
      <c r="D44" s="58" t="s">
        <v>481</v>
      </c>
      <c r="E44" s="58" t="str">
        <f t="shared" si="0"/>
        <v>02000000 0226F1A8</v>
      </c>
      <c r="F44" s="2" t="str">
        <f t="shared" si="1"/>
        <v>02000000 0226F1A8</v>
      </c>
    </row>
    <row r="45" spans="1:6">
      <c r="A45" s="58" t="s">
        <v>473</v>
      </c>
      <c r="B45" s="58" t="s">
        <v>563</v>
      </c>
      <c r="C45" s="59" t="s">
        <v>564</v>
      </c>
      <c r="D45" s="58" t="s">
        <v>481</v>
      </c>
      <c r="E45" s="58" t="str">
        <f t="shared" si="0"/>
        <v>02000000 0226F1AA</v>
      </c>
      <c r="F45" s="2" t="str">
        <f t="shared" si="1"/>
        <v>02000000 0226F1AA</v>
      </c>
    </row>
    <row r="46" spans="1:6">
      <c r="A46" s="58" t="s">
        <v>473</v>
      </c>
      <c r="B46" s="58" t="s">
        <v>565</v>
      </c>
      <c r="C46" s="59" t="s">
        <v>566</v>
      </c>
      <c r="D46" s="58" t="s">
        <v>476</v>
      </c>
      <c r="E46" s="58" t="str">
        <f t="shared" si="0"/>
        <v>04000000 0226F1AC</v>
      </c>
      <c r="F46" s="2" t="str">
        <f t="shared" si="1"/>
        <v>04000000 0226F1AC</v>
      </c>
    </row>
    <row r="47" spans="1:6">
      <c r="A47" s="58" t="s">
        <v>473</v>
      </c>
      <c r="B47" s="58" t="s">
        <v>567</v>
      </c>
      <c r="C47" s="59" t="s">
        <v>568</v>
      </c>
      <c r="D47" s="58" t="s">
        <v>481</v>
      </c>
      <c r="E47" s="58" t="str">
        <f t="shared" si="0"/>
        <v>02000000 0226F1B0</v>
      </c>
      <c r="F47" s="2" t="str">
        <f t="shared" si="1"/>
        <v>02000000 0226F1B0</v>
      </c>
    </row>
    <row r="48" spans="1:6">
      <c r="A48" s="58" t="s">
        <v>473</v>
      </c>
      <c r="B48" s="58" t="s">
        <v>569</v>
      </c>
      <c r="C48" s="59" t="s">
        <v>570</v>
      </c>
      <c r="D48" s="58" t="s">
        <v>481</v>
      </c>
      <c r="E48" s="58" t="str">
        <f t="shared" si="0"/>
        <v>02000000 0226F1B2</v>
      </c>
      <c r="F48" s="2" t="str">
        <f t="shared" si="1"/>
        <v>02000000 0226F1B2</v>
      </c>
    </row>
    <row r="49" spans="1:6">
      <c r="A49" s="58" t="s">
        <v>473</v>
      </c>
      <c r="B49" s="58" t="s">
        <v>571</v>
      </c>
      <c r="C49" s="59" t="s">
        <v>572</v>
      </c>
      <c r="D49" s="58" t="s">
        <v>481</v>
      </c>
      <c r="E49" s="58" t="str">
        <f t="shared" si="0"/>
        <v>02000000 0226F1B4</v>
      </c>
      <c r="F49" s="2" t="str">
        <f t="shared" si="1"/>
        <v>02000000 0226F1B4</v>
      </c>
    </row>
    <row r="50" spans="1:6">
      <c r="A50" s="58" t="s">
        <v>473</v>
      </c>
      <c r="B50" s="58" t="s">
        <v>573</v>
      </c>
      <c r="C50" s="59" t="s">
        <v>574</v>
      </c>
      <c r="D50" s="58" t="s">
        <v>481</v>
      </c>
      <c r="E50" s="58" t="str">
        <f t="shared" si="0"/>
        <v>02000000 0226F1B6</v>
      </c>
      <c r="F50" s="2" t="str">
        <f t="shared" si="1"/>
        <v>02000000 0226F1B6</v>
      </c>
    </row>
    <row r="51" spans="1:6">
      <c r="A51" s="58" t="s">
        <v>473</v>
      </c>
      <c r="B51" s="58" t="s">
        <v>575</v>
      </c>
      <c r="C51" s="59" t="s">
        <v>576</v>
      </c>
      <c r="D51" s="58" t="s">
        <v>481</v>
      </c>
      <c r="E51" s="58" t="str">
        <f t="shared" si="0"/>
        <v>02000000 0226F1B8</v>
      </c>
      <c r="F51" s="2" t="str">
        <f t="shared" si="1"/>
        <v>02000000 0226F1B8</v>
      </c>
    </row>
    <row r="52" spans="1:6">
      <c r="A52" s="58" t="s">
        <v>473</v>
      </c>
      <c r="B52" s="58" t="s">
        <v>577</v>
      </c>
      <c r="C52" s="59" t="s">
        <v>578</v>
      </c>
      <c r="D52" s="58" t="s">
        <v>481</v>
      </c>
      <c r="E52" s="58" t="str">
        <f t="shared" si="0"/>
        <v>02000000 0226F1BA</v>
      </c>
      <c r="F52" s="2" t="str">
        <f t="shared" si="1"/>
        <v>02000000 0226F1BA</v>
      </c>
    </row>
    <row r="53" spans="1:6">
      <c r="A53" s="58" t="s">
        <v>473</v>
      </c>
      <c r="B53" s="58" t="s">
        <v>579</v>
      </c>
      <c r="C53" s="59" t="s">
        <v>580</v>
      </c>
      <c r="D53" s="58" t="s">
        <v>481</v>
      </c>
      <c r="E53" s="58" t="str">
        <f t="shared" si="0"/>
        <v>02000000 0226F1BC</v>
      </c>
      <c r="F53" s="2" t="str">
        <f t="shared" si="1"/>
        <v>02000000 0226F1BC</v>
      </c>
    </row>
    <row r="54" spans="1:6">
      <c r="A54" s="58" t="s">
        <v>473</v>
      </c>
      <c r="B54" s="58" t="s">
        <v>581</v>
      </c>
      <c r="C54" s="59" t="s">
        <v>582</v>
      </c>
      <c r="D54" s="58" t="s">
        <v>481</v>
      </c>
      <c r="E54" s="58" t="str">
        <f t="shared" si="0"/>
        <v>02000000 0226F1BE</v>
      </c>
      <c r="F54" s="2" t="str">
        <f t="shared" si="1"/>
        <v>02000000 0226F1BE</v>
      </c>
    </row>
    <row r="55" spans="1:6">
      <c r="A55" s="58" t="s">
        <v>473</v>
      </c>
      <c r="B55" s="58" t="s">
        <v>583</v>
      </c>
      <c r="C55" s="59" t="s">
        <v>584</v>
      </c>
      <c r="D55" s="58" t="s">
        <v>512</v>
      </c>
      <c r="E55" s="58" t="str">
        <f t="shared" si="0"/>
        <v>01000000 0226F1C0</v>
      </c>
      <c r="F55" s="2" t="str">
        <f t="shared" si="1"/>
        <v>01000000 0226F1C0</v>
      </c>
    </row>
    <row r="56" spans="1:6">
      <c r="A56" s="58" t="s">
        <v>473</v>
      </c>
      <c r="B56" s="58" t="s">
        <v>585</v>
      </c>
      <c r="C56" s="59" t="s">
        <v>586</v>
      </c>
      <c r="D56" s="58" t="s">
        <v>512</v>
      </c>
      <c r="E56" s="58" t="str">
        <f t="shared" si="0"/>
        <v>01000000 0226F1C1</v>
      </c>
      <c r="F56" s="2" t="str">
        <f t="shared" si="1"/>
        <v>01000000 0226F1C1</v>
      </c>
    </row>
    <row r="57" spans="1:6">
      <c r="A57" s="58" t="s">
        <v>473</v>
      </c>
      <c r="B57" s="58" t="s">
        <v>587</v>
      </c>
      <c r="C57" s="59" t="s">
        <v>588</v>
      </c>
      <c r="D57" s="58" t="s">
        <v>512</v>
      </c>
      <c r="E57" s="58" t="str">
        <f t="shared" si="0"/>
        <v>01000000 0226F1C2</v>
      </c>
      <c r="F57" s="2" t="str">
        <f t="shared" si="1"/>
        <v>01000000 0226F1C2</v>
      </c>
    </row>
    <row r="58" spans="1:6">
      <c r="A58" s="58" t="s">
        <v>473</v>
      </c>
      <c r="B58" s="58" t="s">
        <v>589</v>
      </c>
      <c r="C58" s="59" t="s">
        <v>590</v>
      </c>
      <c r="D58" s="58" t="s">
        <v>512</v>
      </c>
      <c r="E58" s="58" t="str">
        <f t="shared" si="0"/>
        <v>01000000 0226F1C3</v>
      </c>
      <c r="F58" s="2" t="str">
        <f t="shared" si="1"/>
        <v>01000000 0226F1C3</v>
      </c>
    </row>
    <row r="59" spans="1:6">
      <c r="A59" s="58" t="s">
        <v>473</v>
      </c>
      <c r="B59" s="58" t="s">
        <v>591</v>
      </c>
      <c r="C59" s="59" t="s">
        <v>592</v>
      </c>
      <c r="D59" s="58" t="s">
        <v>512</v>
      </c>
      <c r="E59" s="58" t="str">
        <f t="shared" si="0"/>
        <v>01000000 0226F1C4</v>
      </c>
      <c r="F59" s="2" t="str">
        <f t="shared" si="1"/>
        <v>01000000 0226F1C4</v>
      </c>
    </row>
    <row r="60" spans="1:6">
      <c r="A60" s="58" t="s">
        <v>473</v>
      </c>
      <c r="B60" s="58" t="s">
        <v>593</v>
      </c>
      <c r="C60" s="59" t="s">
        <v>594</v>
      </c>
      <c r="D60" s="58" t="s">
        <v>481</v>
      </c>
      <c r="E60" s="58" t="str">
        <f t="shared" si="0"/>
        <v>02000000 0226F1D4</v>
      </c>
      <c r="F60" s="2" t="str">
        <f t="shared" si="1"/>
        <v>02000000 0226F1D4</v>
      </c>
    </row>
    <row r="61" spans="1:6">
      <c r="A61" s="58" t="s">
        <v>473</v>
      </c>
      <c r="B61" s="58" t="s">
        <v>595</v>
      </c>
      <c r="C61" s="59" t="s">
        <v>596</v>
      </c>
      <c r="D61" s="58" t="s">
        <v>481</v>
      </c>
      <c r="E61" s="58" t="str">
        <f t="shared" si="0"/>
        <v>02000000 0226F1D6</v>
      </c>
      <c r="F61" s="2" t="str">
        <f t="shared" si="1"/>
        <v>02000000 0226F1D6</v>
      </c>
    </row>
    <row r="62" spans="1:6">
      <c r="A62" s="58" t="s">
        <v>473</v>
      </c>
      <c r="B62" s="58" t="s">
        <v>597</v>
      </c>
      <c r="C62" s="59" t="s">
        <v>598</v>
      </c>
      <c r="D62" s="58" t="s">
        <v>481</v>
      </c>
      <c r="E62" s="58" t="str">
        <f t="shared" si="0"/>
        <v>02000000 0226F1D8</v>
      </c>
      <c r="F62" s="2" t="str">
        <f t="shared" si="1"/>
        <v>02000000 0226F1D8</v>
      </c>
    </row>
    <row r="63" spans="1:6">
      <c r="A63" s="58" t="s">
        <v>473</v>
      </c>
      <c r="B63" s="58" t="s">
        <v>599</v>
      </c>
      <c r="C63" s="59" t="s">
        <v>600</v>
      </c>
      <c r="D63" s="58" t="s">
        <v>481</v>
      </c>
      <c r="E63" s="58" t="str">
        <f t="shared" si="0"/>
        <v>02000000 0226F1DA</v>
      </c>
      <c r="F63" s="2" t="str">
        <f t="shared" si="1"/>
        <v>02000000 0226F1DA</v>
      </c>
    </row>
    <row r="64" spans="1:6">
      <c r="A64" s="58" t="s">
        <v>473</v>
      </c>
      <c r="B64" s="58" t="s">
        <v>601</v>
      </c>
      <c r="C64" s="59" t="s">
        <v>602</v>
      </c>
      <c r="D64" s="58" t="s">
        <v>476</v>
      </c>
      <c r="E64" s="58" t="str">
        <f t="shared" si="0"/>
        <v>04000000 0226F1DC</v>
      </c>
      <c r="F64" s="2" t="str">
        <f t="shared" si="1"/>
        <v>04000000 0226F1DC</v>
      </c>
    </row>
    <row r="65" spans="1:6">
      <c r="A65" s="58" t="s">
        <v>473</v>
      </c>
      <c r="B65" s="58" t="s">
        <v>603</v>
      </c>
      <c r="C65" s="59" t="s">
        <v>604</v>
      </c>
      <c r="D65" s="58" t="s">
        <v>481</v>
      </c>
      <c r="E65" s="58" t="str">
        <f t="shared" si="0"/>
        <v>02000000 0226F1E0</v>
      </c>
      <c r="F65" s="2" t="str">
        <f t="shared" si="1"/>
        <v>02000000 0226F1E0</v>
      </c>
    </row>
    <row r="66" spans="1:6">
      <c r="A66" s="58" t="s">
        <v>473</v>
      </c>
      <c r="B66" s="58" t="s">
        <v>605</v>
      </c>
      <c r="C66" s="59" t="s">
        <v>606</v>
      </c>
      <c r="D66" s="58" t="s">
        <v>481</v>
      </c>
      <c r="E66" s="58" t="str">
        <f t="shared" si="0"/>
        <v>02000000 0226F1E2</v>
      </c>
      <c r="F66" s="2" t="str">
        <f t="shared" si="1"/>
        <v>02000000 0226F1E2</v>
      </c>
    </row>
    <row r="67" spans="1:6">
      <c r="A67" s="58" t="s">
        <v>473</v>
      </c>
      <c r="B67" s="58" t="s">
        <v>607</v>
      </c>
      <c r="C67" s="59" t="s">
        <v>608</v>
      </c>
      <c r="D67" s="58" t="s">
        <v>481</v>
      </c>
      <c r="E67" s="58" t="str">
        <f t="shared" ref="E67:E130" si="2">F67</f>
        <v>02000000 0226F1E4</v>
      </c>
      <c r="F67" s="2" t="str">
        <f t="shared" ref="F67:F130" si="3">"0"&amp;LEFT(D67,1)&amp;"000000 "&amp;RIGHT(C67,8)</f>
        <v>02000000 0226F1E4</v>
      </c>
    </row>
    <row r="68" spans="1:6">
      <c r="A68" s="58" t="s">
        <v>473</v>
      </c>
      <c r="B68" s="58" t="s">
        <v>609</v>
      </c>
      <c r="C68" s="59" t="s">
        <v>610</v>
      </c>
      <c r="D68" s="58" t="s">
        <v>481</v>
      </c>
      <c r="E68" s="58" t="str">
        <f t="shared" si="2"/>
        <v>02000000 0226F1E6</v>
      </c>
      <c r="F68" s="2" t="str">
        <f t="shared" si="3"/>
        <v>02000000 0226F1E6</v>
      </c>
    </row>
    <row r="69" spans="1:6">
      <c r="A69" s="58" t="s">
        <v>473</v>
      </c>
      <c r="B69" s="58" t="s">
        <v>611</v>
      </c>
      <c r="C69" s="59" t="s">
        <v>612</v>
      </c>
      <c r="D69" s="58" t="s">
        <v>481</v>
      </c>
      <c r="E69" s="58" t="str">
        <f t="shared" si="2"/>
        <v>02000000 0226F1E8</v>
      </c>
      <c r="F69" s="2" t="str">
        <f t="shared" si="3"/>
        <v>02000000 0226F1E8</v>
      </c>
    </row>
    <row r="70" spans="1:6">
      <c r="A70" s="58" t="s">
        <v>473</v>
      </c>
      <c r="B70" s="58" t="s">
        <v>613</v>
      </c>
      <c r="C70" s="59" t="s">
        <v>614</v>
      </c>
      <c r="D70" s="58" t="s">
        <v>481</v>
      </c>
      <c r="E70" s="58" t="str">
        <f t="shared" si="2"/>
        <v>02000000 0226F1EA</v>
      </c>
      <c r="F70" s="2" t="str">
        <f t="shared" si="3"/>
        <v>02000000 0226F1EA</v>
      </c>
    </row>
    <row r="71" spans="1:6">
      <c r="A71" s="58" t="s">
        <v>473</v>
      </c>
      <c r="B71" s="58" t="s">
        <v>615</v>
      </c>
      <c r="C71" s="59" t="s">
        <v>616</v>
      </c>
      <c r="D71" s="58" t="s">
        <v>481</v>
      </c>
      <c r="E71" s="58" t="str">
        <f t="shared" si="2"/>
        <v>02000000 0226F1EC</v>
      </c>
      <c r="F71" s="2" t="str">
        <f t="shared" si="3"/>
        <v>02000000 0226F1EC</v>
      </c>
    </row>
    <row r="72" spans="1:6">
      <c r="A72" s="58" t="s">
        <v>473</v>
      </c>
      <c r="B72" s="58" t="s">
        <v>617</v>
      </c>
      <c r="C72" s="59" t="s">
        <v>618</v>
      </c>
      <c r="D72" s="58" t="s">
        <v>481</v>
      </c>
      <c r="E72" s="58" t="str">
        <f t="shared" si="2"/>
        <v>02000000 0226F1EE</v>
      </c>
      <c r="F72" s="2" t="str">
        <f t="shared" si="3"/>
        <v>02000000 0226F1EE</v>
      </c>
    </row>
    <row r="73" spans="1:6">
      <c r="A73" s="58" t="s">
        <v>473</v>
      </c>
      <c r="B73" s="58" t="s">
        <v>619</v>
      </c>
      <c r="C73" s="59" t="s">
        <v>620</v>
      </c>
      <c r="D73" s="58" t="s">
        <v>512</v>
      </c>
      <c r="E73" s="58" t="str">
        <f t="shared" si="2"/>
        <v>01000000 0226F1F0</v>
      </c>
      <c r="F73" s="2" t="str">
        <f t="shared" si="3"/>
        <v>01000000 0226F1F0</v>
      </c>
    </row>
    <row r="74" spans="1:6">
      <c r="A74" s="58" t="s">
        <v>473</v>
      </c>
      <c r="B74" s="58" t="s">
        <v>621</v>
      </c>
      <c r="C74" s="59" t="s">
        <v>622</v>
      </c>
      <c r="D74" s="58" t="s">
        <v>512</v>
      </c>
      <c r="E74" s="58" t="str">
        <f t="shared" si="2"/>
        <v>01000000 0226F1F1</v>
      </c>
      <c r="F74" s="2" t="str">
        <f t="shared" si="3"/>
        <v>01000000 0226F1F1</v>
      </c>
    </row>
    <row r="75" spans="1:6">
      <c r="A75" s="58" t="s">
        <v>473</v>
      </c>
      <c r="B75" s="58" t="s">
        <v>623</v>
      </c>
      <c r="C75" s="59" t="s">
        <v>624</v>
      </c>
      <c r="D75" s="58" t="s">
        <v>512</v>
      </c>
      <c r="E75" s="58" t="str">
        <f t="shared" si="2"/>
        <v>01000000 0226F1F2</v>
      </c>
      <c r="F75" s="2" t="str">
        <f t="shared" si="3"/>
        <v>01000000 0226F1F2</v>
      </c>
    </row>
    <row r="76" spans="1:6">
      <c r="A76" s="58" t="s">
        <v>473</v>
      </c>
      <c r="B76" s="58" t="s">
        <v>625</v>
      </c>
      <c r="C76" s="59" t="s">
        <v>626</v>
      </c>
      <c r="D76" s="58" t="s">
        <v>512</v>
      </c>
      <c r="E76" s="58" t="str">
        <f t="shared" si="2"/>
        <v>01000000 0226F1F3</v>
      </c>
      <c r="F76" s="2" t="str">
        <f t="shared" si="3"/>
        <v>01000000 0226F1F3</v>
      </c>
    </row>
    <row r="77" spans="1:6">
      <c r="A77" s="58" t="s">
        <v>473</v>
      </c>
      <c r="B77" s="58" t="s">
        <v>627</v>
      </c>
      <c r="C77" s="59" t="s">
        <v>628</v>
      </c>
      <c r="D77" s="58" t="s">
        <v>512</v>
      </c>
      <c r="E77" s="58" t="str">
        <f t="shared" si="2"/>
        <v>01000000 0226F1F4</v>
      </c>
      <c r="F77" s="2" t="str">
        <f t="shared" si="3"/>
        <v>01000000 0226F1F4</v>
      </c>
    </row>
    <row r="78" spans="1:6">
      <c r="A78" s="58" t="s">
        <v>473</v>
      </c>
      <c r="B78" s="58" t="s">
        <v>629</v>
      </c>
      <c r="C78" s="59" t="s">
        <v>630</v>
      </c>
      <c r="D78" s="58" t="s">
        <v>481</v>
      </c>
      <c r="E78" s="58" t="str">
        <f t="shared" si="2"/>
        <v>02000000 0226F204</v>
      </c>
      <c r="F78" s="2" t="str">
        <f t="shared" si="3"/>
        <v>02000000 0226F204</v>
      </c>
    </row>
    <row r="79" spans="1:6">
      <c r="A79" s="58" t="s">
        <v>473</v>
      </c>
      <c r="B79" s="58" t="s">
        <v>631</v>
      </c>
      <c r="C79" s="59" t="s">
        <v>632</v>
      </c>
      <c r="D79" s="58" t="s">
        <v>481</v>
      </c>
      <c r="E79" s="58" t="str">
        <f t="shared" si="2"/>
        <v>02000000 0226F206</v>
      </c>
      <c r="F79" s="2" t="str">
        <f t="shared" si="3"/>
        <v>02000000 0226F206</v>
      </c>
    </row>
    <row r="80" spans="1:6">
      <c r="A80" s="58" t="s">
        <v>473</v>
      </c>
      <c r="B80" s="58" t="s">
        <v>633</v>
      </c>
      <c r="C80" s="59" t="s">
        <v>634</v>
      </c>
      <c r="D80" s="58" t="s">
        <v>481</v>
      </c>
      <c r="E80" s="58" t="str">
        <f t="shared" si="2"/>
        <v>02000000 0226F208</v>
      </c>
      <c r="F80" s="2" t="str">
        <f t="shared" si="3"/>
        <v>02000000 0226F208</v>
      </c>
    </row>
    <row r="81" spans="1:6">
      <c r="A81" s="58" t="s">
        <v>473</v>
      </c>
      <c r="B81" s="58" t="s">
        <v>635</v>
      </c>
      <c r="C81" s="59" t="s">
        <v>636</v>
      </c>
      <c r="D81" s="58" t="s">
        <v>481</v>
      </c>
      <c r="E81" s="58" t="str">
        <f t="shared" si="2"/>
        <v>02000000 0226F20A</v>
      </c>
      <c r="F81" s="2" t="str">
        <f t="shared" si="3"/>
        <v>02000000 0226F20A</v>
      </c>
    </row>
    <row r="82" spans="1:6">
      <c r="A82" s="58" t="s">
        <v>473</v>
      </c>
      <c r="B82" s="58" t="s">
        <v>637</v>
      </c>
      <c r="C82" s="59" t="s">
        <v>638</v>
      </c>
      <c r="D82" s="58" t="s">
        <v>476</v>
      </c>
      <c r="E82" s="58" t="str">
        <f t="shared" si="2"/>
        <v>04000000 0226F20C</v>
      </c>
      <c r="F82" s="2" t="str">
        <f t="shared" si="3"/>
        <v>04000000 0226F20C</v>
      </c>
    </row>
    <row r="83" spans="1:6">
      <c r="A83" s="58" t="s">
        <v>473</v>
      </c>
      <c r="B83" s="58" t="s">
        <v>639</v>
      </c>
      <c r="C83" s="59" t="s">
        <v>640</v>
      </c>
      <c r="D83" s="58" t="s">
        <v>481</v>
      </c>
      <c r="E83" s="58" t="str">
        <f t="shared" si="2"/>
        <v>02000000 0226F210</v>
      </c>
      <c r="F83" s="2" t="str">
        <f t="shared" si="3"/>
        <v>02000000 0226F210</v>
      </c>
    </row>
    <row r="84" spans="1:6">
      <c r="A84" s="58" t="s">
        <v>473</v>
      </c>
      <c r="B84" s="58" t="s">
        <v>641</v>
      </c>
      <c r="C84" s="59" t="s">
        <v>642</v>
      </c>
      <c r="D84" s="58" t="s">
        <v>481</v>
      </c>
      <c r="E84" s="58" t="str">
        <f t="shared" si="2"/>
        <v>02000000 0226F212</v>
      </c>
      <c r="F84" s="2" t="str">
        <f t="shared" si="3"/>
        <v>02000000 0226F212</v>
      </c>
    </row>
    <row r="85" spans="1:6">
      <c r="A85" s="58" t="s">
        <v>473</v>
      </c>
      <c r="B85" s="58" t="s">
        <v>643</v>
      </c>
      <c r="C85" s="59" t="s">
        <v>644</v>
      </c>
      <c r="D85" s="58" t="s">
        <v>481</v>
      </c>
      <c r="E85" s="58" t="str">
        <f t="shared" si="2"/>
        <v>02000000 0226F214</v>
      </c>
      <c r="F85" s="2" t="str">
        <f t="shared" si="3"/>
        <v>02000000 0226F214</v>
      </c>
    </row>
    <row r="86" spans="1:6">
      <c r="A86" s="58" t="s">
        <v>473</v>
      </c>
      <c r="B86" s="58" t="s">
        <v>645</v>
      </c>
      <c r="C86" s="59" t="s">
        <v>646</v>
      </c>
      <c r="D86" s="58" t="s">
        <v>481</v>
      </c>
      <c r="E86" s="58" t="str">
        <f t="shared" si="2"/>
        <v>02000000 0226F216</v>
      </c>
      <c r="F86" s="2" t="str">
        <f t="shared" si="3"/>
        <v>02000000 0226F216</v>
      </c>
    </row>
    <row r="87" spans="1:6">
      <c r="A87" s="58" t="s">
        <v>473</v>
      </c>
      <c r="B87" s="58" t="s">
        <v>647</v>
      </c>
      <c r="C87" s="59" t="s">
        <v>648</v>
      </c>
      <c r="D87" s="58" t="s">
        <v>481</v>
      </c>
      <c r="E87" s="58" t="str">
        <f t="shared" si="2"/>
        <v>02000000 0226F218</v>
      </c>
      <c r="F87" s="2" t="str">
        <f t="shared" si="3"/>
        <v>02000000 0226F218</v>
      </c>
    </row>
    <row r="88" spans="1:6">
      <c r="A88" s="58" t="s">
        <v>473</v>
      </c>
      <c r="B88" s="58" t="s">
        <v>649</v>
      </c>
      <c r="C88" s="59" t="s">
        <v>650</v>
      </c>
      <c r="D88" s="58" t="s">
        <v>481</v>
      </c>
      <c r="E88" s="58" t="str">
        <f t="shared" si="2"/>
        <v>02000000 0226F21A</v>
      </c>
      <c r="F88" s="2" t="str">
        <f t="shared" si="3"/>
        <v>02000000 0226F21A</v>
      </c>
    </row>
    <row r="89" spans="1:6">
      <c r="A89" s="58" t="s">
        <v>473</v>
      </c>
      <c r="B89" s="58" t="s">
        <v>651</v>
      </c>
      <c r="C89" s="59" t="s">
        <v>652</v>
      </c>
      <c r="D89" s="58" t="s">
        <v>481</v>
      </c>
      <c r="E89" s="58" t="str">
        <f t="shared" si="2"/>
        <v>02000000 0226F21C</v>
      </c>
      <c r="F89" s="2" t="str">
        <f t="shared" si="3"/>
        <v>02000000 0226F21C</v>
      </c>
    </row>
    <row r="90" spans="1:6">
      <c r="A90" s="58" t="s">
        <v>473</v>
      </c>
      <c r="B90" s="58" t="s">
        <v>653</v>
      </c>
      <c r="C90" s="59" t="s">
        <v>654</v>
      </c>
      <c r="D90" s="58" t="s">
        <v>481</v>
      </c>
      <c r="E90" s="58" t="str">
        <f t="shared" si="2"/>
        <v>02000000 0226F21E</v>
      </c>
      <c r="F90" s="2" t="str">
        <f t="shared" si="3"/>
        <v>02000000 0226F21E</v>
      </c>
    </row>
    <row r="91" spans="1:6">
      <c r="A91" s="58" t="s">
        <v>473</v>
      </c>
      <c r="B91" s="58" t="s">
        <v>655</v>
      </c>
      <c r="C91" s="59" t="s">
        <v>656</v>
      </c>
      <c r="D91" s="58" t="s">
        <v>512</v>
      </c>
      <c r="E91" s="58" t="str">
        <f t="shared" si="2"/>
        <v>01000000 0226F220</v>
      </c>
      <c r="F91" s="2" t="str">
        <f t="shared" si="3"/>
        <v>01000000 0226F220</v>
      </c>
    </row>
    <row r="92" spans="1:6">
      <c r="A92" s="58" t="s">
        <v>473</v>
      </c>
      <c r="B92" s="58" t="s">
        <v>657</v>
      </c>
      <c r="C92" s="59" t="s">
        <v>658</v>
      </c>
      <c r="D92" s="58" t="s">
        <v>512</v>
      </c>
      <c r="E92" s="58" t="str">
        <f t="shared" si="2"/>
        <v>01000000 0226F221</v>
      </c>
      <c r="F92" s="2" t="str">
        <f t="shared" si="3"/>
        <v>01000000 0226F221</v>
      </c>
    </row>
    <row r="93" spans="1:6">
      <c r="A93" s="58" t="s">
        <v>473</v>
      </c>
      <c r="B93" s="58" t="s">
        <v>659</v>
      </c>
      <c r="C93" s="59" t="s">
        <v>660</v>
      </c>
      <c r="D93" s="58" t="s">
        <v>512</v>
      </c>
      <c r="E93" s="58" t="str">
        <f t="shared" si="2"/>
        <v>01000000 0226F222</v>
      </c>
      <c r="F93" s="2" t="str">
        <f t="shared" si="3"/>
        <v>01000000 0226F222</v>
      </c>
    </row>
    <row r="94" spans="1:6">
      <c r="A94" s="58" t="s">
        <v>473</v>
      </c>
      <c r="B94" s="58" t="s">
        <v>661</v>
      </c>
      <c r="C94" s="59" t="s">
        <v>662</v>
      </c>
      <c r="D94" s="58" t="s">
        <v>512</v>
      </c>
      <c r="E94" s="58" t="str">
        <f t="shared" si="2"/>
        <v>01000000 0226F223</v>
      </c>
      <c r="F94" s="2" t="str">
        <f t="shared" si="3"/>
        <v>01000000 0226F223</v>
      </c>
    </row>
    <row r="95" spans="1:6">
      <c r="A95" s="58" t="s">
        <v>473</v>
      </c>
      <c r="B95" s="58" t="s">
        <v>663</v>
      </c>
      <c r="C95" s="59" t="s">
        <v>664</v>
      </c>
      <c r="D95" s="58" t="s">
        <v>512</v>
      </c>
      <c r="E95" s="58" t="str">
        <f t="shared" si="2"/>
        <v>01000000 0226F224</v>
      </c>
      <c r="F95" s="2" t="str">
        <f t="shared" si="3"/>
        <v>01000000 0226F224</v>
      </c>
    </row>
    <row r="96" spans="1:6">
      <c r="A96" s="58" t="s">
        <v>473</v>
      </c>
      <c r="B96" s="58" t="s">
        <v>665</v>
      </c>
      <c r="C96" s="59" t="s">
        <v>666</v>
      </c>
      <c r="D96" s="58" t="s">
        <v>481</v>
      </c>
      <c r="E96" s="58" t="str">
        <f t="shared" si="2"/>
        <v>02000000 0226F234</v>
      </c>
      <c r="F96" s="2" t="str">
        <f t="shared" si="3"/>
        <v>02000000 0226F234</v>
      </c>
    </row>
    <row r="97" spans="1:6">
      <c r="A97" s="58" t="s">
        <v>473</v>
      </c>
      <c r="B97" s="58" t="s">
        <v>667</v>
      </c>
      <c r="C97" s="59" t="s">
        <v>668</v>
      </c>
      <c r="D97" s="58" t="s">
        <v>481</v>
      </c>
      <c r="E97" s="58" t="str">
        <f t="shared" si="2"/>
        <v>02000000 0226F236</v>
      </c>
      <c r="F97" s="2" t="str">
        <f t="shared" si="3"/>
        <v>02000000 0226F236</v>
      </c>
    </row>
    <row r="98" spans="1:6">
      <c r="A98" s="58" t="s">
        <v>473</v>
      </c>
      <c r="B98" s="58" t="s">
        <v>669</v>
      </c>
      <c r="C98" s="59" t="s">
        <v>670</v>
      </c>
      <c r="D98" s="58" t="s">
        <v>481</v>
      </c>
      <c r="E98" s="58" t="str">
        <f t="shared" si="2"/>
        <v>02000000 0226F238</v>
      </c>
      <c r="F98" s="2" t="str">
        <f t="shared" si="3"/>
        <v>02000000 0226F238</v>
      </c>
    </row>
    <row r="99" spans="1:6">
      <c r="A99" s="58" t="s">
        <v>473</v>
      </c>
      <c r="B99" s="58" t="s">
        <v>671</v>
      </c>
      <c r="C99" s="59" t="s">
        <v>672</v>
      </c>
      <c r="D99" s="58" t="s">
        <v>481</v>
      </c>
      <c r="E99" s="58" t="str">
        <f t="shared" si="2"/>
        <v>02000000 0226F23A</v>
      </c>
      <c r="F99" s="2" t="str">
        <f t="shared" si="3"/>
        <v>02000000 0226F23A</v>
      </c>
    </row>
    <row r="100" spans="1:6">
      <c r="A100" s="58" t="s">
        <v>473</v>
      </c>
      <c r="B100" s="58" t="s">
        <v>673</v>
      </c>
      <c r="C100" s="59" t="s">
        <v>674</v>
      </c>
      <c r="D100" s="58" t="s">
        <v>476</v>
      </c>
      <c r="E100" s="58" t="str">
        <f t="shared" si="2"/>
        <v>04000000 0226F23C</v>
      </c>
      <c r="F100" s="2" t="str">
        <f t="shared" si="3"/>
        <v>04000000 0226F23C</v>
      </c>
    </row>
    <row r="101" spans="1:6">
      <c r="A101" s="58" t="s">
        <v>473</v>
      </c>
      <c r="B101" s="58" t="s">
        <v>675</v>
      </c>
      <c r="C101" s="59" t="s">
        <v>676</v>
      </c>
      <c r="D101" s="58" t="s">
        <v>481</v>
      </c>
      <c r="E101" s="58" t="str">
        <f t="shared" si="2"/>
        <v>02000000 0226F240</v>
      </c>
      <c r="F101" s="2" t="str">
        <f t="shared" si="3"/>
        <v>02000000 0226F240</v>
      </c>
    </row>
    <row r="102" spans="1:6">
      <c r="A102" s="58" t="s">
        <v>473</v>
      </c>
      <c r="B102" s="58" t="s">
        <v>677</v>
      </c>
      <c r="C102" s="59" t="s">
        <v>678</v>
      </c>
      <c r="D102" s="58" t="s">
        <v>481</v>
      </c>
      <c r="E102" s="58" t="str">
        <f t="shared" si="2"/>
        <v>02000000 0226F242</v>
      </c>
      <c r="F102" s="2" t="str">
        <f t="shared" si="3"/>
        <v>02000000 0226F242</v>
      </c>
    </row>
    <row r="103" spans="1:6">
      <c r="A103" s="58" t="s">
        <v>473</v>
      </c>
      <c r="B103" s="58" t="s">
        <v>679</v>
      </c>
      <c r="C103" s="59" t="s">
        <v>680</v>
      </c>
      <c r="D103" s="58" t="s">
        <v>481</v>
      </c>
      <c r="E103" s="58" t="str">
        <f t="shared" si="2"/>
        <v>02000000 0226F244</v>
      </c>
      <c r="F103" s="2" t="str">
        <f t="shared" si="3"/>
        <v>02000000 0226F244</v>
      </c>
    </row>
    <row r="104" spans="1:6">
      <c r="A104" s="58" t="s">
        <v>473</v>
      </c>
      <c r="B104" s="58" t="s">
        <v>681</v>
      </c>
      <c r="C104" s="59" t="s">
        <v>682</v>
      </c>
      <c r="D104" s="58" t="s">
        <v>481</v>
      </c>
      <c r="E104" s="58" t="str">
        <f t="shared" si="2"/>
        <v>02000000 0226F246</v>
      </c>
      <c r="F104" s="2" t="str">
        <f t="shared" si="3"/>
        <v>02000000 0226F246</v>
      </c>
    </row>
    <row r="105" spans="1:6">
      <c r="A105" s="58" t="s">
        <v>473</v>
      </c>
      <c r="B105" s="58" t="s">
        <v>683</v>
      </c>
      <c r="C105" s="59" t="s">
        <v>684</v>
      </c>
      <c r="D105" s="58" t="s">
        <v>481</v>
      </c>
      <c r="E105" s="58" t="str">
        <f t="shared" si="2"/>
        <v>02000000 0226F248</v>
      </c>
      <c r="F105" s="2" t="str">
        <f t="shared" si="3"/>
        <v>02000000 0226F248</v>
      </c>
    </row>
    <row r="106" spans="1:6">
      <c r="A106" s="58" t="s">
        <v>473</v>
      </c>
      <c r="B106" s="58" t="s">
        <v>685</v>
      </c>
      <c r="C106" s="59" t="s">
        <v>686</v>
      </c>
      <c r="D106" s="58" t="s">
        <v>481</v>
      </c>
      <c r="E106" s="58" t="str">
        <f t="shared" si="2"/>
        <v>02000000 0226F24A</v>
      </c>
      <c r="F106" s="2" t="str">
        <f t="shared" si="3"/>
        <v>02000000 0226F24A</v>
      </c>
    </row>
    <row r="107" spans="1:6">
      <c r="A107" s="58" t="s">
        <v>473</v>
      </c>
      <c r="B107" s="58" t="s">
        <v>687</v>
      </c>
      <c r="C107" s="59" t="s">
        <v>688</v>
      </c>
      <c r="D107" s="58" t="s">
        <v>481</v>
      </c>
      <c r="E107" s="58" t="str">
        <f t="shared" si="2"/>
        <v>02000000 0226F24C</v>
      </c>
      <c r="F107" s="2" t="str">
        <f t="shared" si="3"/>
        <v>02000000 0226F24C</v>
      </c>
    </row>
    <row r="108" spans="1:6">
      <c r="A108" s="58" t="s">
        <v>473</v>
      </c>
      <c r="B108" s="58" t="s">
        <v>689</v>
      </c>
      <c r="C108" s="59" t="s">
        <v>690</v>
      </c>
      <c r="D108" s="58" t="s">
        <v>481</v>
      </c>
      <c r="E108" s="58" t="str">
        <f t="shared" si="2"/>
        <v>02000000 0226F24E</v>
      </c>
      <c r="F108" s="2" t="str">
        <f t="shared" si="3"/>
        <v>02000000 0226F24E</v>
      </c>
    </row>
    <row r="109" spans="1:6">
      <c r="A109" s="58" t="s">
        <v>473</v>
      </c>
      <c r="B109" s="58" t="s">
        <v>691</v>
      </c>
      <c r="C109" s="59" t="s">
        <v>692</v>
      </c>
      <c r="D109" s="58" t="s">
        <v>512</v>
      </c>
      <c r="E109" s="58" t="str">
        <f t="shared" si="2"/>
        <v>01000000 0226F250</v>
      </c>
      <c r="F109" s="2" t="str">
        <f t="shared" si="3"/>
        <v>01000000 0226F250</v>
      </c>
    </row>
    <row r="110" spans="1:6">
      <c r="A110" s="58" t="s">
        <v>473</v>
      </c>
      <c r="B110" s="58" t="s">
        <v>693</v>
      </c>
      <c r="C110" s="59" t="s">
        <v>694</v>
      </c>
      <c r="D110" s="58" t="s">
        <v>512</v>
      </c>
      <c r="E110" s="58" t="str">
        <f t="shared" si="2"/>
        <v>01000000 0226F251</v>
      </c>
      <c r="F110" s="2" t="str">
        <f t="shared" si="3"/>
        <v>01000000 0226F251</v>
      </c>
    </row>
    <row r="111" spans="1:6">
      <c r="A111" s="58" t="s">
        <v>473</v>
      </c>
      <c r="B111" s="58" t="s">
        <v>695</v>
      </c>
      <c r="C111" s="59" t="s">
        <v>696</v>
      </c>
      <c r="D111" s="58" t="s">
        <v>512</v>
      </c>
      <c r="E111" s="58" t="str">
        <f t="shared" si="2"/>
        <v>01000000 0226F252</v>
      </c>
      <c r="F111" s="2" t="str">
        <f t="shared" si="3"/>
        <v>01000000 0226F252</v>
      </c>
    </row>
    <row r="112" spans="1:6">
      <c r="A112" s="58" t="s">
        <v>473</v>
      </c>
      <c r="B112" s="58" t="s">
        <v>697</v>
      </c>
      <c r="C112" s="59" t="s">
        <v>698</v>
      </c>
      <c r="D112" s="58" t="s">
        <v>512</v>
      </c>
      <c r="E112" s="58" t="str">
        <f t="shared" si="2"/>
        <v>01000000 0226F253</v>
      </c>
      <c r="F112" s="2" t="str">
        <f t="shared" si="3"/>
        <v>01000000 0226F253</v>
      </c>
    </row>
    <row r="113" spans="1:6">
      <c r="A113" s="58" t="s">
        <v>473</v>
      </c>
      <c r="B113" s="58" t="s">
        <v>699</v>
      </c>
      <c r="C113" s="59" t="s">
        <v>700</v>
      </c>
      <c r="D113" s="58" t="s">
        <v>512</v>
      </c>
      <c r="E113" s="58" t="str">
        <f t="shared" si="2"/>
        <v>01000000 0226F254</v>
      </c>
      <c r="F113" s="2" t="str">
        <f t="shared" si="3"/>
        <v>01000000 0226F254</v>
      </c>
    </row>
    <row r="114" spans="1:6">
      <c r="A114" s="58" t="s">
        <v>473</v>
      </c>
      <c r="B114" s="58" t="s">
        <v>701</v>
      </c>
      <c r="C114" s="59" t="s">
        <v>702</v>
      </c>
      <c r="D114" s="58" t="s">
        <v>481</v>
      </c>
      <c r="E114" s="58" t="str">
        <f t="shared" si="2"/>
        <v>02000000 0226F264</v>
      </c>
      <c r="F114" s="2" t="str">
        <f t="shared" si="3"/>
        <v>02000000 0226F264</v>
      </c>
    </row>
    <row r="115" spans="1:6">
      <c r="A115" s="58" t="s">
        <v>473</v>
      </c>
      <c r="B115" s="58" t="s">
        <v>703</v>
      </c>
      <c r="C115" s="59" t="s">
        <v>704</v>
      </c>
      <c r="D115" s="58" t="s">
        <v>481</v>
      </c>
      <c r="E115" s="58" t="str">
        <f t="shared" si="2"/>
        <v>02000000 0226F266</v>
      </c>
      <c r="F115" s="2" t="str">
        <f t="shared" si="3"/>
        <v>02000000 0226F266</v>
      </c>
    </row>
    <row r="116" spans="1:6">
      <c r="A116" s="58" t="s">
        <v>473</v>
      </c>
      <c r="B116" s="58" t="s">
        <v>705</v>
      </c>
      <c r="C116" s="59" t="s">
        <v>706</v>
      </c>
      <c r="D116" s="58" t="s">
        <v>481</v>
      </c>
      <c r="E116" s="58" t="str">
        <f t="shared" si="2"/>
        <v>02000000 0226F268</v>
      </c>
      <c r="F116" s="2" t="str">
        <f t="shared" si="3"/>
        <v>02000000 0226F268</v>
      </c>
    </row>
    <row r="117" spans="1:6">
      <c r="A117" s="58" t="s">
        <v>473</v>
      </c>
      <c r="B117" s="58" t="s">
        <v>707</v>
      </c>
      <c r="C117" s="59" t="s">
        <v>708</v>
      </c>
      <c r="D117" s="58" t="s">
        <v>481</v>
      </c>
      <c r="E117" s="58" t="str">
        <f t="shared" si="2"/>
        <v>02000000 0226F26A</v>
      </c>
      <c r="F117" s="2" t="str">
        <f t="shared" si="3"/>
        <v>02000000 0226F26A</v>
      </c>
    </row>
    <row r="118" spans="1:6">
      <c r="A118" s="58" t="s">
        <v>473</v>
      </c>
      <c r="B118" s="58" t="s">
        <v>709</v>
      </c>
      <c r="C118" s="59" t="s">
        <v>710</v>
      </c>
      <c r="D118" s="58" t="s">
        <v>476</v>
      </c>
      <c r="E118" s="58" t="str">
        <f t="shared" si="2"/>
        <v>04000000 0226F26C</v>
      </c>
      <c r="F118" s="2" t="str">
        <f t="shared" si="3"/>
        <v>04000000 0226F26C</v>
      </c>
    </row>
    <row r="119" spans="1:6">
      <c r="A119" s="58" t="s">
        <v>473</v>
      </c>
      <c r="B119" s="58" t="s">
        <v>711</v>
      </c>
      <c r="C119" s="59" t="s">
        <v>712</v>
      </c>
      <c r="D119" s="58" t="s">
        <v>481</v>
      </c>
      <c r="E119" s="58" t="str">
        <f t="shared" si="2"/>
        <v>02000000 0226F270</v>
      </c>
      <c r="F119" s="2" t="str">
        <f t="shared" si="3"/>
        <v>02000000 0226F270</v>
      </c>
    </row>
    <row r="120" spans="1:6">
      <c r="A120" s="58" t="s">
        <v>473</v>
      </c>
      <c r="B120" s="58" t="s">
        <v>713</v>
      </c>
      <c r="C120" s="59" t="s">
        <v>714</v>
      </c>
      <c r="D120" s="58" t="s">
        <v>481</v>
      </c>
      <c r="E120" s="58" t="str">
        <f t="shared" si="2"/>
        <v>02000000 0226F272</v>
      </c>
      <c r="F120" s="2" t="str">
        <f t="shared" si="3"/>
        <v>02000000 0226F272</v>
      </c>
    </row>
    <row r="121" spans="1:6">
      <c r="A121" s="58" t="s">
        <v>473</v>
      </c>
      <c r="B121" s="58" t="s">
        <v>715</v>
      </c>
      <c r="C121" s="59" t="s">
        <v>716</v>
      </c>
      <c r="D121" s="58" t="s">
        <v>481</v>
      </c>
      <c r="E121" s="58" t="str">
        <f t="shared" si="2"/>
        <v>02000000 0226F274</v>
      </c>
      <c r="F121" s="2" t="str">
        <f t="shared" si="3"/>
        <v>02000000 0226F274</v>
      </c>
    </row>
    <row r="122" spans="1:6">
      <c r="A122" s="58" t="s">
        <v>473</v>
      </c>
      <c r="B122" s="58" t="s">
        <v>717</v>
      </c>
      <c r="C122" s="59" t="s">
        <v>718</v>
      </c>
      <c r="D122" s="58" t="s">
        <v>481</v>
      </c>
      <c r="E122" s="58" t="str">
        <f t="shared" si="2"/>
        <v>02000000 0226F276</v>
      </c>
      <c r="F122" s="2" t="str">
        <f t="shared" si="3"/>
        <v>02000000 0226F276</v>
      </c>
    </row>
    <row r="123" spans="1:6">
      <c r="A123" s="58" t="s">
        <v>473</v>
      </c>
      <c r="B123" s="58" t="s">
        <v>719</v>
      </c>
      <c r="C123" s="59" t="s">
        <v>720</v>
      </c>
      <c r="D123" s="58" t="s">
        <v>481</v>
      </c>
      <c r="E123" s="58" t="str">
        <f t="shared" si="2"/>
        <v>02000000 0226F278</v>
      </c>
      <c r="F123" s="2" t="str">
        <f t="shared" si="3"/>
        <v>02000000 0226F278</v>
      </c>
    </row>
    <row r="124" spans="1:6">
      <c r="A124" s="58" t="s">
        <v>473</v>
      </c>
      <c r="B124" s="58" t="s">
        <v>721</v>
      </c>
      <c r="C124" s="59" t="s">
        <v>722</v>
      </c>
      <c r="D124" s="58" t="s">
        <v>481</v>
      </c>
      <c r="E124" s="58" t="str">
        <f t="shared" si="2"/>
        <v>02000000 0226F27A</v>
      </c>
      <c r="F124" s="2" t="str">
        <f t="shared" si="3"/>
        <v>02000000 0226F27A</v>
      </c>
    </row>
    <row r="125" spans="1:6">
      <c r="A125" s="58" t="s">
        <v>473</v>
      </c>
      <c r="B125" s="58" t="s">
        <v>723</v>
      </c>
      <c r="C125" s="59" t="s">
        <v>724</v>
      </c>
      <c r="D125" s="58" t="s">
        <v>481</v>
      </c>
      <c r="E125" s="58" t="str">
        <f t="shared" si="2"/>
        <v>02000000 0226F27C</v>
      </c>
      <c r="F125" s="2" t="str">
        <f t="shared" si="3"/>
        <v>02000000 0226F27C</v>
      </c>
    </row>
    <row r="126" spans="1:6">
      <c r="A126" s="58" t="s">
        <v>473</v>
      </c>
      <c r="B126" s="58" t="s">
        <v>725</v>
      </c>
      <c r="C126" s="59" t="s">
        <v>726</v>
      </c>
      <c r="D126" s="58" t="s">
        <v>481</v>
      </c>
      <c r="E126" s="58" t="str">
        <f t="shared" si="2"/>
        <v>02000000 0226F27E</v>
      </c>
      <c r="F126" s="2" t="str">
        <f t="shared" si="3"/>
        <v>02000000 0226F27E</v>
      </c>
    </row>
    <row r="127" spans="1:6">
      <c r="A127" s="58" t="s">
        <v>473</v>
      </c>
      <c r="B127" s="58" t="s">
        <v>727</v>
      </c>
      <c r="C127" s="59" t="s">
        <v>728</v>
      </c>
      <c r="D127" s="58" t="s">
        <v>512</v>
      </c>
      <c r="E127" s="58" t="str">
        <f t="shared" si="2"/>
        <v>01000000 0226F280</v>
      </c>
      <c r="F127" s="2" t="str">
        <f t="shared" si="3"/>
        <v>01000000 0226F280</v>
      </c>
    </row>
    <row r="128" spans="1:6">
      <c r="A128" s="58" t="s">
        <v>473</v>
      </c>
      <c r="B128" s="58" t="s">
        <v>729</v>
      </c>
      <c r="C128" s="59" t="s">
        <v>730</v>
      </c>
      <c r="D128" s="58" t="s">
        <v>512</v>
      </c>
      <c r="E128" s="58" t="str">
        <f t="shared" si="2"/>
        <v>01000000 0226F281</v>
      </c>
      <c r="F128" s="2" t="str">
        <f t="shared" si="3"/>
        <v>01000000 0226F281</v>
      </c>
    </row>
    <row r="129" spans="1:6">
      <c r="A129" s="58" t="s">
        <v>473</v>
      </c>
      <c r="B129" s="58" t="s">
        <v>731</v>
      </c>
      <c r="C129" s="59" t="s">
        <v>732</v>
      </c>
      <c r="D129" s="58" t="s">
        <v>512</v>
      </c>
      <c r="E129" s="58" t="str">
        <f t="shared" si="2"/>
        <v>01000000 0226F282</v>
      </c>
      <c r="F129" s="2" t="str">
        <f t="shared" si="3"/>
        <v>01000000 0226F282</v>
      </c>
    </row>
    <row r="130" spans="1:6">
      <c r="A130" s="58" t="s">
        <v>473</v>
      </c>
      <c r="B130" s="58" t="s">
        <v>733</v>
      </c>
      <c r="C130" s="59" t="s">
        <v>734</v>
      </c>
      <c r="D130" s="58" t="s">
        <v>512</v>
      </c>
      <c r="E130" s="58" t="str">
        <f t="shared" si="2"/>
        <v>01000000 0226F283</v>
      </c>
      <c r="F130" s="2" t="str">
        <f t="shared" si="3"/>
        <v>01000000 0226F283</v>
      </c>
    </row>
    <row r="131" spans="1:6">
      <c r="A131" s="58" t="s">
        <v>473</v>
      </c>
      <c r="B131" s="58" t="s">
        <v>735</v>
      </c>
      <c r="C131" s="59" t="s">
        <v>736</v>
      </c>
      <c r="D131" s="58" t="s">
        <v>512</v>
      </c>
      <c r="E131" s="58" t="str">
        <f t="shared" ref="E131:E194" si="4">F131</f>
        <v>01000000 0226F284</v>
      </c>
      <c r="F131" s="2" t="str">
        <f t="shared" ref="F131:F194" si="5">"0"&amp;LEFT(D131,1)&amp;"000000 "&amp;RIGHT(C131,8)</f>
        <v>01000000 0226F284</v>
      </c>
    </row>
    <row r="132" spans="1:6">
      <c r="A132" s="58" t="s">
        <v>473</v>
      </c>
      <c r="B132" s="58" t="s">
        <v>737</v>
      </c>
      <c r="C132" s="59" t="s">
        <v>738</v>
      </c>
      <c r="D132" s="58" t="s">
        <v>481</v>
      </c>
      <c r="E132" s="58" t="str">
        <f t="shared" si="4"/>
        <v>02000000 0226F294</v>
      </c>
      <c r="F132" s="2" t="str">
        <f t="shared" si="5"/>
        <v>02000000 0226F294</v>
      </c>
    </row>
    <row r="133" spans="1:6">
      <c r="A133" s="58" t="s">
        <v>473</v>
      </c>
      <c r="B133" s="58" t="s">
        <v>739</v>
      </c>
      <c r="C133" s="59" t="s">
        <v>740</v>
      </c>
      <c r="D133" s="58" t="s">
        <v>481</v>
      </c>
      <c r="E133" s="58" t="str">
        <f t="shared" si="4"/>
        <v>02000000 0226F296</v>
      </c>
      <c r="F133" s="2" t="str">
        <f t="shared" si="5"/>
        <v>02000000 0226F296</v>
      </c>
    </row>
    <row r="134" spans="1:6">
      <c r="A134" s="58" t="s">
        <v>473</v>
      </c>
      <c r="B134" s="58" t="s">
        <v>741</v>
      </c>
      <c r="C134" s="59" t="s">
        <v>742</v>
      </c>
      <c r="D134" s="58" t="s">
        <v>481</v>
      </c>
      <c r="E134" s="58" t="str">
        <f t="shared" si="4"/>
        <v>02000000 0226F298</v>
      </c>
      <c r="F134" s="2" t="str">
        <f t="shared" si="5"/>
        <v>02000000 0226F298</v>
      </c>
    </row>
    <row r="135" spans="1:6">
      <c r="A135" s="58" t="s">
        <v>473</v>
      </c>
      <c r="B135" s="58" t="s">
        <v>743</v>
      </c>
      <c r="C135" s="59" t="s">
        <v>744</v>
      </c>
      <c r="D135" s="58" t="s">
        <v>481</v>
      </c>
      <c r="E135" s="58" t="str">
        <f t="shared" si="4"/>
        <v>02000000 0226F29A</v>
      </c>
      <c r="F135" s="2" t="str">
        <f t="shared" si="5"/>
        <v>02000000 0226F29A</v>
      </c>
    </row>
    <row r="136" spans="1:6">
      <c r="A136" s="58" t="s">
        <v>473</v>
      </c>
      <c r="B136" s="58" t="s">
        <v>745</v>
      </c>
      <c r="C136" s="59" t="s">
        <v>746</v>
      </c>
      <c r="D136" s="58" t="s">
        <v>476</v>
      </c>
      <c r="E136" s="58" t="str">
        <f t="shared" si="4"/>
        <v>04000000 0226F29C</v>
      </c>
      <c r="F136" s="2" t="str">
        <f t="shared" si="5"/>
        <v>04000000 0226F29C</v>
      </c>
    </row>
    <row r="137" spans="1:6">
      <c r="A137" s="58" t="s">
        <v>473</v>
      </c>
      <c r="B137" s="58" t="s">
        <v>747</v>
      </c>
      <c r="C137" s="59" t="s">
        <v>748</v>
      </c>
      <c r="D137" s="58" t="s">
        <v>481</v>
      </c>
      <c r="E137" s="58" t="str">
        <f t="shared" si="4"/>
        <v>02000000 0226F2A0</v>
      </c>
      <c r="F137" s="2" t="str">
        <f t="shared" si="5"/>
        <v>02000000 0226F2A0</v>
      </c>
    </row>
    <row r="138" spans="1:6">
      <c r="A138" s="58" t="s">
        <v>473</v>
      </c>
      <c r="B138" s="58" t="s">
        <v>749</v>
      </c>
      <c r="C138" s="59" t="s">
        <v>750</v>
      </c>
      <c r="D138" s="58" t="s">
        <v>481</v>
      </c>
      <c r="E138" s="58" t="str">
        <f t="shared" si="4"/>
        <v>02000000 0226F2A2</v>
      </c>
      <c r="F138" s="2" t="str">
        <f t="shared" si="5"/>
        <v>02000000 0226F2A2</v>
      </c>
    </row>
    <row r="139" spans="1:6">
      <c r="A139" s="58" t="s">
        <v>473</v>
      </c>
      <c r="B139" s="58" t="s">
        <v>751</v>
      </c>
      <c r="C139" s="59" t="s">
        <v>752</v>
      </c>
      <c r="D139" s="58" t="s">
        <v>481</v>
      </c>
      <c r="E139" s="58" t="str">
        <f t="shared" si="4"/>
        <v>02000000 0226F2A4</v>
      </c>
      <c r="F139" s="2" t="str">
        <f t="shared" si="5"/>
        <v>02000000 0226F2A4</v>
      </c>
    </row>
    <row r="140" spans="1:6">
      <c r="A140" s="58" t="s">
        <v>473</v>
      </c>
      <c r="B140" s="58" t="s">
        <v>753</v>
      </c>
      <c r="C140" s="59" t="s">
        <v>754</v>
      </c>
      <c r="D140" s="58" t="s">
        <v>481</v>
      </c>
      <c r="E140" s="58" t="str">
        <f t="shared" si="4"/>
        <v>02000000 0226F2A6</v>
      </c>
      <c r="F140" s="2" t="str">
        <f t="shared" si="5"/>
        <v>02000000 0226F2A6</v>
      </c>
    </row>
    <row r="141" spans="1:6">
      <c r="A141" s="58" t="s">
        <v>473</v>
      </c>
      <c r="B141" s="58" t="s">
        <v>755</v>
      </c>
      <c r="C141" s="59" t="s">
        <v>756</v>
      </c>
      <c r="D141" s="58" t="s">
        <v>481</v>
      </c>
      <c r="E141" s="58" t="str">
        <f t="shared" si="4"/>
        <v>02000000 0226F2A8</v>
      </c>
      <c r="F141" s="2" t="str">
        <f t="shared" si="5"/>
        <v>02000000 0226F2A8</v>
      </c>
    </row>
    <row r="142" spans="1:6">
      <c r="A142" s="58" t="s">
        <v>473</v>
      </c>
      <c r="B142" s="58" t="s">
        <v>757</v>
      </c>
      <c r="C142" s="59" t="s">
        <v>758</v>
      </c>
      <c r="D142" s="58" t="s">
        <v>481</v>
      </c>
      <c r="E142" s="58" t="str">
        <f t="shared" si="4"/>
        <v>02000000 0226F2AA</v>
      </c>
      <c r="F142" s="2" t="str">
        <f t="shared" si="5"/>
        <v>02000000 0226F2AA</v>
      </c>
    </row>
    <row r="143" spans="1:6">
      <c r="A143" s="58" t="s">
        <v>473</v>
      </c>
      <c r="B143" s="58" t="s">
        <v>759</v>
      </c>
      <c r="C143" s="59" t="s">
        <v>760</v>
      </c>
      <c r="D143" s="58" t="s">
        <v>481</v>
      </c>
      <c r="E143" s="58" t="str">
        <f t="shared" si="4"/>
        <v>02000000 0226F2AC</v>
      </c>
      <c r="F143" s="2" t="str">
        <f t="shared" si="5"/>
        <v>02000000 0226F2AC</v>
      </c>
    </row>
    <row r="144" spans="1:6">
      <c r="A144" s="58" t="s">
        <v>473</v>
      </c>
      <c r="B144" s="58" t="s">
        <v>761</v>
      </c>
      <c r="C144" s="59" t="s">
        <v>762</v>
      </c>
      <c r="D144" s="58" t="s">
        <v>481</v>
      </c>
      <c r="E144" s="58" t="str">
        <f t="shared" si="4"/>
        <v>02000000 0226F2AE</v>
      </c>
      <c r="F144" s="2" t="str">
        <f t="shared" si="5"/>
        <v>02000000 0226F2AE</v>
      </c>
    </row>
    <row r="145" spans="1:6">
      <c r="A145" s="58" t="s">
        <v>473</v>
      </c>
      <c r="B145" s="58" t="s">
        <v>763</v>
      </c>
      <c r="C145" s="59" t="s">
        <v>764</v>
      </c>
      <c r="D145" s="58" t="s">
        <v>512</v>
      </c>
      <c r="E145" s="58" t="str">
        <f t="shared" si="4"/>
        <v>01000000 0226F2B0</v>
      </c>
      <c r="F145" s="2" t="str">
        <f t="shared" si="5"/>
        <v>01000000 0226F2B0</v>
      </c>
    </row>
    <row r="146" spans="1:6">
      <c r="A146" s="58" t="s">
        <v>473</v>
      </c>
      <c r="B146" s="58" t="s">
        <v>765</v>
      </c>
      <c r="C146" s="59" t="s">
        <v>766</v>
      </c>
      <c r="D146" s="58" t="s">
        <v>512</v>
      </c>
      <c r="E146" s="58" t="str">
        <f t="shared" si="4"/>
        <v>01000000 0226F2B1</v>
      </c>
      <c r="F146" s="2" t="str">
        <f t="shared" si="5"/>
        <v>01000000 0226F2B1</v>
      </c>
    </row>
    <row r="147" spans="1:6">
      <c r="A147" s="58" t="s">
        <v>473</v>
      </c>
      <c r="B147" s="58" t="s">
        <v>767</v>
      </c>
      <c r="C147" s="59" t="s">
        <v>768</v>
      </c>
      <c r="D147" s="58" t="s">
        <v>512</v>
      </c>
      <c r="E147" s="58" t="str">
        <f t="shared" si="4"/>
        <v>01000000 0226F2B2</v>
      </c>
      <c r="F147" s="2" t="str">
        <f t="shared" si="5"/>
        <v>01000000 0226F2B2</v>
      </c>
    </row>
    <row r="148" spans="1:6">
      <c r="A148" s="58" t="s">
        <v>473</v>
      </c>
      <c r="B148" s="58" t="s">
        <v>769</v>
      </c>
      <c r="C148" s="59" t="s">
        <v>770</v>
      </c>
      <c r="D148" s="58" t="s">
        <v>512</v>
      </c>
      <c r="E148" s="58" t="str">
        <f t="shared" si="4"/>
        <v>01000000 0226F2B3</v>
      </c>
      <c r="F148" s="2" t="str">
        <f t="shared" si="5"/>
        <v>01000000 0226F2B3</v>
      </c>
    </row>
    <row r="149" spans="1:6">
      <c r="A149" s="58" t="s">
        <v>473</v>
      </c>
      <c r="B149" s="58" t="s">
        <v>771</v>
      </c>
      <c r="C149" s="59" t="s">
        <v>772</v>
      </c>
      <c r="D149" s="58" t="s">
        <v>512</v>
      </c>
      <c r="E149" s="58" t="str">
        <f t="shared" si="4"/>
        <v>01000000 0226F2B4</v>
      </c>
      <c r="F149" s="2" t="str">
        <f t="shared" si="5"/>
        <v>01000000 0226F2B4</v>
      </c>
    </row>
    <row r="150" spans="1:6">
      <c r="A150" s="58" t="s">
        <v>473</v>
      </c>
      <c r="B150" s="58" t="s">
        <v>773</v>
      </c>
      <c r="C150" s="59" t="s">
        <v>774</v>
      </c>
      <c r="D150" s="58" t="s">
        <v>481</v>
      </c>
      <c r="E150" s="58" t="str">
        <f t="shared" si="4"/>
        <v>02000000 0226F2C4</v>
      </c>
      <c r="F150" s="2" t="str">
        <f t="shared" si="5"/>
        <v>02000000 0226F2C4</v>
      </c>
    </row>
    <row r="151" spans="1:6">
      <c r="A151" s="58" t="s">
        <v>473</v>
      </c>
      <c r="B151" s="58" t="s">
        <v>775</v>
      </c>
      <c r="C151" s="59" t="s">
        <v>776</v>
      </c>
      <c r="D151" s="58" t="s">
        <v>481</v>
      </c>
      <c r="E151" s="58" t="str">
        <f t="shared" si="4"/>
        <v>02000000 0226F2C6</v>
      </c>
      <c r="F151" s="2" t="str">
        <f t="shared" si="5"/>
        <v>02000000 0226F2C6</v>
      </c>
    </row>
    <row r="152" spans="1:6">
      <c r="A152" s="58" t="s">
        <v>473</v>
      </c>
      <c r="B152" s="58" t="s">
        <v>777</v>
      </c>
      <c r="C152" s="59" t="s">
        <v>778</v>
      </c>
      <c r="D152" s="58" t="s">
        <v>481</v>
      </c>
      <c r="E152" s="58" t="str">
        <f t="shared" si="4"/>
        <v>02000000 0226F2C8</v>
      </c>
      <c r="F152" s="2" t="str">
        <f t="shared" si="5"/>
        <v>02000000 0226F2C8</v>
      </c>
    </row>
    <row r="153" spans="1:6">
      <c r="A153" s="58" t="s">
        <v>473</v>
      </c>
      <c r="B153" s="58" t="s">
        <v>779</v>
      </c>
      <c r="C153" s="59" t="s">
        <v>780</v>
      </c>
      <c r="D153" s="58" t="s">
        <v>481</v>
      </c>
      <c r="E153" s="58" t="str">
        <f t="shared" si="4"/>
        <v>02000000 0226F2CA</v>
      </c>
      <c r="F153" s="2" t="str">
        <f t="shared" si="5"/>
        <v>02000000 0226F2CA</v>
      </c>
    </row>
    <row r="154" spans="1:6">
      <c r="A154" s="58" t="s">
        <v>473</v>
      </c>
      <c r="B154" s="58" t="s">
        <v>781</v>
      </c>
      <c r="C154" s="59" t="s">
        <v>782</v>
      </c>
      <c r="D154" s="58" t="s">
        <v>476</v>
      </c>
      <c r="E154" s="58" t="str">
        <f t="shared" si="4"/>
        <v>04000000 0226F2CC</v>
      </c>
      <c r="F154" s="2" t="str">
        <f t="shared" si="5"/>
        <v>04000000 0226F2CC</v>
      </c>
    </row>
    <row r="155" spans="1:6">
      <c r="A155" s="58" t="s">
        <v>473</v>
      </c>
      <c r="B155" s="58" t="s">
        <v>783</v>
      </c>
      <c r="C155" s="59" t="s">
        <v>784</v>
      </c>
      <c r="D155" s="58" t="s">
        <v>481</v>
      </c>
      <c r="E155" s="58" t="str">
        <f t="shared" si="4"/>
        <v>02000000 0226F2D0</v>
      </c>
      <c r="F155" s="2" t="str">
        <f t="shared" si="5"/>
        <v>02000000 0226F2D0</v>
      </c>
    </row>
    <row r="156" spans="1:6">
      <c r="A156" s="58" t="s">
        <v>473</v>
      </c>
      <c r="B156" s="58" t="s">
        <v>785</v>
      </c>
      <c r="C156" s="59" t="s">
        <v>786</v>
      </c>
      <c r="D156" s="58" t="s">
        <v>481</v>
      </c>
      <c r="E156" s="58" t="str">
        <f t="shared" si="4"/>
        <v>02000000 0226F2D2</v>
      </c>
      <c r="F156" s="2" t="str">
        <f t="shared" si="5"/>
        <v>02000000 0226F2D2</v>
      </c>
    </row>
    <row r="157" spans="1:6">
      <c r="A157" s="58" t="s">
        <v>473</v>
      </c>
      <c r="B157" s="58" t="s">
        <v>787</v>
      </c>
      <c r="C157" s="59" t="s">
        <v>788</v>
      </c>
      <c r="D157" s="58" t="s">
        <v>481</v>
      </c>
      <c r="E157" s="58" t="str">
        <f t="shared" si="4"/>
        <v>02000000 0226F2D4</v>
      </c>
      <c r="F157" s="2" t="str">
        <f t="shared" si="5"/>
        <v>02000000 0226F2D4</v>
      </c>
    </row>
    <row r="158" spans="1:6">
      <c r="A158" s="58" t="s">
        <v>473</v>
      </c>
      <c r="B158" s="58" t="s">
        <v>789</v>
      </c>
      <c r="C158" s="59" t="s">
        <v>790</v>
      </c>
      <c r="D158" s="58" t="s">
        <v>481</v>
      </c>
      <c r="E158" s="58" t="str">
        <f t="shared" si="4"/>
        <v>02000000 0226F2D6</v>
      </c>
      <c r="F158" s="2" t="str">
        <f t="shared" si="5"/>
        <v>02000000 0226F2D6</v>
      </c>
    </row>
    <row r="159" spans="1:6">
      <c r="A159" s="58" t="s">
        <v>473</v>
      </c>
      <c r="B159" s="58" t="s">
        <v>791</v>
      </c>
      <c r="C159" s="59" t="s">
        <v>792</v>
      </c>
      <c r="D159" s="58" t="s">
        <v>481</v>
      </c>
      <c r="E159" s="58" t="str">
        <f t="shared" si="4"/>
        <v>02000000 0226F2D8</v>
      </c>
      <c r="F159" s="2" t="str">
        <f t="shared" si="5"/>
        <v>02000000 0226F2D8</v>
      </c>
    </row>
    <row r="160" spans="1:6">
      <c r="A160" s="58" t="s">
        <v>473</v>
      </c>
      <c r="B160" s="58" t="s">
        <v>793</v>
      </c>
      <c r="C160" s="59" t="s">
        <v>794</v>
      </c>
      <c r="D160" s="58" t="s">
        <v>481</v>
      </c>
      <c r="E160" s="58" t="str">
        <f t="shared" si="4"/>
        <v>02000000 0226F2DA</v>
      </c>
      <c r="F160" s="2" t="str">
        <f t="shared" si="5"/>
        <v>02000000 0226F2DA</v>
      </c>
    </row>
    <row r="161" spans="1:6">
      <c r="A161" s="58" t="s">
        <v>473</v>
      </c>
      <c r="B161" s="58" t="s">
        <v>795</v>
      </c>
      <c r="C161" s="59" t="s">
        <v>796</v>
      </c>
      <c r="D161" s="58" t="s">
        <v>481</v>
      </c>
      <c r="E161" s="58" t="str">
        <f t="shared" si="4"/>
        <v>02000000 0226F2DC</v>
      </c>
      <c r="F161" s="2" t="str">
        <f t="shared" si="5"/>
        <v>02000000 0226F2DC</v>
      </c>
    </row>
    <row r="162" spans="1:6">
      <c r="A162" s="58" t="s">
        <v>473</v>
      </c>
      <c r="B162" s="58" t="s">
        <v>797</v>
      </c>
      <c r="C162" s="59" t="s">
        <v>798</v>
      </c>
      <c r="D162" s="58" t="s">
        <v>481</v>
      </c>
      <c r="E162" s="58" t="str">
        <f t="shared" si="4"/>
        <v>02000000 0226F2DE</v>
      </c>
      <c r="F162" s="2" t="str">
        <f t="shared" si="5"/>
        <v>02000000 0226F2DE</v>
      </c>
    </row>
    <row r="163" spans="1:6">
      <c r="A163" s="58" t="s">
        <v>473</v>
      </c>
      <c r="B163" s="58" t="s">
        <v>799</v>
      </c>
      <c r="C163" s="59" t="s">
        <v>800</v>
      </c>
      <c r="D163" s="58" t="s">
        <v>512</v>
      </c>
      <c r="E163" s="58" t="str">
        <f t="shared" si="4"/>
        <v>01000000 0226F2E0</v>
      </c>
      <c r="F163" s="2" t="str">
        <f t="shared" si="5"/>
        <v>01000000 0226F2E0</v>
      </c>
    </row>
    <row r="164" spans="1:6">
      <c r="A164" s="58" t="s">
        <v>473</v>
      </c>
      <c r="B164" s="58" t="s">
        <v>801</v>
      </c>
      <c r="C164" s="59" t="s">
        <v>802</v>
      </c>
      <c r="D164" s="58" t="s">
        <v>512</v>
      </c>
      <c r="E164" s="58" t="str">
        <f t="shared" si="4"/>
        <v>01000000 0226F2E1</v>
      </c>
      <c r="F164" s="2" t="str">
        <f t="shared" si="5"/>
        <v>01000000 0226F2E1</v>
      </c>
    </row>
    <row r="165" spans="1:6">
      <c r="A165" s="58" t="s">
        <v>473</v>
      </c>
      <c r="B165" s="58" t="s">
        <v>803</v>
      </c>
      <c r="C165" s="59" t="s">
        <v>804</v>
      </c>
      <c r="D165" s="58" t="s">
        <v>512</v>
      </c>
      <c r="E165" s="58" t="str">
        <f t="shared" si="4"/>
        <v>01000000 0226F2E2</v>
      </c>
      <c r="F165" s="2" t="str">
        <f t="shared" si="5"/>
        <v>01000000 0226F2E2</v>
      </c>
    </row>
    <row r="166" spans="1:6">
      <c r="A166" s="58" t="s">
        <v>473</v>
      </c>
      <c r="B166" s="58" t="s">
        <v>805</v>
      </c>
      <c r="C166" s="59" t="s">
        <v>806</v>
      </c>
      <c r="D166" s="58" t="s">
        <v>512</v>
      </c>
      <c r="E166" s="58" t="str">
        <f t="shared" si="4"/>
        <v>01000000 0226F2E3</v>
      </c>
      <c r="F166" s="2" t="str">
        <f t="shared" si="5"/>
        <v>01000000 0226F2E3</v>
      </c>
    </row>
    <row r="167" spans="1:6">
      <c r="A167" s="58" t="s">
        <v>473</v>
      </c>
      <c r="B167" s="58" t="s">
        <v>807</v>
      </c>
      <c r="C167" s="59" t="s">
        <v>808</v>
      </c>
      <c r="D167" s="58" t="s">
        <v>512</v>
      </c>
      <c r="E167" s="58" t="str">
        <f t="shared" si="4"/>
        <v>01000000 0226F2E4</v>
      </c>
      <c r="F167" s="2" t="str">
        <f t="shared" si="5"/>
        <v>01000000 0226F2E4</v>
      </c>
    </row>
    <row r="168" spans="1:6">
      <c r="A168" s="58" t="s">
        <v>473</v>
      </c>
      <c r="B168" s="58" t="s">
        <v>809</v>
      </c>
      <c r="C168" s="59" t="s">
        <v>810</v>
      </c>
      <c r="D168" s="58" t="s">
        <v>481</v>
      </c>
      <c r="E168" s="58" t="str">
        <f t="shared" si="4"/>
        <v>02000000 0226F2F4</v>
      </c>
      <c r="F168" s="2" t="str">
        <f t="shared" si="5"/>
        <v>02000000 0226F2F4</v>
      </c>
    </row>
    <row r="169" spans="1:6">
      <c r="A169" s="58" t="s">
        <v>473</v>
      </c>
      <c r="B169" s="58" t="s">
        <v>811</v>
      </c>
      <c r="C169" s="59" t="s">
        <v>812</v>
      </c>
      <c r="D169" s="58" t="s">
        <v>481</v>
      </c>
      <c r="E169" s="58" t="str">
        <f t="shared" si="4"/>
        <v>02000000 0226F2F6</v>
      </c>
      <c r="F169" s="2" t="str">
        <f t="shared" si="5"/>
        <v>02000000 0226F2F6</v>
      </c>
    </row>
    <row r="170" spans="1:6">
      <c r="A170" s="58" t="s">
        <v>473</v>
      </c>
      <c r="B170" s="58" t="s">
        <v>813</v>
      </c>
      <c r="C170" s="59" t="s">
        <v>814</v>
      </c>
      <c r="D170" s="58" t="s">
        <v>481</v>
      </c>
      <c r="E170" s="58" t="str">
        <f t="shared" si="4"/>
        <v>02000000 0226F2F8</v>
      </c>
      <c r="F170" s="2" t="str">
        <f t="shared" si="5"/>
        <v>02000000 0226F2F8</v>
      </c>
    </row>
    <row r="171" spans="1:6">
      <c r="A171" s="58" t="s">
        <v>473</v>
      </c>
      <c r="B171" s="58" t="s">
        <v>815</v>
      </c>
      <c r="C171" s="59" t="s">
        <v>816</v>
      </c>
      <c r="D171" s="58" t="s">
        <v>481</v>
      </c>
      <c r="E171" s="58" t="str">
        <f t="shared" si="4"/>
        <v>02000000 0226F2FA</v>
      </c>
      <c r="F171" s="2" t="str">
        <f t="shared" si="5"/>
        <v>02000000 0226F2FA</v>
      </c>
    </row>
    <row r="172" spans="1:6">
      <c r="A172" s="58" t="s">
        <v>473</v>
      </c>
      <c r="B172" s="58" t="s">
        <v>817</v>
      </c>
      <c r="C172" s="59" t="s">
        <v>818</v>
      </c>
      <c r="D172" s="58" t="s">
        <v>476</v>
      </c>
      <c r="E172" s="58" t="str">
        <f t="shared" si="4"/>
        <v>04000000 0226F2FC</v>
      </c>
      <c r="F172" s="2" t="str">
        <f t="shared" si="5"/>
        <v>04000000 0226F2FC</v>
      </c>
    </row>
    <row r="173" spans="1:6">
      <c r="A173" s="58" t="s">
        <v>473</v>
      </c>
      <c r="B173" s="58" t="s">
        <v>819</v>
      </c>
      <c r="C173" s="59" t="s">
        <v>820</v>
      </c>
      <c r="D173" s="58" t="s">
        <v>481</v>
      </c>
      <c r="E173" s="58" t="str">
        <f t="shared" si="4"/>
        <v>02000000 0226F300</v>
      </c>
      <c r="F173" s="2" t="str">
        <f t="shared" si="5"/>
        <v>02000000 0226F300</v>
      </c>
    </row>
    <row r="174" spans="1:6">
      <c r="A174" s="58" t="s">
        <v>473</v>
      </c>
      <c r="B174" s="58" t="s">
        <v>821</v>
      </c>
      <c r="C174" s="59" t="s">
        <v>822</v>
      </c>
      <c r="D174" s="58" t="s">
        <v>481</v>
      </c>
      <c r="E174" s="58" t="str">
        <f t="shared" si="4"/>
        <v>02000000 0226F302</v>
      </c>
      <c r="F174" s="2" t="str">
        <f t="shared" si="5"/>
        <v>02000000 0226F302</v>
      </c>
    </row>
    <row r="175" spans="1:6">
      <c r="A175" s="58" t="s">
        <v>473</v>
      </c>
      <c r="B175" s="58" t="s">
        <v>823</v>
      </c>
      <c r="C175" s="59" t="s">
        <v>824</v>
      </c>
      <c r="D175" s="58" t="s">
        <v>481</v>
      </c>
      <c r="E175" s="58" t="str">
        <f t="shared" si="4"/>
        <v>02000000 0226F304</v>
      </c>
      <c r="F175" s="2" t="str">
        <f t="shared" si="5"/>
        <v>02000000 0226F304</v>
      </c>
    </row>
    <row r="176" spans="1:6">
      <c r="A176" s="58" t="s">
        <v>473</v>
      </c>
      <c r="B176" s="58" t="s">
        <v>825</v>
      </c>
      <c r="C176" s="59" t="s">
        <v>826</v>
      </c>
      <c r="D176" s="58" t="s">
        <v>481</v>
      </c>
      <c r="E176" s="58" t="str">
        <f t="shared" si="4"/>
        <v>02000000 0226F306</v>
      </c>
      <c r="F176" s="2" t="str">
        <f t="shared" si="5"/>
        <v>02000000 0226F306</v>
      </c>
    </row>
    <row r="177" spans="1:6">
      <c r="A177" s="58" t="s">
        <v>473</v>
      </c>
      <c r="B177" s="58" t="s">
        <v>827</v>
      </c>
      <c r="C177" s="59" t="s">
        <v>828</v>
      </c>
      <c r="D177" s="58" t="s">
        <v>481</v>
      </c>
      <c r="E177" s="58" t="str">
        <f t="shared" si="4"/>
        <v>02000000 0226F308</v>
      </c>
      <c r="F177" s="2" t="str">
        <f t="shared" si="5"/>
        <v>02000000 0226F308</v>
      </c>
    </row>
    <row r="178" spans="1:6">
      <c r="A178" s="58" t="s">
        <v>473</v>
      </c>
      <c r="B178" s="58" t="s">
        <v>829</v>
      </c>
      <c r="C178" s="59" t="s">
        <v>830</v>
      </c>
      <c r="D178" s="58" t="s">
        <v>481</v>
      </c>
      <c r="E178" s="58" t="str">
        <f t="shared" si="4"/>
        <v>02000000 0226F30A</v>
      </c>
      <c r="F178" s="2" t="str">
        <f t="shared" si="5"/>
        <v>02000000 0226F30A</v>
      </c>
    </row>
    <row r="179" spans="1:6">
      <c r="A179" s="58" t="s">
        <v>473</v>
      </c>
      <c r="B179" s="58" t="s">
        <v>831</v>
      </c>
      <c r="C179" s="59" t="s">
        <v>832</v>
      </c>
      <c r="D179" s="58" t="s">
        <v>481</v>
      </c>
      <c r="E179" s="58" t="str">
        <f t="shared" si="4"/>
        <v>02000000 0226F30C</v>
      </c>
      <c r="F179" s="2" t="str">
        <f t="shared" si="5"/>
        <v>02000000 0226F30C</v>
      </c>
    </row>
    <row r="180" spans="1:6">
      <c r="A180" s="58" t="s">
        <v>473</v>
      </c>
      <c r="B180" s="58" t="s">
        <v>833</v>
      </c>
      <c r="C180" s="59" t="s">
        <v>834</v>
      </c>
      <c r="D180" s="58" t="s">
        <v>481</v>
      </c>
      <c r="E180" s="58" t="str">
        <f t="shared" si="4"/>
        <v>02000000 0226F30E</v>
      </c>
      <c r="F180" s="2" t="str">
        <f t="shared" si="5"/>
        <v>02000000 0226F30E</v>
      </c>
    </row>
    <row r="181" spans="1:6">
      <c r="A181" s="58" t="s">
        <v>473</v>
      </c>
      <c r="B181" s="58" t="s">
        <v>835</v>
      </c>
      <c r="C181" s="59" t="s">
        <v>836</v>
      </c>
      <c r="D181" s="58" t="s">
        <v>512</v>
      </c>
      <c r="E181" s="58" t="str">
        <f t="shared" si="4"/>
        <v>01000000 0226F310</v>
      </c>
      <c r="F181" s="2" t="str">
        <f t="shared" si="5"/>
        <v>01000000 0226F310</v>
      </c>
    </row>
    <row r="182" spans="1:6">
      <c r="A182" s="58" t="s">
        <v>473</v>
      </c>
      <c r="B182" s="58" t="s">
        <v>837</v>
      </c>
      <c r="C182" s="59" t="s">
        <v>838</v>
      </c>
      <c r="D182" s="58" t="s">
        <v>512</v>
      </c>
      <c r="E182" s="58" t="str">
        <f t="shared" si="4"/>
        <v>01000000 0226F311</v>
      </c>
      <c r="F182" s="2" t="str">
        <f t="shared" si="5"/>
        <v>01000000 0226F311</v>
      </c>
    </row>
    <row r="183" spans="1:6">
      <c r="A183" s="58" t="s">
        <v>473</v>
      </c>
      <c r="B183" s="58" t="s">
        <v>839</v>
      </c>
      <c r="C183" s="59" t="s">
        <v>840</v>
      </c>
      <c r="D183" s="58" t="s">
        <v>512</v>
      </c>
      <c r="E183" s="58" t="str">
        <f t="shared" si="4"/>
        <v>01000000 0226F312</v>
      </c>
      <c r="F183" s="2" t="str">
        <f t="shared" si="5"/>
        <v>01000000 0226F312</v>
      </c>
    </row>
    <row r="184" spans="1:6">
      <c r="A184" s="58" t="s">
        <v>473</v>
      </c>
      <c r="B184" s="58" t="s">
        <v>841</v>
      </c>
      <c r="C184" s="59" t="s">
        <v>842</v>
      </c>
      <c r="D184" s="58" t="s">
        <v>512</v>
      </c>
      <c r="E184" s="58" t="str">
        <f t="shared" si="4"/>
        <v>01000000 0226F313</v>
      </c>
      <c r="F184" s="2" t="str">
        <f t="shared" si="5"/>
        <v>01000000 0226F313</v>
      </c>
    </row>
    <row r="185" spans="1:6">
      <c r="A185" s="58" t="s">
        <v>473</v>
      </c>
      <c r="B185" s="58" t="s">
        <v>843</v>
      </c>
      <c r="C185" s="59" t="s">
        <v>844</v>
      </c>
      <c r="D185" s="58" t="s">
        <v>512</v>
      </c>
      <c r="E185" s="58" t="str">
        <f t="shared" si="4"/>
        <v>01000000 0226F314</v>
      </c>
      <c r="F185" s="2" t="str">
        <f t="shared" si="5"/>
        <v>01000000 0226F314</v>
      </c>
    </row>
    <row r="186" spans="1:6">
      <c r="A186" s="58" t="s">
        <v>473</v>
      </c>
      <c r="B186" s="58" t="s">
        <v>845</v>
      </c>
      <c r="C186" s="59" t="s">
        <v>846</v>
      </c>
      <c r="D186" s="58" t="s">
        <v>481</v>
      </c>
      <c r="E186" s="58" t="str">
        <f t="shared" si="4"/>
        <v>02000000 0226F324</v>
      </c>
      <c r="F186" s="2" t="str">
        <f t="shared" si="5"/>
        <v>02000000 0226F324</v>
      </c>
    </row>
    <row r="187" spans="1:6">
      <c r="A187" s="58" t="s">
        <v>473</v>
      </c>
      <c r="B187" s="58" t="s">
        <v>847</v>
      </c>
      <c r="C187" s="59" t="s">
        <v>848</v>
      </c>
      <c r="D187" s="58" t="s">
        <v>481</v>
      </c>
      <c r="E187" s="58" t="str">
        <f t="shared" si="4"/>
        <v>02000000 0226F326</v>
      </c>
      <c r="F187" s="2" t="str">
        <f t="shared" si="5"/>
        <v>02000000 0226F326</v>
      </c>
    </row>
    <row r="188" spans="1:6">
      <c r="A188" s="58" t="s">
        <v>473</v>
      </c>
      <c r="B188" s="58" t="s">
        <v>849</v>
      </c>
      <c r="C188" s="59" t="s">
        <v>850</v>
      </c>
      <c r="D188" s="58" t="s">
        <v>481</v>
      </c>
      <c r="E188" s="58" t="str">
        <f t="shared" si="4"/>
        <v>02000000 0226F328</v>
      </c>
      <c r="F188" s="2" t="str">
        <f t="shared" si="5"/>
        <v>02000000 0226F328</v>
      </c>
    </row>
    <row r="189" spans="1:6">
      <c r="A189" s="58" t="s">
        <v>473</v>
      </c>
      <c r="B189" s="58" t="s">
        <v>851</v>
      </c>
      <c r="C189" s="59" t="s">
        <v>852</v>
      </c>
      <c r="D189" s="58" t="s">
        <v>481</v>
      </c>
      <c r="E189" s="58" t="str">
        <f t="shared" si="4"/>
        <v>02000000 0226F32A</v>
      </c>
      <c r="F189" s="2" t="str">
        <f t="shared" si="5"/>
        <v>02000000 0226F32A</v>
      </c>
    </row>
    <row r="190" spans="1:6">
      <c r="A190" s="58" t="s">
        <v>473</v>
      </c>
      <c r="B190" s="58" t="s">
        <v>853</v>
      </c>
      <c r="C190" s="59" t="s">
        <v>854</v>
      </c>
      <c r="D190" s="58" t="s">
        <v>476</v>
      </c>
      <c r="E190" s="58" t="str">
        <f t="shared" si="4"/>
        <v>04000000 0226F32C</v>
      </c>
      <c r="F190" s="2" t="str">
        <f t="shared" si="5"/>
        <v>04000000 0226F32C</v>
      </c>
    </row>
    <row r="191" spans="1:6">
      <c r="A191" s="58" t="s">
        <v>473</v>
      </c>
      <c r="B191" s="58" t="s">
        <v>855</v>
      </c>
      <c r="C191" s="59" t="s">
        <v>856</v>
      </c>
      <c r="D191" s="58" t="s">
        <v>481</v>
      </c>
      <c r="E191" s="58" t="str">
        <f t="shared" si="4"/>
        <v>02000000 0226F330</v>
      </c>
      <c r="F191" s="2" t="str">
        <f t="shared" si="5"/>
        <v>02000000 0226F330</v>
      </c>
    </row>
    <row r="192" spans="1:6">
      <c r="A192" s="58" t="s">
        <v>473</v>
      </c>
      <c r="B192" s="58" t="s">
        <v>857</v>
      </c>
      <c r="C192" s="59" t="s">
        <v>858</v>
      </c>
      <c r="D192" s="58" t="s">
        <v>481</v>
      </c>
      <c r="E192" s="58" t="str">
        <f t="shared" si="4"/>
        <v>02000000 0226F332</v>
      </c>
      <c r="F192" s="2" t="str">
        <f t="shared" si="5"/>
        <v>02000000 0226F332</v>
      </c>
    </row>
    <row r="193" spans="1:6">
      <c r="A193" s="58" t="s">
        <v>473</v>
      </c>
      <c r="B193" s="58" t="s">
        <v>859</v>
      </c>
      <c r="C193" s="59" t="s">
        <v>860</v>
      </c>
      <c r="D193" s="58" t="s">
        <v>481</v>
      </c>
      <c r="E193" s="58" t="str">
        <f t="shared" si="4"/>
        <v>02000000 0226F334</v>
      </c>
      <c r="F193" s="2" t="str">
        <f t="shared" si="5"/>
        <v>02000000 0226F334</v>
      </c>
    </row>
    <row r="194" spans="1:6">
      <c r="A194" s="58" t="s">
        <v>473</v>
      </c>
      <c r="B194" s="58" t="s">
        <v>861</v>
      </c>
      <c r="C194" s="59" t="s">
        <v>862</v>
      </c>
      <c r="D194" s="58" t="s">
        <v>481</v>
      </c>
      <c r="E194" s="58" t="str">
        <f t="shared" si="4"/>
        <v>02000000 0226F336</v>
      </c>
      <c r="F194" s="2" t="str">
        <f t="shared" si="5"/>
        <v>02000000 0226F336</v>
      </c>
    </row>
    <row r="195" spans="1:6">
      <c r="A195" s="58" t="s">
        <v>473</v>
      </c>
      <c r="B195" s="58" t="s">
        <v>863</v>
      </c>
      <c r="C195" s="59" t="s">
        <v>864</v>
      </c>
      <c r="D195" s="58" t="s">
        <v>481</v>
      </c>
      <c r="E195" s="58" t="str">
        <f t="shared" ref="E195:E223" si="6">F195</f>
        <v>02000000 0226F338</v>
      </c>
      <c r="F195" s="2" t="str">
        <f t="shared" ref="F195:F223" si="7">"0"&amp;LEFT(D195,1)&amp;"000000 "&amp;RIGHT(C195,8)</f>
        <v>02000000 0226F338</v>
      </c>
    </row>
    <row r="196" spans="1:6">
      <c r="A196" s="58" t="s">
        <v>473</v>
      </c>
      <c r="B196" s="58" t="s">
        <v>865</v>
      </c>
      <c r="C196" s="59" t="s">
        <v>866</v>
      </c>
      <c r="D196" s="58" t="s">
        <v>481</v>
      </c>
      <c r="E196" s="58" t="str">
        <f t="shared" si="6"/>
        <v>02000000 0226F33A</v>
      </c>
      <c r="F196" s="2" t="str">
        <f t="shared" si="7"/>
        <v>02000000 0226F33A</v>
      </c>
    </row>
    <row r="197" spans="1:6">
      <c r="A197" s="58" t="s">
        <v>473</v>
      </c>
      <c r="B197" s="58" t="s">
        <v>867</v>
      </c>
      <c r="C197" s="59" t="s">
        <v>868</v>
      </c>
      <c r="D197" s="58" t="s">
        <v>481</v>
      </c>
      <c r="E197" s="58" t="str">
        <f t="shared" si="6"/>
        <v>02000000 0226F33C</v>
      </c>
      <c r="F197" s="2" t="str">
        <f t="shared" si="7"/>
        <v>02000000 0226F33C</v>
      </c>
    </row>
    <row r="198" spans="1:6">
      <c r="A198" s="58" t="s">
        <v>473</v>
      </c>
      <c r="B198" s="58" t="s">
        <v>869</v>
      </c>
      <c r="C198" s="59" t="s">
        <v>870</v>
      </c>
      <c r="D198" s="58" t="s">
        <v>481</v>
      </c>
      <c r="E198" s="58" t="str">
        <f t="shared" si="6"/>
        <v>02000000 0226F33E</v>
      </c>
      <c r="F198" s="2" t="str">
        <f t="shared" si="7"/>
        <v>02000000 0226F33E</v>
      </c>
    </row>
    <row r="199" spans="1:6">
      <c r="A199" s="58" t="s">
        <v>473</v>
      </c>
      <c r="B199" s="58" t="s">
        <v>871</v>
      </c>
      <c r="C199" s="59" t="s">
        <v>872</v>
      </c>
      <c r="D199" s="58" t="s">
        <v>512</v>
      </c>
      <c r="E199" s="58" t="str">
        <f t="shared" si="6"/>
        <v>01000000 0226F340</v>
      </c>
      <c r="F199" s="2" t="str">
        <f t="shared" si="7"/>
        <v>01000000 0226F340</v>
      </c>
    </row>
    <row r="200" spans="1:6">
      <c r="A200" s="58" t="s">
        <v>473</v>
      </c>
      <c r="B200" s="58" t="s">
        <v>873</v>
      </c>
      <c r="C200" s="59" t="s">
        <v>874</v>
      </c>
      <c r="D200" s="58" t="s">
        <v>512</v>
      </c>
      <c r="E200" s="58" t="str">
        <f t="shared" si="6"/>
        <v>01000000 0226F341</v>
      </c>
      <c r="F200" s="2" t="str">
        <f t="shared" si="7"/>
        <v>01000000 0226F341</v>
      </c>
    </row>
    <row r="201" spans="1:6">
      <c r="A201" s="58" t="s">
        <v>473</v>
      </c>
      <c r="B201" s="58" t="s">
        <v>875</v>
      </c>
      <c r="C201" s="59" t="s">
        <v>876</v>
      </c>
      <c r="D201" s="58" t="s">
        <v>512</v>
      </c>
      <c r="E201" s="58" t="str">
        <f t="shared" si="6"/>
        <v>01000000 0226F342</v>
      </c>
      <c r="F201" s="2" t="str">
        <f t="shared" si="7"/>
        <v>01000000 0226F342</v>
      </c>
    </row>
    <row r="202" spans="1:6">
      <c r="A202" s="58" t="s">
        <v>473</v>
      </c>
      <c r="B202" s="58" t="s">
        <v>877</v>
      </c>
      <c r="C202" s="59" t="s">
        <v>878</v>
      </c>
      <c r="D202" s="58" t="s">
        <v>512</v>
      </c>
      <c r="E202" s="58" t="str">
        <f t="shared" si="6"/>
        <v>01000000 0226F343</v>
      </c>
      <c r="F202" s="2" t="str">
        <f t="shared" si="7"/>
        <v>01000000 0226F343</v>
      </c>
    </row>
    <row r="203" spans="1:6">
      <c r="A203" s="58" t="s">
        <v>473</v>
      </c>
      <c r="B203" s="58" t="s">
        <v>879</v>
      </c>
      <c r="C203" s="59" t="s">
        <v>880</v>
      </c>
      <c r="D203" s="58" t="s">
        <v>512</v>
      </c>
      <c r="E203" s="58" t="str">
        <f t="shared" si="6"/>
        <v>01000000 0226F344</v>
      </c>
      <c r="F203" s="2" t="str">
        <f t="shared" si="7"/>
        <v>01000000 0226F344</v>
      </c>
    </row>
    <row r="204" spans="1:6">
      <c r="A204" s="58" t="s">
        <v>473</v>
      </c>
      <c r="B204" s="58" t="s">
        <v>881</v>
      </c>
      <c r="C204" s="59" t="s">
        <v>882</v>
      </c>
      <c r="D204" s="58" t="s">
        <v>481</v>
      </c>
      <c r="E204" s="58" t="str">
        <f t="shared" si="6"/>
        <v>02000000 0226F354</v>
      </c>
      <c r="F204" s="2" t="str">
        <f t="shared" si="7"/>
        <v>02000000 0226F354</v>
      </c>
    </row>
    <row r="205" spans="1:6">
      <c r="A205" s="58" t="s">
        <v>473</v>
      </c>
      <c r="B205" s="58" t="s">
        <v>883</v>
      </c>
      <c r="C205" s="59" t="s">
        <v>884</v>
      </c>
      <c r="D205" s="58" t="s">
        <v>481</v>
      </c>
      <c r="E205" s="58" t="str">
        <f t="shared" si="6"/>
        <v>02000000 0226F356</v>
      </c>
      <c r="F205" s="2" t="str">
        <f t="shared" si="7"/>
        <v>02000000 0226F356</v>
      </c>
    </row>
    <row r="206" spans="1:6">
      <c r="A206" s="58" t="s">
        <v>473</v>
      </c>
      <c r="B206" s="58" t="s">
        <v>885</v>
      </c>
      <c r="C206" s="59" t="s">
        <v>886</v>
      </c>
      <c r="D206" s="58" t="s">
        <v>481</v>
      </c>
      <c r="E206" s="58" t="str">
        <f t="shared" si="6"/>
        <v>02000000 0226F358</v>
      </c>
      <c r="F206" s="2" t="str">
        <f t="shared" si="7"/>
        <v>02000000 0226F358</v>
      </c>
    </row>
    <row r="207" spans="1:6">
      <c r="A207" s="58" t="s">
        <v>473</v>
      </c>
      <c r="B207" s="58" t="s">
        <v>887</v>
      </c>
      <c r="C207" s="59" t="s">
        <v>888</v>
      </c>
      <c r="D207" s="58" t="s">
        <v>481</v>
      </c>
      <c r="E207" s="58" t="str">
        <f t="shared" si="6"/>
        <v>02000000 0226F35A</v>
      </c>
      <c r="F207" s="2" t="str">
        <f t="shared" si="7"/>
        <v>02000000 0226F35A</v>
      </c>
    </row>
    <row r="208" spans="1:6">
      <c r="A208" s="58" t="s">
        <v>473</v>
      </c>
      <c r="B208" s="58" t="s">
        <v>889</v>
      </c>
      <c r="C208" s="59" t="s">
        <v>890</v>
      </c>
      <c r="D208" s="58" t="s">
        <v>476</v>
      </c>
      <c r="E208" s="58" t="str">
        <f t="shared" si="6"/>
        <v>04000000 0226F35C</v>
      </c>
      <c r="F208" s="2" t="str">
        <f t="shared" si="7"/>
        <v>04000000 0226F35C</v>
      </c>
    </row>
    <row r="209" spans="1:6">
      <c r="A209" s="58" t="s">
        <v>473</v>
      </c>
      <c r="B209" s="58" t="s">
        <v>891</v>
      </c>
      <c r="C209" s="59" t="s">
        <v>892</v>
      </c>
      <c r="D209" s="58" t="s">
        <v>481</v>
      </c>
      <c r="E209" s="58" t="str">
        <f t="shared" si="6"/>
        <v>02000000 0226F360</v>
      </c>
      <c r="F209" s="2" t="str">
        <f t="shared" si="7"/>
        <v>02000000 0226F360</v>
      </c>
    </row>
    <row r="210" spans="1:6">
      <c r="A210" s="58" t="s">
        <v>473</v>
      </c>
      <c r="B210" s="58" t="s">
        <v>893</v>
      </c>
      <c r="C210" s="59" t="s">
        <v>894</v>
      </c>
      <c r="D210" s="58" t="s">
        <v>481</v>
      </c>
      <c r="E210" s="58" t="str">
        <f t="shared" si="6"/>
        <v>02000000 0226F362</v>
      </c>
      <c r="F210" s="2" t="str">
        <f t="shared" si="7"/>
        <v>02000000 0226F362</v>
      </c>
    </row>
    <row r="211" spans="1:6">
      <c r="A211" s="58" t="s">
        <v>473</v>
      </c>
      <c r="B211" s="58" t="s">
        <v>895</v>
      </c>
      <c r="C211" s="59" t="s">
        <v>896</v>
      </c>
      <c r="D211" s="58" t="s">
        <v>481</v>
      </c>
      <c r="E211" s="58" t="str">
        <f t="shared" si="6"/>
        <v>02000000 0226F364</v>
      </c>
      <c r="F211" s="2" t="str">
        <f t="shared" si="7"/>
        <v>02000000 0226F364</v>
      </c>
    </row>
    <row r="212" spans="1:6">
      <c r="A212" s="58" t="s">
        <v>473</v>
      </c>
      <c r="B212" s="58" t="s">
        <v>897</v>
      </c>
      <c r="C212" s="59" t="s">
        <v>898</v>
      </c>
      <c r="D212" s="58" t="s">
        <v>481</v>
      </c>
      <c r="E212" s="58" t="str">
        <f t="shared" si="6"/>
        <v>02000000 0226F366</v>
      </c>
      <c r="F212" s="2" t="str">
        <f t="shared" si="7"/>
        <v>02000000 0226F366</v>
      </c>
    </row>
    <row r="213" spans="1:6">
      <c r="A213" s="58" t="s">
        <v>473</v>
      </c>
      <c r="B213" s="58" t="s">
        <v>899</v>
      </c>
      <c r="C213" s="59" t="s">
        <v>900</v>
      </c>
      <c r="D213" s="58" t="s">
        <v>481</v>
      </c>
      <c r="E213" s="58" t="str">
        <f t="shared" si="6"/>
        <v>02000000 0226F368</v>
      </c>
      <c r="F213" s="2" t="str">
        <f t="shared" si="7"/>
        <v>02000000 0226F368</v>
      </c>
    </row>
    <row r="214" spans="1:6">
      <c r="A214" s="58" t="s">
        <v>473</v>
      </c>
      <c r="B214" s="58" t="s">
        <v>901</v>
      </c>
      <c r="C214" s="59" t="s">
        <v>902</v>
      </c>
      <c r="D214" s="58" t="s">
        <v>481</v>
      </c>
      <c r="E214" s="58" t="str">
        <f t="shared" si="6"/>
        <v>02000000 0226F36A</v>
      </c>
      <c r="F214" s="2" t="str">
        <f t="shared" si="7"/>
        <v>02000000 0226F36A</v>
      </c>
    </row>
    <row r="215" spans="1:6">
      <c r="A215" s="58" t="s">
        <v>473</v>
      </c>
      <c r="B215" s="58" t="s">
        <v>903</v>
      </c>
      <c r="C215" s="59" t="s">
        <v>904</v>
      </c>
      <c r="D215" s="58" t="s">
        <v>481</v>
      </c>
      <c r="E215" s="58" t="str">
        <f t="shared" si="6"/>
        <v>02000000 0226F36C</v>
      </c>
      <c r="F215" s="2" t="str">
        <f t="shared" si="7"/>
        <v>02000000 0226F36C</v>
      </c>
    </row>
    <row r="216" spans="1:6">
      <c r="A216" s="58" t="s">
        <v>473</v>
      </c>
      <c r="B216" s="58" t="s">
        <v>905</v>
      </c>
      <c r="C216" s="59" t="s">
        <v>906</v>
      </c>
      <c r="D216" s="58" t="s">
        <v>481</v>
      </c>
      <c r="E216" s="58" t="str">
        <f t="shared" si="6"/>
        <v>02000000 0226F36E</v>
      </c>
      <c r="F216" s="2" t="str">
        <f t="shared" si="7"/>
        <v>02000000 0226F36E</v>
      </c>
    </row>
    <row r="217" spans="1:6">
      <c r="A217" s="58" t="s">
        <v>473</v>
      </c>
      <c r="B217" s="58" t="s">
        <v>907</v>
      </c>
      <c r="C217" s="59" t="s">
        <v>908</v>
      </c>
      <c r="D217" s="58" t="s">
        <v>512</v>
      </c>
      <c r="E217" s="58" t="str">
        <f t="shared" si="6"/>
        <v>01000000 0226F370</v>
      </c>
      <c r="F217" s="2" t="str">
        <f t="shared" si="7"/>
        <v>01000000 0226F370</v>
      </c>
    </row>
    <row r="218" spans="1:6">
      <c r="A218" s="58" t="s">
        <v>473</v>
      </c>
      <c r="B218" s="58" t="s">
        <v>909</v>
      </c>
      <c r="C218" s="59" t="s">
        <v>910</v>
      </c>
      <c r="D218" s="58" t="s">
        <v>512</v>
      </c>
      <c r="E218" s="58" t="str">
        <f t="shared" si="6"/>
        <v>01000000 0226F371</v>
      </c>
      <c r="F218" s="2" t="str">
        <f t="shared" si="7"/>
        <v>01000000 0226F371</v>
      </c>
    </row>
    <row r="219" spans="1:6">
      <c r="A219" s="58" t="s">
        <v>473</v>
      </c>
      <c r="B219" s="58" t="s">
        <v>911</v>
      </c>
      <c r="C219" s="59" t="s">
        <v>912</v>
      </c>
      <c r="D219" s="58" t="s">
        <v>512</v>
      </c>
      <c r="E219" s="58" t="str">
        <f t="shared" si="6"/>
        <v>01000000 0226F372</v>
      </c>
      <c r="F219" s="2" t="str">
        <f t="shared" si="7"/>
        <v>01000000 0226F372</v>
      </c>
    </row>
    <row r="220" spans="1:6">
      <c r="A220" s="58" t="s">
        <v>473</v>
      </c>
      <c r="B220" s="58" t="s">
        <v>913</v>
      </c>
      <c r="C220" s="59" t="s">
        <v>914</v>
      </c>
      <c r="D220" s="58" t="s">
        <v>512</v>
      </c>
      <c r="E220" s="58" t="str">
        <f t="shared" si="6"/>
        <v>01000000 0226F373</v>
      </c>
      <c r="F220" s="2" t="str">
        <f t="shared" si="7"/>
        <v>01000000 0226F373</v>
      </c>
    </row>
    <row r="221" spans="1:6">
      <c r="A221" s="58" t="s">
        <v>473</v>
      </c>
      <c r="B221" s="58" t="s">
        <v>915</v>
      </c>
      <c r="C221" s="59" t="s">
        <v>916</v>
      </c>
      <c r="D221" s="58" t="s">
        <v>512</v>
      </c>
      <c r="E221" s="58" t="str">
        <f t="shared" si="6"/>
        <v>01000000 0226F374</v>
      </c>
      <c r="F221" s="2" t="str">
        <f t="shared" si="7"/>
        <v>01000000 0226F374</v>
      </c>
    </row>
    <row r="222" spans="1:6">
      <c r="A222" s="58" t="s">
        <v>473</v>
      </c>
      <c r="B222" s="58" t="s">
        <v>917</v>
      </c>
      <c r="C222" s="59" t="s">
        <v>918</v>
      </c>
      <c r="D222" s="58" t="s">
        <v>481</v>
      </c>
      <c r="E222" s="58" t="str">
        <f t="shared" si="6"/>
        <v>02000000 0226F39C</v>
      </c>
      <c r="F222" s="2" t="str">
        <f t="shared" si="7"/>
        <v>02000000 0226F39C</v>
      </c>
    </row>
    <row r="223" spans="1:6">
      <c r="A223" s="58" t="s">
        <v>473</v>
      </c>
      <c r="B223" s="58" t="s">
        <v>919</v>
      </c>
      <c r="C223" s="59" t="s">
        <v>920</v>
      </c>
      <c r="D223" s="58" t="s">
        <v>481</v>
      </c>
      <c r="E223" s="58" t="str">
        <f t="shared" si="6"/>
        <v>02000000 0226F39E</v>
      </c>
      <c r="F223" s="2" t="str">
        <f t="shared" si="7"/>
        <v>02000000 0226F39E</v>
      </c>
    </row>
    <row r="224" spans="1:6">
      <c r="A224" s="58" t="s">
        <v>921</v>
      </c>
      <c r="B224" s="58" t="s">
        <v>474</v>
      </c>
      <c r="C224" s="59" t="s">
        <v>922</v>
      </c>
      <c r="D224" s="58" t="s">
        <v>476</v>
      </c>
      <c r="E224" s="58" t="str">
        <f t="shared" ref="E224:E287" si="8">F224</f>
        <v>04000000 0226F3AC</v>
      </c>
      <c r="F224" s="2" t="str">
        <f t="shared" ref="F224:F287" si="9">"0"&amp;LEFT(D224,1)&amp;"000000 "&amp;RIGHT(C224,8)</f>
        <v>04000000 0226F3AC</v>
      </c>
    </row>
    <row r="225" spans="1:6">
      <c r="A225" s="58" t="s">
        <v>921</v>
      </c>
      <c r="B225" s="58" t="s">
        <v>477</v>
      </c>
      <c r="C225" s="59" t="s">
        <v>923</v>
      </c>
      <c r="D225" s="58" t="s">
        <v>476</v>
      </c>
      <c r="E225" s="58" t="str">
        <f t="shared" si="8"/>
        <v>04000000 0226F3B0</v>
      </c>
      <c r="F225" s="2" t="str">
        <f t="shared" si="9"/>
        <v>04000000 0226F3B0</v>
      </c>
    </row>
    <row r="226" spans="1:6">
      <c r="A226" s="58" t="s">
        <v>921</v>
      </c>
      <c r="B226" s="58" t="s">
        <v>924</v>
      </c>
      <c r="C226" s="59" t="s">
        <v>925</v>
      </c>
      <c r="D226" s="58" t="s">
        <v>481</v>
      </c>
      <c r="E226" s="58" t="str">
        <f t="shared" si="8"/>
        <v>02000000 0226F3E4</v>
      </c>
      <c r="F226" s="2" t="str">
        <f t="shared" si="9"/>
        <v>02000000 0226F3E4</v>
      </c>
    </row>
    <row r="227" spans="1:6">
      <c r="A227" s="58" t="s">
        <v>921</v>
      </c>
      <c r="B227" s="58" t="s">
        <v>926</v>
      </c>
      <c r="C227" s="59" t="s">
        <v>927</v>
      </c>
      <c r="D227" s="58" t="s">
        <v>481</v>
      </c>
      <c r="E227" s="58" t="str">
        <f t="shared" si="8"/>
        <v>02000000 0226F3E6</v>
      </c>
      <c r="F227" s="2" t="str">
        <f t="shared" si="9"/>
        <v>02000000 0226F3E6</v>
      </c>
    </row>
    <row r="228" spans="1:6">
      <c r="A228" s="58" t="s">
        <v>921</v>
      </c>
      <c r="B228" s="58" t="s">
        <v>928</v>
      </c>
      <c r="C228" s="59" t="s">
        <v>929</v>
      </c>
      <c r="D228" s="58" t="s">
        <v>481</v>
      </c>
      <c r="E228" s="58" t="str">
        <f t="shared" si="8"/>
        <v>02000000 0226F3E8</v>
      </c>
      <c r="F228" s="2" t="str">
        <f t="shared" si="9"/>
        <v>02000000 0226F3E8</v>
      </c>
    </row>
    <row r="229" spans="1:6">
      <c r="A229" s="58" t="s">
        <v>921</v>
      </c>
      <c r="B229" s="58" t="s">
        <v>930</v>
      </c>
      <c r="C229" s="59" t="s">
        <v>931</v>
      </c>
      <c r="D229" s="58" t="s">
        <v>481</v>
      </c>
      <c r="E229" s="58" t="str">
        <f t="shared" si="8"/>
        <v>02000000 0226F3EA</v>
      </c>
      <c r="F229" s="2" t="str">
        <f t="shared" si="9"/>
        <v>02000000 0226F3EA</v>
      </c>
    </row>
    <row r="230" spans="1:6">
      <c r="A230" s="58" t="s">
        <v>921</v>
      </c>
      <c r="B230" s="58" t="s">
        <v>482</v>
      </c>
      <c r="C230" s="59" t="s">
        <v>932</v>
      </c>
      <c r="D230" s="58" t="s">
        <v>476</v>
      </c>
      <c r="E230" s="58" t="str">
        <f t="shared" si="8"/>
        <v>04000000 0226F3EC</v>
      </c>
      <c r="F230" s="2" t="str">
        <f t="shared" si="9"/>
        <v>04000000 0226F3EC</v>
      </c>
    </row>
    <row r="231" spans="1:6">
      <c r="A231" s="58" t="s">
        <v>921</v>
      </c>
      <c r="B231" s="58" t="s">
        <v>933</v>
      </c>
      <c r="C231" s="59" t="s">
        <v>934</v>
      </c>
      <c r="D231" s="58" t="s">
        <v>481</v>
      </c>
      <c r="E231" s="58" t="str">
        <f t="shared" si="8"/>
        <v>02000000 0226F3F0</v>
      </c>
      <c r="F231" s="2" t="str">
        <f t="shared" si="9"/>
        <v>02000000 0226F3F0</v>
      </c>
    </row>
    <row r="232" spans="1:6">
      <c r="A232" s="58" t="s">
        <v>921</v>
      </c>
      <c r="B232" s="58" t="s">
        <v>935</v>
      </c>
      <c r="C232" s="59" t="s">
        <v>936</v>
      </c>
      <c r="D232" s="58" t="s">
        <v>481</v>
      </c>
      <c r="E232" s="58" t="str">
        <f t="shared" si="8"/>
        <v>02000000 0226F3F2</v>
      </c>
      <c r="F232" s="2" t="str">
        <f t="shared" si="9"/>
        <v>02000000 0226F3F2</v>
      </c>
    </row>
    <row r="233" spans="1:6">
      <c r="A233" s="58" t="s">
        <v>921</v>
      </c>
      <c r="B233" s="58" t="s">
        <v>937</v>
      </c>
      <c r="C233" s="59" t="s">
        <v>938</v>
      </c>
      <c r="D233" s="58" t="s">
        <v>481</v>
      </c>
      <c r="E233" s="58" t="str">
        <f t="shared" si="8"/>
        <v>02000000 0226F3F4</v>
      </c>
      <c r="F233" s="2" t="str">
        <f t="shared" si="9"/>
        <v>02000000 0226F3F4</v>
      </c>
    </row>
    <row r="234" spans="1:6">
      <c r="A234" s="58" t="s">
        <v>921</v>
      </c>
      <c r="B234" s="58" t="s">
        <v>939</v>
      </c>
      <c r="C234" s="59" t="s">
        <v>940</v>
      </c>
      <c r="D234" s="58" t="s">
        <v>481</v>
      </c>
      <c r="E234" s="58" t="str">
        <f t="shared" si="8"/>
        <v>02000000 0226F3F6</v>
      </c>
      <c r="F234" s="2" t="str">
        <f t="shared" si="9"/>
        <v>02000000 0226F3F6</v>
      </c>
    </row>
    <row r="235" spans="1:6">
      <c r="A235" s="58" t="s">
        <v>921</v>
      </c>
      <c r="B235" s="58" t="s">
        <v>941</v>
      </c>
      <c r="C235" s="59" t="s">
        <v>942</v>
      </c>
      <c r="D235" s="58" t="s">
        <v>481</v>
      </c>
      <c r="E235" s="58" t="str">
        <f t="shared" si="8"/>
        <v>02000000 0226F3F8</v>
      </c>
      <c r="F235" s="2" t="str">
        <f t="shared" si="9"/>
        <v>02000000 0226F3F8</v>
      </c>
    </row>
    <row r="236" spans="1:6">
      <c r="A236" s="58" t="s">
        <v>921</v>
      </c>
      <c r="B236" s="58" t="s">
        <v>943</v>
      </c>
      <c r="C236" s="59" t="s">
        <v>944</v>
      </c>
      <c r="D236" s="58" t="s">
        <v>481</v>
      </c>
      <c r="E236" s="58" t="str">
        <f t="shared" si="8"/>
        <v>02000000 0226F3FA</v>
      </c>
      <c r="F236" s="2" t="str">
        <f t="shared" si="9"/>
        <v>02000000 0226F3FA</v>
      </c>
    </row>
    <row r="237" spans="1:6">
      <c r="A237" s="58" t="s">
        <v>921</v>
      </c>
      <c r="B237" s="58" t="s">
        <v>945</v>
      </c>
      <c r="C237" s="59" t="s">
        <v>946</v>
      </c>
      <c r="D237" s="58" t="s">
        <v>481</v>
      </c>
      <c r="E237" s="58" t="str">
        <f t="shared" si="8"/>
        <v>02000000 0226F3FC</v>
      </c>
      <c r="F237" s="2" t="str">
        <f t="shared" si="9"/>
        <v>02000000 0226F3FC</v>
      </c>
    </row>
    <row r="238" spans="1:6">
      <c r="A238" s="58" t="s">
        <v>921</v>
      </c>
      <c r="B238" s="58" t="s">
        <v>947</v>
      </c>
      <c r="C238" s="59" t="s">
        <v>948</v>
      </c>
      <c r="D238" s="58" t="s">
        <v>481</v>
      </c>
      <c r="E238" s="58" t="str">
        <f t="shared" si="8"/>
        <v>02000000 0226F3FE</v>
      </c>
      <c r="F238" s="2" t="str">
        <f t="shared" si="9"/>
        <v>02000000 0226F3FE</v>
      </c>
    </row>
    <row r="239" spans="1:6">
      <c r="A239" s="58" t="s">
        <v>921</v>
      </c>
      <c r="B239" s="58" t="s">
        <v>949</v>
      </c>
      <c r="C239" s="59" t="s">
        <v>950</v>
      </c>
      <c r="D239" s="58" t="s">
        <v>512</v>
      </c>
      <c r="E239" s="58" t="str">
        <f t="shared" si="8"/>
        <v>01000000 0226F400</v>
      </c>
      <c r="F239" s="2" t="str">
        <f t="shared" si="9"/>
        <v>01000000 0226F400</v>
      </c>
    </row>
    <row r="240" spans="1:6">
      <c r="A240" s="58" t="s">
        <v>921</v>
      </c>
      <c r="B240" s="58" t="s">
        <v>951</v>
      </c>
      <c r="C240" s="59" t="s">
        <v>952</v>
      </c>
      <c r="D240" s="58" t="s">
        <v>512</v>
      </c>
      <c r="E240" s="58" t="str">
        <f t="shared" si="8"/>
        <v>01000000 0226F401</v>
      </c>
      <c r="F240" s="2" t="str">
        <f t="shared" si="9"/>
        <v>01000000 0226F401</v>
      </c>
    </row>
    <row r="241" spans="1:6">
      <c r="A241" s="58" t="s">
        <v>921</v>
      </c>
      <c r="B241" s="58" t="s">
        <v>953</v>
      </c>
      <c r="C241" s="59" t="s">
        <v>954</v>
      </c>
      <c r="D241" s="58" t="s">
        <v>512</v>
      </c>
      <c r="E241" s="58" t="str">
        <f t="shared" si="8"/>
        <v>01000000 0226F402</v>
      </c>
      <c r="F241" s="2" t="str">
        <f t="shared" si="9"/>
        <v>01000000 0226F402</v>
      </c>
    </row>
    <row r="242" spans="1:6">
      <c r="A242" s="58" t="s">
        <v>921</v>
      </c>
      <c r="B242" s="58" t="s">
        <v>955</v>
      </c>
      <c r="C242" s="59" t="s">
        <v>956</v>
      </c>
      <c r="D242" s="58" t="s">
        <v>512</v>
      </c>
      <c r="E242" s="58" t="str">
        <f t="shared" si="8"/>
        <v>01000000 0226F403</v>
      </c>
      <c r="F242" s="2" t="str">
        <f t="shared" si="9"/>
        <v>01000000 0226F403</v>
      </c>
    </row>
    <row r="243" spans="1:6">
      <c r="A243" s="58" t="s">
        <v>921</v>
      </c>
      <c r="B243" s="58" t="s">
        <v>957</v>
      </c>
      <c r="C243" s="59" t="s">
        <v>958</v>
      </c>
      <c r="D243" s="58" t="s">
        <v>512</v>
      </c>
      <c r="E243" s="58" t="str">
        <f t="shared" si="8"/>
        <v>01000000 0226F404</v>
      </c>
      <c r="F243" s="2" t="str">
        <f t="shared" si="9"/>
        <v>01000000 0226F404</v>
      </c>
    </row>
    <row r="244" spans="1:6">
      <c r="A244" s="58" t="s">
        <v>921</v>
      </c>
      <c r="B244" s="58" t="s">
        <v>917</v>
      </c>
      <c r="C244" s="59" t="s">
        <v>959</v>
      </c>
      <c r="D244" s="58" t="s">
        <v>481</v>
      </c>
      <c r="E244" s="58" t="str">
        <f t="shared" si="8"/>
        <v>02000000 0226F63C</v>
      </c>
      <c r="F244" s="2" t="str">
        <f t="shared" si="9"/>
        <v>02000000 0226F63C</v>
      </c>
    </row>
    <row r="245" spans="1:6">
      <c r="A245" s="58" t="s">
        <v>921</v>
      </c>
      <c r="B245" s="58" t="s">
        <v>919</v>
      </c>
      <c r="C245" s="59" t="s">
        <v>960</v>
      </c>
      <c r="D245" s="58" t="s">
        <v>481</v>
      </c>
      <c r="E245" s="58" t="str">
        <f t="shared" si="8"/>
        <v>02000000 0226F63E</v>
      </c>
      <c r="F245" s="2" t="str">
        <f t="shared" si="9"/>
        <v>02000000 0226F63E</v>
      </c>
    </row>
    <row r="246" spans="1:6">
      <c r="A246" s="58" t="s">
        <v>961</v>
      </c>
      <c r="B246" s="58" t="s">
        <v>474</v>
      </c>
      <c r="C246" s="59" t="s">
        <v>962</v>
      </c>
      <c r="D246" s="58" t="s">
        <v>476</v>
      </c>
      <c r="E246" s="58" t="str">
        <f t="shared" si="8"/>
        <v>04000000 0226F64C</v>
      </c>
      <c r="F246" s="2" t="str">
        <f t="shared" si="9"/>
        <v>04000000 0226F64C</v>
      </c>
    </row>
    <row r="247" spans="1:6">
      <c r="A247" s="58" t="s">
        <v>961</v>
      </c>
      <c r="B247" s="58" t="s">
        <v>477</v>
      </c>
      <c r="C247" s="59" t="s">
        <v>963</v>
      </c>
      <c r="D247" s="58" t="s">
        <v>476</v>
      </c>
      <c r="E247" s="58" t="str">
        <f t="shared" si="8"/>
        <v>04000000 0226F650</v>
      </c>
      <c r="F247" s="2" t="str">
        <f t="shared" si="9"/>
        <v>04000000 0226F650</v>
      </c>
    </row>
    <row r="248" spans="1:6">
      <c r="A248" s="58" t="s">
        <v>961</v>
      </c>
      <c r="B248" s="58" t="s">
        <v>924</v>
      </c>
      <c r="C248" s="59" t="s">
        <v>964</v>
      </c>
      <c r="D248" s="58" t="s">
        <v>481</v>
      </c>
      <c r="E248" s="58" t="str">
        <f t="shared" si="8"/>
        <v>02000000 0226F684</v>
      </c>
      <c r="F248" s="2" t="str">
        <f t="shared" si="9"/>
        <v>02000000 0226F684</v>
      </c>
    </row>
    <row r="249" spans="1:6">
      <c r="A249" s="58" t="s">
        <v>961</v>
      </c>
      <c r="B249" s="58" t="s">
        <v>926</v>
      </c>
      <c r="C249" s="59" t="s">
        <v>965</v>
      </c>
      <c r="D249" s="58" t="s">
        <v>481</v>
      </c>
      <c r="E249" s="58" t="str">
        <f t="shared" si="8"/>
        <v>02000000 0226F686</v>
      </c>
      <c r="F249" s="2" t="str">
        <f t="shared" si="9"/>
        <v>02000000 0226F686</v>
      </c>
    </row>
    <row r="250" spans="1:6">
      <c r="A250" s="58" t="s">
        <v>961</v>
      </c>
      <c r="B250" s="58" t="s">
        <v>928</v>
      </c>
      <c r="C250" s="59" t="s">
        <v>966</v>
      </c>
      <c r="D250" s="58" t="s">
        <v>481</v>
      </c>
      <c r="E250" s="58" t="str">
        <f t="shared" si="8"/>
        <v>02000000 0226F688</v>
      </c>
      <c r="F250" s="2" t="str">
        <f t="shared" si="9"/>
        <v>02000000 0226F688</v>
      </c>
    </row>
    <row r="251" spans="1:6">
      <c r="A251" s="58" t="s">
        <v>961</v>
      </c>
      <c r="B251" s="58" t="s">
        <v>930</v>
      </c>
      <c r="C251" s="59" t="s">
        <v>967</v>
      </c>
      <c r="D251" s="58" t="s">
        <v>481</v>
      </c>
      <c r="E251" s="58" t="str">
        <f t="shared" si="8"/>
        <v>02000000 0226F68A</v>
      </c>
      <c r="F251" s="2" t="str">
        <f t="shared" si="9"/>
        <v>02000000 0226F68A</v>
      </c>
    </row>
    <row r="252" spans="1:6">
      <c r="A252" s="58" t="s">
        <v>961</v>
      </c>
      <c r="B252" s="58" t="s">
        <v>482</v>
      </c>
      <c r="C252" s="59" t="s">
        <v>968</v>
      </c>
      <c r="D252" s="58" t="s">
        <v>476</v>
      </c>
      <c r="E252" s="58" t="str">
        <f t="shared" si="8"/>
        <v>04000000 0226F68C</v>
      </c>
      <c r="F252" s="2" t="str">
        <f t="shared" si="9"/>
        <v>04000000 0226F68C</v>
      </c>
    </row>
    <row r="253" spans="1:6">
      <c r="A253" s="58" t="s">
        <v>961</v>
      </c>
      <c r="B253" s="58" t="s">
        <v>933</v>
      </c>
      <c r="C253" s="59" t="s">
        <v>969</v>
      </c>
      <c r="D253" s="58" t="s">
        <v>481</v>
      </c>
      <c r="E253" s="58" t="str">
        <f t="shared" si="8"/>
        <v>02000000 0226F690</v>
      </c>
      <c r="F253" s="2" t="str">
        <f t="shared" si="9"/>
        <v>02000000 0226F690</v>
      </c>
    </row>
    <row r="254" spans="1:6">
      <c r="A254" s="58" t="s">
        <v>961</v>
      </c>
      <c r="B254" s="58" t="s">
        <v>935</v>
      </c>
      <c r="C254" s="59" t="s">
        <v>970</v>
      </c>
      <c r="D254" s="58" t="s">
        <v>481</v>
      </c>
      <c r="E254" s="58" t="str">
        <f t="shared" si="8"/>
        <v>02000000 0226F692</v>
      </c>
      <c r="F254" s="2" t="str">
        <f t="shared" si="9"/>
        <v>02000000 0226F692</v>
      </c>
    </row>
    <row r="255" spans="1:6">
      <c r="A255" s="58" t="s">
        <v>961</v>
      </c>
      <c r="B255" s="58" t="s">
        <v>937</v>
      </c>
      <c r="C255" s="59" t="s">
        <v>971</v>
      </c>
      <c r="D255" s="58" t="s">
        <v>481</v>
      </c>
      <c r="E255" s="58" t="str">
        <f t="shared" si="8"/>
        <v>02000000 0226F694</v>
      </c>
      <c r="F255" s="2" t="str">
        <f t="shared" si="9"/>
        <v>02000000 0226F694</v>
      </c>
    </row>
    <row r="256" spans="1:6">
      <c r="A256" s="58" t="s">
        <v>961</v>
      </c>
      <c r="B256" s="58" t="s">
        <v>939</v>
      </c>
      <c r="C256" s="59" t="s">
        <v>972</v>
      </c>
      <c r="D256" s="58" t="s">
        <v>481</v>
      </c>
      <c r="E256" s="58" t="str">
        <f t="shared" si="8"/>
        <v>02000000 0226F696</v>
      </c>
      <c r="F256" s="2" t="str">
        <f t="shared" si="9"/>
        <v>02000000 0226F696</v>
      </c>
    </row>
    <row r="257" spans="1:6">
      <c r="A257" s="58" t="s">
        <v>961</v>
      </c>
      <c r="B257" s="58" t="s">
        <v>941</v>
      </c>
      <c r="C257" s="59" t="s">
        <v>973</v>
      </c>
      <c r="D257" s="58" t="s">
        <v>481</v>
      </c>
      <c r="E257" s="58" t="str">
        <f t="shared" si="8"/>
        <v>02000000 0226F698</v>
      </c>
      <c r="F257" s="2" t="str">
        <f t="shared" si="9"/>
        <v>02000000 0226F698</v>
      </c>
    </row>
    <row r="258" spans="1:6">
      <c r="A258" s="58" t="s">
        <v>961</v>
      </c>
      <c r="B258" s="58" t="s">
        <v>943</v>
      </c>
      <c r="C258" s="59" t="s">
        <v>974</v>
      </c>
      <c r="D258" s="58" t="s">
        <v>481</v>
      </c>
      <c r="E258" s="58" t="str">
        <f t="shared" si="8"/>
        <v>02000000 0226F69A</v>
      </c>
      <c r="F258" s="2" t="str">
        <f t="shared" si="9"/>
        <v>02000000 0226F69A</v>
      </c>
    </row>
    <row r="259" spans="1:6">
      <c r="A259" s="58" t="s">
        <v>961</v>
      </c>
      <c r="B259" s="58" t="s">
        <v>945</v>
      </c>
      <c r="C259" s="59" t="s">
        <v>975</v>
      </c>
      <c r="D259" s="58" t="s">
        <v>481</v>
      </c>
      <c r="E259" s="58" t="str">
        <f t="shared" si="8"/>
        <v>02000000 0226F69C</v>
      </c>
      <c r="F259" s="2" t="str">
        <f t="shared" si="9"/>
        <v>02000000 0226F69C</v>
      </c>
    </row>
    <row r="260" spans="1:6">
      <c r="A260" s="58" t="s">
        <v>961</v>
      </c>
      <c r="B260" s="58" t="s">
        <v>947</v>
      </c>
      <c r="C260" s="59" t="s">
        <v>976</v>
      </c>
      <c r="D260" s="58" t="s">
        <v>481</v>
      </c>
      <c r="E260" s="58" t="str">
        <f t="shared" si="8"/>
        <v>02000000 0226F69E</v>
      </c>
      <c r="F260" s="2" t="str">
        <f t="shared" si="9"/>
        <v>02000000 0226F69E</v>
      </c>
    </row>
    <row r="261" spans="1:6">
      <c r="A261" s="58" t="s">
        <v>961</v>
      </c>
      <c r="B261" s="58" t="s">
        <v>949</v>
      </c>
      <c r="C261" s="59" t="s">
        <v>977</v>
      </c>
      <c r="D261" s="58" t="s">
        <v>512</v>
      </c>
      <c r="E261" s="58" t="str">
        <f t="shared" si="8"/>
        <v>01000000 0226F6A0</v>
      </c>
      <c r="F261" s="2" t="str">
        <f t="shared" si="9"/>
        <v>01000000 0226F6A0</v>
      </c>
    </row>
    <row r="262" spans="1:6">
      <c r="A262" s="58" t="s">
        <v>961</v>
      </c>
      <c r="B262" s="58" t="s">
        <v>951</v>
      </c>
      <c r="C262" s="59" t="s">
        <v>978</v>
      </c>
      <c r="D262" s="58" t="s">
        <v>512</v>
      </c>
      <c r="E262" s="58" t="str">
        <f t="shared" si="8"/>
        <v>01000000 0226F6A1</v>
      </c>
      <c r="F262" s="2" t="str">
        <f t="shared" si="9"/>
        <v>01000000 0226F6A1</v>
      </c>
    </row>
    <row r="263" spans="1:6">
      <c r="A263" s="58" t="s">
        <v>961</v>
      </c>
      <c r="B263" s="58" t="s">
        <v>953</v>
      </c>
      <c r="C263" s="59" t="s">
        <v>979</v>
      </c>
      <c r="D263" s="58" t="s">
        <v>512</v>
      </c>
      <c r="E263" s="58" t="str">
        <f t="shared" si="8"/>
        <v>01000000 0226F6A2</v>
      </c>
      <c r="F263" s="2" t="str">
        <f t="shared" si="9"/>
        <v>01000000 0226F6A2</v>
      </c>
    </row>
    <row r="264" spans="1:6">
      <c r="A264" s="58" t="s">
        <v>961</v>
      </c>
      <c r="B264" s="58" t="s">
        <v>955</v>
      </c>
      <c r="C264" s="59" t="s">
        <v>980</v>
      </c>
      <c r="D264" s="58" t="s">
        <v>512</v>
      </c>
      <c r="E264" s="58" t="str">
        <f t="shared" si="8"/>
        <v>01000000 0226F6A3</v>
      </c>
      <c r="F264" s="2" t="str">
        <f t="shared" si="9"/>
        <v>01000000 0226F6A3</v>
      </c>
    </row>
    <row r="265" spans="1:6">
      <c r="A265" s="58" t="s">
        <v>961</v>
      </c>
      <c r="B265" s="58" t="s">
        <v>957</v>
      </c>
      <c r="C265" s="59" t="s">
        <v>981</v>
      </c>
      <c r="D265" s="58" t="s">
        <v>512</v>
      </c>
      <c r="E265" s="58" t="str">
        <f t="shared" si="8"/>
        <v>01000000 0226F6A4</v>
      </c>
      <c r="F265" s="2" t="str">
        <f t="shared" si="9"/>
        <v>01000000 0226F6A4</v>
      </c>
    </row>
    <row r="266" spans="1:6">
      <c r="A266" s="58" t="s">
        <v>961</v>
      </c>
      <c r="B266" s="58" t="s">
        <v>917</v>
      </c>
      <c r="C266" s="59" t="s">
        <v>982</v>
      </c>
      <c r="D266" s="58" t="s">
        <v>481</v>
      </c>
      <c r="E266" s="58" t="str">
        <f t="shared" si="8"/>
        <v>02000000 0226F8DC</v>
      </c>
      <c r="F266" s="2" t="str">
        <f t="shared" si="9"/>
        <v>02000000 0226F8DC</v>
      </c>
    </row>
    <row r="267" spans="1:6">
      <c r="A267" s="58" t="s">
        <v>961</v>
      </c>
      <c r="B267" s="58" t="s">
        <v>919</v>
      </c>
      <c r="C267" s="59" t="s">
        <v>983</v>
      </c>
      <c r="D267" s="58" t="s">
        <v>481</v>
      </c>
      <c r="E267" s="58" t="str">
        <f t="shared" si="8"/>
        <v>02000000 0226F8DE</v>
      </c>
      <c r="F267" s="2" t="str">
        <f t="shared" si="9"/>
        <v>02000000 0226F8DE</v>
      </c>
    </row>
    <row r="268" spans="1:6">
      <c r="A268" s="58" t="s">
        <v>984</v>
      </c>
      <c r="B268" s="58" t="s">
        <v>474</v>
      </c>
      <c r="C268" s="59" t="s">
        <v>985</v>
      </c>
      <c r="D268" s="58" t="s">
        <v>476</v>
      </c>
      <c r="E268" s="58" t="str">
        <f t="shared" si="8"/>
        <v>04000000 0226F8EC</v>
      </c>
      <c r="F268" s="2" t="str">
        <f t="shared" si="9"/>
        <v>04000000 0226F8EC</v>
      </c>
    </row>
    <row r="269" spans="1:6">
      <c r="A269" s="58" t="s">
        <v>984</v>
      </c>
      <c r="B269" s="58" t="s">
        <v>477</v>
      </c>
      <c r="C269" s="59" t="s">
        <v>986</v>
      </c>
      <c r="D269" s="58" t="s">
        <v>476</v>
      </c>
      <c r="E269" s="58" t="str">
        <f t="shared" si="8"/>
        <v>04000000 0226F8F0</v>
      </c>
      <c r="F269" s="2" t="str">
        <f t="shared" si="9"/>
        <v>04000000 0226F8F0</v>
      </c>
    </row>
    <row r="270" spans="1:6">
      <c r="A270" s="58" t="s">
        <v>984</v>
      </c>
      <c r="B270" s="58" t="s">
        <v>924</v>
      </c>
      <c r="C270" s="59" t="s">
        <v>987</v>
      </c>
      <c r="D270" s="58" t="s">
        <v>481</v>
      </c>
      <c r="E270" s="58" t="str">
        <f t="shared" si="8"/>
        <v>02000000 0226F924</v>
      </c>
      <c r="F270" s="2" t="str">
        <f t="shared" si="9"/>
        <v>02000000 0226F924</v>
      </c>
    </row>
    <row r="271" spans="1:6">
      <c r="A271" s="58" t="s">
        <v>984</v>
      </c>
      <c r="B271" s="58" t="s">
        <v>926</v>
      </c>
      <c r="C271" s="59" t="s">
        <v>988</v>
      </c>
      <c r="D271" s="58" t="s">
        <v>481</v>
      </c>
      <c r="E271" s="58" t="str">
        <f t="shared" si="8"/>
        <v>02000000 0226F926</v>
      </c>
      <c r="F271" s="2" t="str">
        <f t="shared" si="9"/>
        <v>02000000 0226F926</v>
      </c>
    </row>
    <row r="272" spans="1:6">
      <c r="A272" s="58" t="s">
        <v>984</v>
      </c>
      <c r="B272" s="58" t="s">
        <v>928</v>
      </c>
      <c r="C272" s="59" t="s">
        <v>989</v>
      </c>
      <c r="D272" s="58" t="s">
        <v>481</v>
      </c>
      <c r="E272" s="58" t="str">
        <f t="shared" si="8"/>
        <v>02000000 0226F928</v>
      </c>
      <c r="F272" s="2" t="str">
        <f t="shared" si="9"/>
        <v>02000000 0226F928</v>
      </c>
    </row>
    <row r="273" spans="1:6">
      <c r="A273" s="58" t="s">
        <v>984</v>
      </c>
      <c r="B273" s="58" t="s">
        <v>930</v>
      </c>
      <c r="C273" s="59" t="s">
        <v>990</v>
      </c>
      <c r="D273" s="58" t="s">
        <v>481</v>
      </c>
      <c r="E273" s="58" t="str">
        <f t="shared" si="8"/>
        <v>02000000 0226F92A</v>
      </c>
      <c r="F273" s="2" t="str">
        <f t="shared" si="9"/>
        <v>02000000 0226F92A</v>
      </c>
    </row>
    <row r="274" spans="1:6">
      <c r="A274" s="58" t="s">
        <v>984</v>
      </c>
      <c r="B274" s="58" t="s">
        <v>482</v>
      </c>
      <c r="C274" s="59" t="s">
        <v>991</v>
      </c>
      <c r="D274" s="58" t="s">
        <v>476</v>
      </c>
      <c r="E274" s="58" t="str">
        <f t="shared" si="8"/>
        <v>04000000 0226F92C</v>
      </c>
      <c r="F274" s="2" t="str">
        <f t="shared" si="9"/>
        <v>04000000 0226F92C</v>
      </c>
    </row>
    <row r="275" spans="1:6">
      <c r="A275" s="58" t="s">
        <v>984</v>
      </c>
      <c r="B275" s="58" t="s">
        <v>933</v>
      </c>
      <c r="C275" s="59" t="s">
        <v>992</v>
      </c>
      <c r="D275" s="58" t="s">
        <v>481</v>
      </c>
      <c r="E275" s="58" t="str">
        <f t="shared" si="8"/>
        <v>02000000 0226F930</v>
      </c>
      <c r="F275" s="2" t="str">
        <f t="shared" si="9"/>
        <v>02000000 0226F930</v>
      </c>
    </row>
    <row r="276" spans="1:6">
      <c r="A276" s="58" t="s">
        <v>984</v>
      </c>
      <c r="B276" s="58" t="s">
        <v>935</v>
      </c>
      <c r="C276" s="59" t="s">
        <v>993</v>
      </c>
      <c r="D276" s="58" t="s">
        <v>481</v>
      </c>
      <c r="E276" s="58" t="str">
        <f t="shared" si="8"/>
        <v>02000000 0226F932</v>
      </c>
      <c r="F276" s="2" t="str">
        <f t="shared" si="9"/>
        <v>02000000 0226F932</v>
      </c>
    </row>
    <row r="277" spans="1:6">
      <c r="A277" s="58" t="s">
        <v>984</v>
      </c>
      <c r="B277" s="58" t="s">
        <v>937</v>
      </c>
      <c r="C277" s="59" t="s">
        <v>994</v>
      </c>
      <c r="D277" s="58" t="s">
        <v>481</v>
      </c>
      <c r="E277" s="58" t="str">
        <f t="shared" si="8"/>
        <v>02000000 0226F934</v>
      </c>
      <c r="F277" s="2" t="str">
        <f t="shared" si="9"/>
        <v>02000000 0226F934</v>
      </c>
    </row>
    <row r="278" spans="1:6">
      <c r="A278" s="58" t="s">
        <v>984</v>
      </c>
      <c r="B278" s="58" t="s">
        <v>939</v>
      </c>
      <c r="C278" s="59" t="s">
        <v>995</v>
      </c>
      <c r="D278" s="58" t="s">
        <v>481</v>
      </c>
      <c r="E278" s="58" t="str">
        <f t="shared" si="8"/>
        <v>02000000 0226F936</v>
      </c>
      <c r="F278" s="2" t="str">
        <f t="shared" si="9"/>
        <v>02000000 0226F936</v>
      </c>
    </row>
    <row r="279" spans="1:6">
      <c r="A279" s="58" t="s">
        <v>984</v>
      </c>
      <c r="B279" s="58" t="s">
        <v>941</v>
      </c>
      <c r="C279" s="59" t="s">
        <v>996</v>
      </c>
      <c r="D279" s="58" t="s">
        <v>481</v>
      </c>
      <c r="E279" s="58" t="str">
        <f t="shared" si="8"/>
        <v>02000000 0226F938</v>
      </c>
      <c r="F279" s="2" t="str">
        <f t="shared" si="9"/>
        <v>02000000 0226F938</v>
      </c>
    </row>
    <row r="280" spans="1:6">
      <c r="A280" s="58" t="s">
        <v>984</v>
      </c>
      <c r="B280" s="58" t="s">
        <v>943</v>
      </c>
      <c r="C280" s="59" t="s">
        <v>997</v>
      </c>
      <c r="D280" s="58" t="s">
        <v>481</v>
      </c>
      <c r="E280" s="58" t="str">
        <f t="shared" si="8"/>
        <v>02000000 0226F93A</v>
      </c>
      <c r="F280" s="2" t="str">
        <f t="shared" si="9"/>
        <v>02000000 0226F93A</v>
      </c>
    </row>
    <row r="281" spans="1:6">
      <c r="A281" s="58" t="s">
        <v>984</v>
      </c>
      <c r="B281" s="58" t="s">
        <v>945</v>
      </c>
      <c r="C281" s="59" t="s">
        <v>998</v>
      </c>
      <c r="D281" s="58" t="s">
        <v>481</v>
      </c>
      <c r="E281" s="58" t="str">
        <f t="shared" si="8"/>
        <v>02000000 0226F93C</v>
      </c>
      <c r="F281" s="2" t="str">
        <f t="shared" si="9"/>
        <v>02000000 0226F93C</v>
      </c>
    </row>
    <row r="282" spans="1:6">
      <c r="A282" s="58" t="s">
        <v>984</v>
      </c>
      <c r="B282" s="58" t="s">
        <v>947</v>
      </c>
      <c r="C282" s="59" t="s">
        <v>999</v>
      </c>
      <c r="D282" s="58" t="s">
        <v>481</v>
      </c>
      <c r="E282" s="58" t="str">
        <f t="shared" si="8"/>
        <v>02000000 0226F93E</v>
      </c>
      <c r="F282" s="2" t="str">
        <f t="shared" si="9"/>
        <v>02000000 0226F93E</v>
      </c>
    </row>
    <row r="283" spans="1:6">
      <c r="A283" s="58" t="s">
        <v>984</v>
      </c>
      <c r="B283" s="58" t="s">
        <v>949</v>
      </c>
      <c r="C283" s="59" t="s">
        <v>1000</v>
      </c>
      <c r="D283" s="58" t="s">
        <v>512</v>
      </c>
      <c r="E283" s="58" t="str">
        <f t="shared" si="8"/>
        <v>01000000 0226F940</v>
      </c>
      <c r="F283" s="2" t="str">
        <f t="shared" si="9"/>
        <v>01000000 0226F940</v>
      </c>
    </row>
    <row r="284" spans="1:6">
      <c r="A284" s="58" t="s">
        <v>984</v>
      </c>
      <c r="B284" s="58" t="s">
        <v>951</v>
      </c>
      <c r="C284" s="59" t="s">
        <v>1001</v>
      </c>
      <c r="D284" s="58" t="s">
        <v>512</v>
      </c>
      <c r="E284" s="58" t="str">
        <f t="shared" si="8"/>
        <v>01000000 0226F941</v>
      </c>
      <c r="F284" s="2" t="str">
        <f t="shared" si="9"/>
        <v>01000000 0226F941</v>
      </c>
    </row>
    <row r="285" spans="1:6">
      <c r="A285" s="58" t="s">
        <v>984</v>
      </c>
      <c r="B285" s="58" t="s">
        <v>953</v>
      </c>
      <c r="C285" s="59" t="s">
        <v>1002</v>
      </c>
      <c r="D285" s="58" t="s">
        <v>512</v>
      </c>
      <c r="E285" s="58" t="str">
        <f t="shared" si="8"/>
        <v>01000000 0226F942</v>
      </c>
      <c r="F285" s="2" t="str">
        <f t="shared" si="9"/>
        <v>01000000 0226F942</v>
      </c>
    </row>
    <row r="286" spans="1:6">
      <c r="A286" s="58" t="s">
        <v>984</v>
      </c>
      <c r="B286" s="58" t="s">
        <v>955</v>
      </c>
      <c r="C286" s="59" t="s">
        <v>1003</v>
      </c>
      <c r="D286" s="58" t="s">
        <v>512</v>
      </c>
      <c r="E286" s="58" t="str">
        <f t="shared" si="8"/>
        <v>01000000 0226F943</v>
      </c>
      <c r="F286" s="2" t="str">
        <f t="shared" si="9"/>
        <v>01000000 0226F943</v>
      </c>
    </row>
    <row r="287" spans="1:6">
      <c r="A287" s="58" t="s">
        <v>984</v>
      </c>
      <c r="B287" s="58" t="s">
        <v>957</v>
      </c>
      <c r="C287" s="59" t="s">
        <v>1004</v>
      </c>
      <c r="D287" s="58" t="s">
        <v>512</v>
      </c>
      <c r="E287" s="58" t="str">
        <f t="shared" si="8"/>
        <v>01000000 0226F944</v>
      </c>
      <c r="F287" s="2" t="str">
        <f t="shared" si="9"/>
        <v>01000000 0226F944</v>
      </c>
    </row>
    <row r="288" spans="1:6">
      <c r="A288" s="58" t="s">
        <v>984</v>
      </c>
      <c r="B288" s="58" t="s">
        <v>917</v>
      </c>
      <c r="C288" s="59" t="s">
        <v>1005</v>
      </c>
      <c r="D288" s="58" t="s">
        <v>481</v>
      </c>
      <c r="E288" s="58" t="str">
        <f t="shared" ref="E288:E311" si="10">F288</f>
        <v>02000000 0226FB7C</v>
      </c>
      <c r="F288" s="2" t="str">
        <f t="shared" ref="F288:F311" si="11">"0"&amp;LEFT(D288,1)&amp;"000000 "&amp;RIGHT(C288,8)</f>
        <v>02000000 0226FB7C</v>
      </c>
    </row>
    <row r="289" spans="1:6">
      <c r="A289" s="58" t="s">
        <v>984</v>
      </c>
      <c r="B289" s="58" t="s">
        <v>919</v>
      </c>
      <c r="C289" s="59" t="s">
        <v>1006</v>
      </c>
      <c r="D289" s="58" t="s">
        <v>481</v>
      </c>
      <c r="E289" s="58" t="str">
        <f t="shared" si="10"/>
        <v>02000000 0226FB7E</v>
      </c>
      <c r="F289" s="2" t="str">
        <f t="shared" si="11"/>
        <v>02000000 0226FB7E</v>
      </c>
    </row>
    <row r="290" spans="1:6">
      <c r="A290" s="58" t="s">
        <v>1007</v>
      </c>
      <c r="B290" s="58" t="s">
        <v>474</v>
      </c>
      <c r="C290" s="59" t="s">
        <v>1008</v>
      </c>
      <c r="D290" s="58" t="s">
        <v>476</v>
      </c>
      <c r="E290" s="58" t="str">
        <f t="shared" si="10"/>
        <v>04000000 0226FB8C</v>
      </c>
      <c r="F290" s="2" t="str">
        <f t="shared" si="11"/>
        <v>04000000 0226FB8C</v>
      </c>
    </row>
    <row r="291" spans="1:6">
      <c r="A291" s="58" t="s">
        <v>1007</v>
      </c>
      <c r="B291" s="58" t="s">
        <v>477</v>
      </c>
      <c r="C291" s="59" t="s">
        <v>1009</v>
      </c>
      <c r="D291" s="58" t="s">
        <v>476</v>
      </c>
      <c r="E291" s="58" t="str">
        <f t="shared" si="10"/>
        <v>04000000 0226FB90</v>
      </c>
      <c r="F291" s="2" t="str">
        <f t="shared" si="11"/>
        <v>04000000 0226FB90</v>
      </c>
    </row>
    <row r="292" spans="1:6">
      <c r="A292" s="58" t="s">
        <v>1007</v>
      </c>
      <c r="B292" s="58" t="s">
        <v>924</v>
      </c>
      <c r="C292" s="59" t="s">
        <v>1010</v>
      </c>
      <c r="D292" s="58" t="s">
        <v>481</v>
      </c>
      <c r="E292" s="58" t="str">
        <f t="shared" si="10"/>
        <v>02000000 0226FBC4</v>
      </c>
      <c r="F292" s="2" t="str">
        <f t="shared" si="11"/>
        <v>02000000 0226FBC4</v>
      </c>
    </row>
    <row r="293" spans="1:6">
      <c r="A293" s="58" t="s">
        <v>1007</v>
      </c>
      <c r="B293" s="58" t="s">
        <v>926</v>
      </c>
      <c r="C293" s="59" t="s">
        <v>1011</v>
      </c>
      <c r="D293" s="58" t="s">
        <v>481</v>
      </c>
      <c r="E293" s="58" t="str">
        <f t="shared" si="10"/>
        <v>02000000 0226FBC6</v>
      </c>
      <c r="F293" s="2" t="str">
        <f t="shared" si="11"/>
        <v>02000000 0226FBC6</v>
      </c>
    </row>
    <row r="294" spans="1:6">
      <c r="A294" s="58" t="s">
        <v>1007</v>
      </c>
      <c r="B294" s="58" t="s">
        <v>928</v>
      </c>
      <c r="C294" s="59" t="s">
        <v>1012</v>
      </c>
      <c r="D294" s="58" t="s">
        <v>481</v>
      </c>
      <c r="E294" s="58" t="str">
        <f t="shared" si="10"/>
        <v>02000000 0226FBC8</v>
      </c>
      <c r="F294" s="2" t="str">
        <f t="shared" si="11"/>
        <v>02000000 0226FBC8</v>
      </c>
    </row>
    <row r="295" spans="1:6">
      <c r="A295" s="58" t="s">
        <v>1007</v>
      </c>
      <c r="B295" s="58" t="s">
        <v>930</v>
      </c>
      <c r="C295" s="59" t="s">
        <v>1013</v>
      </c>
      <c r="D295" s="58" t="s">
        <v>481</v>
      </c>
      <c r="E295" s="58" t="str">
        <f t="shared" si="10"/>
        <v>02000000 0226FBCA</v>
      </c>
      <c r="F295" s="2" t="str">
        <f t="shared" si="11"/>
        <v>02000000 0226FBCA</v>
      </c>
    </row>
    <row r="296" spans="1:6">
      <c r="A296" s="58" t="s">
        <v>1007</v>
      </c>
      <c r="B296" s="58" t="s">
        <v>482</v>
      </c>
      <c r="C296" s="59" t="s">
        <v>1014</v>
      </c>
      <c r="D296" s="58" t="s">
        <v>476</v>
      </c>
      <c r="E296" s="58" t="str">
        <f t="shared" si="10"/>
        <v>04000000 0226FBCC</v>
      </c>
      <c r="F296" s="2" t="str">
        <f t="shared" si="11"/>
        <v>04000000 0226FBCC</v>
      </c>
    </row>
    <row r="297" spans="1:6">
      <c r="A297" s="58" t="s">
        <v>1007</v>
      </c>
      <c r="B297" s="58" t="s">
        <v>933</v>
      </c>
      <c r="C297" s="59" t="s">
        <v>1015</v>
      </c>
      <c r="D297" s="58" t="s">
        <v>481</v>
      </c>
      <c r="E297" s="58" t="str">
        <f t="shared" si="10"/>
        <v>02000000 0226FBD0</v>
      </c>
      <c r="F297" s="2" t="str">
        <f t="shared" si="11"/>
        <v>02000000 0226FBD0</v>
      </c>
    </row>
    <row r="298" spans="1:6">
      <c r="A298" s="58" t="s">
        <v>1007</v>
      </c>
      <c r="B298" s="58" t="s">
        <v>935</v>
      </c>
      <c r="C298" s="59" t="s">
        <v>1016</v>
      </c>
      <c r="D298" s="58" t="s">
        <v>481</v>
      </c>
      <c r="E298" s="58" t="str">
        <f t="shared" si="10"/>
        <v>02000000 0226FBD2</v>
      </c>
      <c r="F298" s="2" t="str">
        <f t="shared" si="11"/>
        <v>02000000 0226FBD2</v>
      </c>
    </row>
    <row r="299" spans="1:6">
      <c r="A299" s="58" t="s">
        <v>1007</v>
      </c>
      <c r="B299" s="58" t="s">
        <v>937</v>
      </c>
      <c r="C299" s="59" t="s">
        <v>1017</v>
      </c>
      <c r="D299" s="58" t="s">
        <v>481</v>
      </c>
      <c r="E299" s="58" t="str">
        <f t="shared" si="10"/>
        <v>02000000 0226FBD4</v>
      </c>
      <c r="F299" s="2" t="str">
        <f t="shared" si="11"/>
        <v>02000000 0226FBD4</v>
      </c>
    </row>
    <row r="300" spans="1:6">
      <c r="A300" s="58" t="s">
        <v>1007</v>
      </c>
      <c r="B300" s="58" t="s">
        <v>939</v>
      </c>
      <c r="C300" s="59" t="s">
        <v>1018</v>
      </c>
      <c r="D300" s="58" t="s">
        <v>481</v>
      </c>
      <c r="E300" s="58" t="str">
        <f t="shared" si="10"/>
        <v>02000000 0226FBD6</v>
      </c>
      <c r="F300" s="2" t="str">
        <f t="shared" si="11"/>
        <v>02000000 0226FBD6</v>
      </c>
    </row>
    <row r="301" spans="1:6">
      <c r="A301" s="58" t="s">
        <v>1007</v>
      </c>
      <c r="B301" s="58" t="s">
        <v>941</v>
      </c>
      <c r="C301" s="59" t="s">
        <v>1019</v>
      </c>
      <c r="D301" s="58" t="s">
        <v>481</v>
      </c>
      <c r="E301" s="58" t="str">
        <f t="shared" si="10"/>
        <v>02000000 0226FBD8</v>
      </c>
      <c r="F301" s="2" t="str">
        <f t="shared" si="11"/>
        <v>02000000 0226FBD8</v>
      </c>
    </row>
    <row r="302" spans="1:6">
      <c r="A302" s="58" t="s">
        <v>1007</v>
      </c>
      <c r="B302" s="58" t="s">
        <v>943</v>
      </c>
      <c r="C302" s="59" t="s">
        <v>1020</v>
      </c>
      <c r="D302" s="58" t="s">
        <v>481</v>
      </c>
      <c r="E302" s="58" t="str">
        <f t="shared" si="10"/>
        <v>02000000 0226FBDA</v>
      </c>
      <c r="F302" s="2" t="str">
        <f t="shared" si="11"/>
        <v>02000000 0226FBDA</v>
      </c>
    </row>
    <row r="303" spans="1:6">
      <c r="A303" s="58" t="s">
        <v>1007</v>
      </c>
      <c r="B303" s="58" t="s">
        <v>945</v>
      </c>
      <c r="C303" s="59" t="s">
        <v>1021</v>
      </c>
      <c r="D303" s="58" t="s">
        <v>481</v>
      </c>
      <c r="E303" s="58" t="str">
        <f t="shared" si="10"/>
        <v>02000000 0226FBDC</v>
      </c>
      <c r="F303" s="2" t="str">
        <f t="shared" si="11"/>
        <v>02000000 0226FBDC</v>
      </c>
    </row>
    <row r="304" spans="1:6">
      <c r="A304" s="58" t="s">
        <v>1007</v>
      </c>
      <c r="B304" s="58" t="s">
        <v>947</v>
      </c>
      <c r="C304" s="59" t="s">
        <v>1022</v>
      </c>
      <c r="D304" s="58" t="s">
        <v>481</v>
      </c>
      <c r="E304" s="58" t="str">
        <f t="shared" si="10"/>
        <v>02000000 0226FBDE</v>
      </c>
      <c r="F304" s="2" t="str">
        <f t="shared" si="11"/>
        <v>02000000 0226FBDE</v>
      </c>
    </row>
    <row r="305" spans="1:6">
      <c r="A305" s="58" t="s">
        <v>1007</v>
      </c>
      <c r="B305" s="58" t="s">
        <v>949</v>
      </c>
      <c r="C305" s="59" t="s">
        <v>1023</v>
      </c>
      <c r="D305" s="58" t="s">
        <v>512</v>
      </c>
      <c r="E305" s="58" t="str">
        <f t="shared" si="10"/>
        <v>01000000 0226FBE0</v>
      </c>
      <c r="F305" s="2" t="str">
        <f t="shared" si="11"/>
        <v>01000000 0226FBE0</v>
      </c>
    </row>
    <row r="306" spans="1:6">
      <c r="A306" s="58" t="s">
        <v>1007</v>
      </c>
      <c r="B306" s="58" t="s">
        <v>951</v>
      </c>
      <c r="C306" s="59" t="s">
        <v>1024</v>
      </c>
      <c r="D306" s="58" t="s">
        <v>512</v>
      </c>
      <c r="E306" s="58" t="str">
        <f t="shared" si="10"/>
        <v>01000000 0226FBE1</v>
      </c>
      <c r="F306" s="2" t="str">
        <f t="shared" si="11"/>
        <v>01000000 0226FBE1</v>
      </c>
    </row>
    <row r="307" spans="1:6">
      <c r="A307" s="58" t="s">
        <v>1007</v>
      </c>
      <c r="B307" s="58" t="s">
        <v>953</v>
      </c>
      <c r="C307" s="59" t="s">
        <v>1025</v>
      </c>
      <c r="D307" s="58" t="s">
        <v>512</v>
      </c>
      <c r="E307" s="58" t="str">
        <f t="shared" si="10"/>
        <v>01000000 0226FBE2</v>
      </c>
      <c r="F307" s="2" t="str">
        <f t="shared" si="11"/>
        <v>01000000 0226FBE2</v>
      </c>
    </row>
    <row r="308" spans="1:6">
      <c r="A308" s="58" t="s">
        <v>1007</v>
      </c>
      <c r="B308" s="58" t="s">
        <v>955</v>
      </c>
      <c r="C308" s="59" t="s">
        <v>1026</v>
      </c>
      <c r="D308" s="58" t="s">
        <v>512</v>
      </c>
      <c r="E308" s="58" t="str">
        <f t="shared" si="10"/>
        <v>01000000 0226FBE3</v>
      </c>
      <c r="F308" s="2" t="str">
        <f t="shared" si="11"/>
        <v>01000000 0226FBE3</v>
      </c>
    </row>
    <row r="309" spans="1:6">
      <c r="A309" s="58" t="s">
        <v>1007</v>
      </c>
      <c r="B309" s="58" t="s">
        <v>957</v>
      </c>
      <c r="C309" s="59" t="s">
        <v>1027</v>
      </c>
      <c r="D309" s="58" t="s">
        <v>512</v>
      </c>
      <c r="E309" s="58" t="str">
        <f t="shared" si="10"/>
        <v>01000000 0226FBE4</v>
      </c>
      <c r="F309" s="2" t="str">
        <f t="shared" si="11"/>
        <v>01000000 0226FBE4</v>
      </c>
    </row>
    <row r="310" spans="1:6">
      <c r="A310" s="58" t="s">
        <v>1007</v>
      </c>
      <c r="B310" s="58" t="s">
        <v>917</v>
      </c>
      <c r="C310" s="59" t="s">
        <v>1028</v>
      </c>
      <c r="D310" s="58" t="s">
        <v>481</v>
      </c>
      <c r="E310" s="58" t="str">
        <f t="shared" si="10"/>
        <v>02000000 0226FE1C</v>
      </c>
      <c r="F310" s="2" t="str">
        <f t="shared" si="11"/>
        <v>02000000 0226FE1C</v>
      </c>
    </row>
    <row r="311" spans="1:6">
      <c r="A311" s="58" t="s">
        <v>1007</v>
      </c>
      <c r="B311" s="58" t="s">
        <v>919</v>
      </c>
      <c r="C311" s="59" t="s">
        <v>1029</v>
      </c>
      <c r="D311" s="58" t="s">
        <v>481</v>
      </c>
      <c r="E311" s="58" t="str">
        <f t="shared" si="10"/>
        <v>02000000 0226FE1E</v>
      </c>
      <c r="F311" s="2" t="str">
        <f t="shared" si="11"/>
        <v>02000000 0226FE1E</v>
      </c>
    </row>
    <row r="312" spans="1:6">
      <c r="A312" s="58" t="s">
        <v>1030</v>
      </c>
      <c r="B312" s="58" t="s">
        <v>474</v>
      </c>
      <c r="C312" s="59" t="s">
        <v>1031</v>
      </c>
      <c r="D312" s="58" t="s">
        <v>476</v>
      </c>
      <c r="E312" s="58" t="str">
        <f t="shared" ref="E312:E375" si="12">F312</f>
        <v>04000000 0226FE2C</v>
      </c>
      <c r="F312" s="2" t="str">
        <f t="shared" ref="F312:F375" si="13">"0"&amp;LEFT(D312,1)&amp;"000000 "&amp;RIGHT(C312,8)</f>
        <v>04000000 0226FE2C</v>
      </c>
    </row>
    <row r="313" spans="1:6">
      <c r="A313" s="58" t="s">
        <v>1030</v>
      </c>
      <c r="B313" s="58" t="s">
        <v>477</v>
      </c>
      <c r="C313" s="59" t="s">
        <v>1032</v>
      </c>
      <c r="D313" s="58" t="s">
        <v>476</v>
      </c>
      <c r="E313" s="58" t="str">
        <f t="shared" si="12"/>
        <v>04000000 0226FE30</v>
      </c>
      <c r="F313" s="2" t="str">
        <f t="shared" si="13"/>
        <v>04000000 0226FE30</v>
      </c>
    </row>
    <row r="314" spans="1:6">
      <c r="A314" s="58" t="s">
        <v>1030</v>
      </c>
      <c r="B314" s="58" t="s">
        <v>924</v>
      </c>
      <c r="C314" s="59" t="s">
        <v>1033</v>
      </c>
      <c r="D314" s="58" t="s">
        <v>481</v>
      </c>
      <c r="E314" s="58" t="str">
        <f t="shared" si="12"/>
        <v>02000000 0226FE64</v>
      </c>
      <c r="F314" s="2" t="str">
        <f t="shared" si="13"/>
        <v>02000000 0226FE64</v>
      </c>
    </row>
    <row r="315" spans="1:6">
      <c r="A315" s="58" t="s">
        <v>1030</v>
      </c>
      <c r="B315" s="58" t="s">
        <v>926</v>
      </c>
      <c r="C315" s="59" t="s">
        <v>1034</v>
      </c>
      <c r="D315" s="58" t="s">
        <v>481</v>
      </c>
      <c r="E315" s="58" t="str">
        <f t="shared" si="12"/>
        <v>02000000 0226FE66</v>
      </c>
      <c r="F315" s="2" t="str">
        <f t="shared" si="13"/>
        <v>02000000 0226FE66</v>
      </c>
    </row>
    <row r="316" spans="1:6">
      <c r="A316" s="58" t="s">
        <v>1030</v>
      </c>
      <c r="B316" s="58" t="s">
        <v>928</v>
      </c>
      <c r="C316" s="59" t="s">
        <v>1035</v>
      </c>
      <c r="D316" s="58" t="s">
        <v>481</v>
      </c>
      <c r="E316" s="58" t="str">
        <f t="shared" si="12"/>
        <v>02000000 0226FE68</v>
      </c>
      <c r="F316" s="2" t="str">
        <f t="shared" si="13"/>
        <v>02000000 0226FE68</v>
      </c>
    </row>
    <row r="317" spans="1:6">
      <c r="A317" s="58" t="s">
        <v>1030</v>
      </c>
      <c r="B317" s="58" t="s">
        <v>930</v>
      </c>
      <c r="C317" s="59" t="s">
        <v>1036</v>
      </c>
      <c r="D317" s="58" t="s">
        <v>481</v>
      </c>
      <c r="E317" s="58" t="str">
        <f t="shared" si="12"/>
        <v>02000000 0226FE6A</v>
      </c>
      <c r="F317" s="2" t="str">
        <f t="shared" si="13"/>
        <v>02000000 0226FE6A</v>
      </c>
    </row>
    <row r="318" spans="1:6">
      <c r="A318" s="58" t="s">
        <v>1030</v>
      </c>
      <c r="B318" s="58" t="s">
        <v>482</v>
      </c>
      <c r="C318" s="59" t="s">
        <v>1037</v>
      </c>
      <c r="D318" s="58" t="s">
        <v>476</v>
      </c>
      <c r="E318" s="58" t="str">
        <f t="shared" si="12"/>
        <v>04000000 0226FE6C</v>
      </c>
      <c r="F318" s="2" t="str">
        <f t="shared" si="13"/>
        <v>04000000 0226FE6C</v>
      </c>
    </row>
    <row r="319" spans="1:6">
      <c r="A319" s="58" t="s">
        <v>1030</v>
      </c>
      <c r="B319" s="58" t="s">
        <v>933</v>
      </c>
      <c r="C319" s="59" t="s">
        <v>1038</v>
      </c>
      <c r="D319" s="58" t="s">
        <v>481</v>
      </c>
      <c r="E319" s="58" t="str">
        <f t="shared" si="12"/>
        <v>02000000 0226FE70</v>
      </c>
      <c r="F319" s="2" t="str">
        <f t="shared" si="13"/>
        <v>02000000 0226FE70</v>
      </c>
    </row>
    <row r="320" spans="1:6">
      <c r="A320" s="58" t="s">
        <v>1030</v>
      </c>
      <c r="B320" s="58" t="s">
        <v>935</v>
      </c>
      <c r="C320" s="59" t="s">
        <v>1039</v>
      </c>
      <c r="D320" s="58" t="s">
        <v>481</v>
      </c>
      <c r="E320" s="58" t="str">
        <f t="shared" si="12"/>
        <v>02000000 0226FE72</v>
      </c>
      <c r="F320" s="2" t="str">
        <f t="shared" si="13"/>
        <v>02000000 0226FE72</v>
      </c>
    </row>
    <row r="321" spans="1:6">
      <c r="A321" s="58" t="s">
        <v>1030</v>
      </c>
      <c r="B321" s="58" t="s">
        <v>937</v>
      </c>
      <c r="C321" s="59" t="s">
        <v>1040</v>
      </c>
      <c r="D321" s="58" t="s">
        <v>481</v>
      </c>
      <c r="E321" s="58" t="str">
        <f t="shared" si="12"/>
        <v>02000000 0226FE74</v>
      </c>
      <c r="F321" s="2" t="str">
        <f t="shared" si="13"/>
        <v>02000000 0226FE74</v>
      </c>
    </row>
    <row r="322" spans="1:6">
      <c r="A322" s="58" t="s">
        <v>1030</v>
      </c>
      <c r="B322" s="58" t="s">
        <v>939</v>
      </c>
      <c r="C322" s="59" t="s">
        <v>1041</v>
      </c>
      <c r="D322" s="58" t="s">
        <v>481</v>
      </c>
      <c r="E322" s="58" t="str">
        <f t="shared" si="12"/>
        <v>02000000 0226FE76</v>
      </c>
      <c r="F322" s="2" t="str">
        <f t="shared" si="13"/>
        <v>02000000 0226FE76</v>
      </c>
    </row>
    <row r="323" spans="1:6">
      <c r="A323" s="58" t="s">
        <v>1030</v>
      </c>
      <c r="B323" s="58" t="s">
        <v>941</v>
      </c>
      <c r="C323" s="59" t="s">
        <v>1042</v>
      </c>
      <c r="D323" s="58" t="s">
        <v>481</v>
      </c>
      <c r="E323" s="58" t="str">
        <f t="shared" si="12"/>
        <v>02000000 0226FE78</v>
      </c>
      <c r="F323" s="2" t="str">
        <f t="shared" si="13"/>
        <v>02000000 0226FE78</v>
      </c>
    </row>
    <row r="324" spans="1:6">
      <c r="A324" s="58" t="s">
        <v>1030</v>
      </c>
      <c r="B324" s="58" t="s">
        <v>943</v>
      </c>
      <c r="C324" s="59" t="s">
        <v>1043</v>
      </c>
      <c r="D324" s="58" t="s">
        <v>481</v>
      </c>
      <c r="E324" s="58" t="str">
        <f t="shared" si="12"/>
        <v>02000000 0226FE7A</v>
      </c>
      <c r="F324" s="2" t="str">
        <f t="shared" si="13"/>
        <v>02000000 0226FE7A</v>
      </c>
    </row>
    <row r="325" spans="1:6">
      <c r="A325" s="58" t="s">
        <v>1030</v>
      </c>
      <c r="B325" s="58" t="s">
        <v>945</v>
      </c>
      <c r="C325" s="59" t="s">
        <v>1044</v>
      </c>
      <c r="D325" s="58" t="s">
        <v>481</v>
      </c>
      <c r="E325" s="58" t="str">
        <f t="shared" si="12"/>
        <v>02000000 0226FE7C</v>
      </c>
      <c r="F325" s="2" t="str">
        <f t="shared" si="13"/>
        <v>02000000 0226FE7C</v>
      </c>
    </row>
    <row r="326" spans="1:6">
      <c r="A326" s="58" t="s">
        <v>1030</v>
      </c>
      <c r="B326" s="58" t="s">
        <v>947</v>
      </c>
      <c r="C326" s="59" t="s">
        <v>1045</v>
      </c>
      <c r="D326" s="58" t="s">
        <v>481</v>
      </c>
      <c r="E326" s="58" t="str">
        <f t="shared" si="12"/>
        <v>02000000 0226FE7E</v>
      </c>
      <c r="F326" s="2" t="str">
        <f t="shared" si="13"/>
        <v>02000000 0226FE7E</v>
      </c>
    </row>
    <row r="327" spans="1:6">
      <c r="A327" s="58" t="s">
        <v>1030</v>
      </c>
      <c r="B327" s="58" t="s">
        <v>949</v>
      </c>
      <c r="C327" s="59" t="s">
        <v>1046</v>
      </c>
      <c r="D327" s="58" t="s">
        <v>512</v>
      </c>
      <c r="E327" s="58" t="str">
        <f t="shared" si="12"/>
        <v>01000000 0226FE80</v>
      </c>
      <c r="F327" s="2" t="str">
        <f t="shared" si="13"/>
        <v>01000000 0226FE80</v>
      </c>
    </row>
    <row r="328" spans="1:6">
      <c r="A328" s="58" t="s">
        <v>1030</v>
      </c>
      <c r="B328" s="58" t="s">
        <v>951</v>
      </c>
      <c r="C328" s="59" t="s">
        <v>1047</v>
      </c>
      <c r="D328" s="58" t="s">
        <v>512</v>
      </c>
      <c r="E328" s="58" t="str">
        <f t="shared" si="12"/>
        <v>01000000 0226FE81</v>
      </c>
      <c r="F328" s="2" t="str">
        <f t="shared" si="13"/>
        <v>01000000 0226FE81</v>
      </c>
    </row>
    <row r="329" spans="1:6">
      <c r="A329" s="58" t="s">
        <v>1030</v>
      </c>
      <c r="B329" s="58" t="s">
        <v>953</v>
      </c>
      <c r="C329" s="59" t="s">
        <v>1048</v>
      </c>
      <c r="D329" s="58" t="s">
        <v>512</v>
      </c>
      <c r="E329" s="58" t="str">
        <f t="shared" si="12"/>
        <v>01000000 0226FE82</v>
      </c>
      <c r="F329" s="2" t="str">
        <f t="shared" si="13"/>
        <v>01000000 0226FE82</v>
      </c>
    </row>
    <row r="330" spans="1:6">
      <c r="A330" s="58" t="s">
        <v>1030</v>
      </c>
      <c r="B330" s="58" t="s">
        <v>955</v>
      </c>
      <c r="C330" s="59" t="s">
        <v>1049</v>
      </c>
      <c r="D330" s="58" t="s">
        <v>512</v>
      </c>
      <c r="E330" s="58" t="str">
        <f t="shared" si="12"/>
        <v>01000000 0226FE83</v>
      </c>
      <c r="F330" s="2" t="str">
        <f t="shared" si="13"/>
        <v>01000000 0226FE83</v>
      </c>
    </row>
    <row r="331" spans="1:6">
      <c r="A331" s="58" t="s">
        <v>1030</v>
      </c>
      <c r="B331" s="58" t="s">
        <v>957</v>
      </c>
      <c r="C331" s="59" t="s">
        <v>1050</v>
      </c>
      <c r="D331" s="58" t="s">
        <v>512</v>
      </c>
      <c r="E331" s="58" t="str">
        <f t="shared" si="12"/>
        <v>01000000 0226FE84</v>
      </c>
      <c r="F331" s="2" t="str">
        <f t="shared" si="13"/>
        <v>01000000 0226FE84</v>
      </c>
    </row>
    <row r="332" spans="1:6">
      <c r="A332" s="58" t="s">
        <v>1030</v>
      </c>
      <c r="B332" s="58" t="s">
        <v>917</v>
      </c>
      <c r="C332" s="59" t="s">
        <v>1051</v>
      </c>
      <c r="D332" s="58" t="s">
        <v>481</v>
      </c>
      <c r="E332" s="58" t="str">
        <f t="shared" si="12"/>
        <v>02000000 022700BC</v>
      </c>
      <c r="F332" s="2" t="str">
        <f t="shared" si="13"/>
        <v>02000000 022700BC</v>
      </c>
    </row>
    <row r="333" spans="1:6">
      <c r="A333" s="58" t="s">
        <v>1030</v>
      </c>
      <c r="B333" s="58" t="s">
        <v>919</v>
      </c>
      <c r="C333" s="59" t="s">
        <v>1052</v>
      </c>
      <c r="D333" s="58" t="s">
        <v>481</v>
      </c>
      <c r="E333" s="58" t="str">
        <f t="shared" si="12"/>
        <v>02000000 022700BE</v>
      </c>
      <c r="F333" s="2" t="str">
        <f t="shared" si="13"/>
        <v>02000000 022700BE</v>
      </c>
    </row>
    <row r="334" spans="1:6">
      <c r="A334" s="58" t="s">
        <v>1053</v>
      </c>
      <c r="B334" s="58" t="s">
        <v>474</v>
      </c>
      <c r="C334" s="59" t="s">
        <v>1054</v>
      </c>
      <c r="D334" s="58" t="s">
        <v>476</v>
      </c>
      <c r="E334" s="58" t="str">
        <f t="shared" si="12"/>
        <v>04000000 022700CC</v>
      </c>
      <c r="F334" s="2" t="str">
        <f t="shared" si="13"/>
        <v>04000000 022700CC</v>
      </c>
    </row>
    <row r="335" spans="1:6">
      <c r="A335" s="58" t="s">
        <v>1053</v>
      </c>
      <c r="B335" s="58" t="s">
        <v>477</v>
      </c>
      <c r="C335" s="59" t="s">
        <v>1055</v>
      </c>
      <c r="D335" s="58" t="s">
        <v>476</v>
      </c>
      <c r="E335" s="58" t="str">
        <f t="shared" si="12"/>
        <v>04000000 022700D0</v>
      </c>
      <c r="F335" s="2" t="str">
        <f t="shared" si="13"/>
        <v>04000000 022700D0</v>
      </c>
    </row>
    <row r="336" spans="1:6">
      <c r="A336" s="58" t="s">
        <v>1053</v>
      </c>
      <c r="B336" s="58" t="s">
        <v>924</v>
      </c>
      <c r="C336" s="59" t="s">
        <v>1056</v>
      </c>
      <c r="D336" s="58" t="s">
        <v>481</v>
      </c>
      <c r="E336" s="58" t="str">
        <f t="shared" si="12"/>
        <v>02000000 02270104</v>
      </c>
      <c r="F336" s="2" t="str">
        <f t="shared" si="13"/>
        <v>02000000 02270104</v>
      </c>
    </row>
    <row r="337" spans="1:6">
      <c r="A337" s="58" t="s">
        <v>1053</v>
      </c>
      <c r="B337" s="58" t="s">
        <v>926</v>
      </c>
      <c r="C337" s="59" t="s">
        <v>1057</v>
      </c>
      <c r="D337" s="58" t="s">
        <v>481</v>
      </c>
      <c r="E337" s="58" t="str">
        <f t="shared" si="12"/>
        <v>02000000 02270106</v>
      </c>
      <c r="F337" s="2" t="str">
        <f t="shared" si="13"/>
        <v>02000000 02270106</v>
      </c>
    </row>
    <row r="338" spans="1:6">
      <c r="A338" s="58" t="s">
        <v>1053</v>
      </c>
      <c r="B338" s="58" t="s">
        <v>928</v>
      </c>
      <c r="C338" s="59" t="s">
        <v>1058</v>
      </c>
      <c r="D338" s="58" t="s">
        <v>481</v>
      </c>
      <c r="E338" s="58" t="str">
        <f t="shared" si="12"/>
        <v>02000000 02270108</v>
      </c>
      <c r="F338" s="2" t="str">
        <f t="shared" si="13"/>
        <v>02000000 02270108</v>
      </c>
    </row>
    <row r="339" spans="1:6">
      <c r="A339" s="58" t="s">
        <v>1053</v>
      </c>
      <c r="B339" s="58" t="s">
        <v>930</v>
      </c>
      <c r="C339" s="59" t="s">
        <v>1059</v>
      </c>
      <c r="D339" s="58" t="s">
        <v>481</v>
      </c>
      <c r="E339" s="58" t="str">
        <f t="shared" si="12"/>
        <v>02000000 0227010A</v>
      </c>
      <c r="F339" s="2" t="str">
        <f t="shared" si="13"/>
        <v>02000000 0227010A</v>
      </c>
    </row>
    <row r="340" spans="1:6">
      <c r="A340" s="58" t="s">
        <v>1053</v>
      </c>
      <c r="B340" s="58" t="s">
        <v>482</v>
      </c>
      <c r="C340" s="59" t="s">
        <v>1060</v>
      </c>
      <c r="D340" s="58" t="s">
        <v>476</v>
      </c>
      <c r="E340" s="58" t="str">
        <f t="shared" si="12"/>
        <v>04000000 0227010C</v>
      </c>
      <c r="F340" s="2" t="str">
        <f t="shared" si="13"/>
        <v>04000000 0227010C</v>
      </c>
    </row>
    <row r="341" spans="1:6">
      <c r="A341" s="58" t="s">
        <v>1053</v>
      </c>
      <c r="B341" s="58" t="s">
        <v>933</v>
      </c>
      <c r="C341" s="59" t="s">
        <v>1061</v>
      </c>
      <c r="D341" s="58" t="s">
        <v>481</v>
      </c>
      <c r="E341" s="58" t="str">
        <f t="shared" si="12"/>
        <v>02000000 02270110</v>
      </c>
      <c r="F341" s="2" t="str">
        <f t="shared" si="13"/>
        <v>02000000 02270110</v>
      </c>
    </row>
    <row r="342" spans="1:6">
      <c r="A342" s="58" t="s">
        <v>1053</v>
      </c>
      <c r="B342" s="58" t="s">
        <v>935</v>
      </c>
      <c r="C342" s="59" t="s">
        <v>1062</v>
      </c>
      <c r="D342" s="58" t="s">
        <v>481</v>
      </c>
      <c r="E342" s="58" t="str">
        <f t="shared" si="12"/>
        <v>02000000 02270112</v>
      </c>
      <c r="F342" s="2" t="str">
        <f t="shared" si="13"/>
        <v>02000000 02270112</v>
      </c>
    </row>
    <row r="343" spans="1:6">
      <c r="A343" s="58" t="s">
        <v>1053</v>
      </c>
      <c r="B343" s="58" t="s">
        <v>937</v>
      </c>
      <c r="C343" s="59" t="s">
        <v>1063</v>
      </c>
      <c r="D343" s="58" t="s">
        <v>481</v>
      </c>
      <c r="E343" s="58" t="str">
        <f t="shared" si="12"/>
        <v>02000000 02270114</v>
      </c>
      <c r="F343" s="2" t="str">
        <f t="shared" si="13"/>
        <v>02000000 02270114</v>
      </c>
    </row>
    <row r="344" spans="1:6">
      <c r="A344" s="58" t="s">
        <v>1053</v>
      </c>
      <c r="B344" s="58" t="s">
        <v>939</v>
      </c>
      <c r="C344" s="59" t="s">
        <v>1064</v>
      </c>
      <c r="D344" s="58" t="s">
        <v>481</v>
      </c>
      <c r="E344" s="58" t="str">
        <f t="shared" si="12"/>
        <v>02000000 02270116</v>
      </c>
      <c r="F344" s="2" t="str">
        <f t="shared" si="13"/>
        <v>02000000 02270116</v>
      </c>
    </row>
    <row r="345" spans="1:6">
      <c r="A345" s="58" t="s">
        <v>1053</v>
      </c>
      <c r="B345" s="58" t="s">
        <v>941</v>
      </c>
      <c r="C345" s="59" t="s">
        <v>1065</v>
      </c>
      <c r="D345" s="58" t="s">
        <v>481</v>
      </c>
      <c r="E345" s="58" t="str">
        <f t="shared" si="12"/>
        <v>02000000 02270118</v>
      </c>
      <c r="F345" s="2" t="str">
        <f t="shared" si="13"/>
        <v>02000000 02270118</v>
      </c>
    </row>
    <row r="346" spans="1:6">
      <c r="A346" s="58" t="s">
        <v>1053</v>
      </c>
      <c r="B346" s="58" t="s">
        <v>943</v>
      </c>
      <c r="C346" s="59" t="s">
        <v>1066</v>
      </c>
      <c r="D346" s="58" t="s">
        <v>481</v>
      </c>
      <c r="E346" s="58" t="str">
        <f t="shared" si="12"/>
        <v>02000000 0227011A</v>
      </c>
      <c r="F346" s="2" t="str">
        <f t="shared" si="13"/>
        <v>02000000 0227011A</v>
      </c>
    </row>
    <row r="347" spans="1:6">
      <c r="A347" s="58" t="s">
        <v>1053</v>
      </c>
      <c r="B347" s="58" t="s">
        <v>945</v>
      </c>
      <c r="C347" s="59" t="s">
        <v>1067</v>
      </c>
      <c r="D347" s="58" t="s">
        <v>481</v>
      </c>
      <c r="E347" s="58" t="str">
        <f t="shared" si="12"/>
        <v>02000000 0227011C</v>
      </c>
      <c r="F347" s="2" t="str">
        <f t="shared" si="13"/>
        <v>02000000 0227011C</v>
      </c>
    </row>
    <row r="348" spans="1:6">
      <c r="A348" s="58" t="s">
        <v>1053</v>
      </c>
      <c r="B348" s="58" t="s">
        <v>947</v>
      </c>
      <c r="C348" s="59" t="s">
        <v>1068</v>
      </c>
      <c r="D348" s="58" t="s">
        <v>481</v>
      </c>
      <c r="E348" s="58" t="str">
        <f t="shared" si="12"/>
        <v>02000000 0227011E</v>
      </c>
      <c r="F348" s="2" t="str">
        <f t="shared" si="13"/>
        <v>02000000 0227011E</v>
      </c>
    </row>
    <row r="349" spans="1:6">
      <c r="A349" s="58" t="s">
        <v>1053</v>
      </c>
      <c r="B349" s="58" t="s">
        <v>949</v>
      </c>
      <c r="C349" s="59" t="s">
        <v>1069</v>
      </c>
      <c r="D349" s="58" t="s">
        <v>512</v>
      </c>
      <c r="E349" s="58" t="str">
        <f t="shared" si="12"/>
        <v>01000000 02270120</v>
      </c>
      <c r="F349" s="2" t="str">
        <f t="shared" si="13"/>
        <v>01000000 02270120</v>
      </c>
    </row>
    <row r="350" spans="1:6">
      <c r="A350" s="58" t="s">
        <v>1053</v>
      </c>
      <c r="B350" s="58" t="s">
        <v>951</v>
      </c>
      <c r="C350" s="59" t="s">
        <v>1070</v>
      </c>
      <c r="D350" s="58" t="s">
        <v>512</v>
      </c>
      <c r="E350" s="58" t="str">
        <f t="shared" si="12"/>
        <v>01000000 02270121</v>
      </c>
      <c r="F350" s="2" t="str">
        <f t="shared" si="13"/>
        <v>01000000 02270121</v>
      </c>
    </row>
    <row r="351" spans="1:6">
      <c r="A351" s="58" t="s">
        <v>1053</v>
      </c>
      <c r="B351" s="58" t="s">
        <v>953</v>
      </c>
      <c r="C351" s="59" t="s">
        <v>1071</v>
      </c>
      <c r="D351" s="58" t="s">
        <v>512</v>
      </c>
      <c r="E351" s="58" t="str">
        <f t="shared" si="12"/>
        <v>01000000 02270122</v>
      </c>
      <c r="F351" s="2" t="str">
        <f t="shared" si="13"/>
        <v>01000000 02270122</v>
      </c>
    </row>
    <row r="352" spans="1:6">
      <c r="A352" s="58" t="s">
        <v>1053</v>
      </c>
      <c r="B352" s="58" t="s">
        <v>955</v>
      </c>
      <c r="C352" s="59" t="s">
        <v>1072</v>
      </c>
      <c r="D352" s="58" t="s">
        <v>512</v>
      </c>
      <c r="E352" s="58" t="str">
        <f t="shared" si="12"/>
        <v>01000000 02270123</v>
      </c>
      <c r="F352" s="2" t="str">
        <f t="shared" si="13"/>
        <v>01000000 02270123</v>
      </c>
    </row>
    <row r="353" spans="1:6">
      <c r="A353" s="58" t="s">
        <v>1053</v>
      </c>
      <c r="B353" s="58" t="s">
        <v>957</v>
      </c>
      <c r="C353" s="59" t="s">
        <v>1073</v>
      </c>
      <c r="D353" s="58" t="s">
        <v>512</v>
      </c>
      <c r="E353" s="58" t="str">
        <f t="shared" si="12"/>
        <v>01000000 02270124</v>
      </c>
      <c r="F353" s="2" t="str">
        <f t="shared" si="13"/>
        <v>01000000 02270124</v>
      </c>
    </row>
    <row r="354" spans="1:6">
      <c r="A354" s="58" t="s">
        <v>1053</v>
      </c>
      <c r="B354" s="58" t="s">
        <v>917</v>
      </c>
      <c r="C354" s="59" t="s">
        <v>1074</v>
      </c>
      <c r="D354" s="58" t="s">
        <v>481</v>
      </c>
      <c r="E354" s="58" t="str">
        <f t="shared" si="12"/>
        <v>02000000 0227035C</v>
      </c>
      <c r="F354" s="2" t="str">
        <f t="shared" si="13"/>
        <v>02000000 0227035C</v>
      </c>
    </row>
    <row r="355" spans="1:6">
      <c r="A355" s="58" t="s">
        <v>1053</v>
      </c>
      <c r="B355" s="58" t="s">
        <v>919</v>
      </c>
      <c r="C355" s="59" t="s">
        <v>1075</v>
      </c>
      <c r="D355" s="58" t="s">
        <v>481</v>
      </c>
      <c r="E355" s="58" t="str">
        <f t="shared" si="12"/>
        <v>02000000 0227035E</v>
      </c>
      <c r="F355" s="2" t="str">
        <f t="shared" si="13"/>
        <v>02000000 0227035E</v>
      </c>
    </row>
    <row r="356" spans="1:6">
      <c r="A356" s="58" t="s">
        <v>1076</v>
      </c>
      <c r="B356" s="58" t="s">
        <v>474</v>
      </c>
      <c r="C356" s="59" t="s">
        <v>1077</v>
      </c>
      <c r="D356" s="58" t="s">
        <v>476</v>
      </c>
      <c r="E356" s="58" t="str">
        <f t="shared" si="12"/>
        <v>04000000 0227036C</v>
      </c>
      <c r="F356" s="2" t="str">
        <f t="shared" si="13"/>
        <v>04000000 0227036C</v>
      </c>
    </row>
    <row r="357" spans="1:6">
      <c r="A357" s="58" t="s">
        <v>1076</v>
      </c>
      <c r="B357" s="58" t="s">
        <v>477</v>
      </c>
      <c r="C357" s="59" t="s">
        <v>1078</v>
      </c>
      <c r="D357" s="58" t="s">
        <v>476</v>
      </c>
      <c r="E357" s="58" t="str">
        <f t="shared" si="12"/>
        <v>04000000 02270370</v>
      </c>
      <c r="F357" s="2" t="str">
        <f t="shared" si="13"/>
        <v>04000000 02270370</v>
      </c>
    </row>
    <row r="358" spans="1:6">
      <c r="A358" s="58" t="s">
        <v>1076</v>
      </c>
      <c r="B358" s="58" t="s">
        <v>924</v>
      </c>
      <c r="C358" s="59" t="s">
        <v>1079</v>
      </c>
      <c r="D358" s="58" t="s">
        <v>481</v>
      </c>
      <c r="E358" s="58" t="str">
        <f t="shared" si="12"/>
        <v>02000000 022703A4</v>
      </c>
      <c r="F358" s="2" t="str">
        <f t="shared" si="13"/>
        <v>02000000 022703A4</v>
      </c>
    </row>
    <row r="359" spans="1:6">
      <c r="A359" s="58" t="s">
        <v>1076</v>
      </c>
      <c r="B359" s="58" t="s">
        <v>926</v>
      </c>
      <c r="C359" s="59" t="s">
        <v>1080</v>
      </c>
      <c r="D359" s="58" t="s">
        <v>481</v>
      </c>
      <c r="E359" s="58" t="str">
        <f t="shared" si="12"/>
        <v>02000000 022703A6</v>
      </c>
      <c r="F359" s="2" t="str">
        <f t="shared" si="13"/>
        <v>02000000 022703A6</v>
      </c>
    </row>
    <row r="360" spans="1:6">
      <c r="A360" s="58" t="s">
        <v>1076</v>
      </c>
      <c r="B360" s="58" t="s">
        <v>928</v>
      </c>
      <c r="C360" s="59" t="s">
        <v>1081</v>
      </c>
      <c r="D360" s="58" t="s">
        <v>481</v>
      </c>
      <c r="E360" s="58" t="str">
        <f t="shared" si="12"/>
        <v>02000000 022703A8</v>
      </c>
      <c r="F360" s="2" t="str">
        <f t="shared" si="13"/>
        <v>02000000 022703A8</v>
      </c>
    </row>
    <row r="361" spans="1:6">
      <c r="A361" s="58" t="s">
        <v>1076</v>
      </c>
      <c r="B361" s="58" t="s">
        <v>930</v>
      </c>
      <c r="C361" s="59" t="s">
        <v>1082</v>
      </c>
      <c r="D361" s="58" t="s">
        <v>481</v>
      </c>
      <c r="E361" s="58" t="str">
        <f t="shared" si="12"/>
        <v>02000000 022703AA</v>
      </c>
      <c r="F361" s="2" t="str">
        <f t="shared" si="13"/>
        <v>02000000 022703AA</v>
      </c>
    </row>
    <row r="362" spans="1:6">
      <c r="A362" s="58" t="s">
        <v>1076</v>
      </c>
      <c r="B362" s="58" t="s">
        <v>482</v>
      </c>
      <c r="C362" s="59" t="s">
        <v>1083</v>
      </c>
      <c r="D362" s="58" t="s">
        <v>476</v>
      </c>
      <c r="E362" s="58" t="str">
        <f t="shared" si="12"/>
        <v>04000000 022703AC</v>
      </c>
      <c r="F362" s="2" t="str">
        <f t="shared" si="13"/>
        <v>04000000 022703AC</v>
      </c>
    </row>
    <row r="363" spans="1:6">
      <c r="A363" s="58" t="s">
        <v>1076</v>
      </c>
      <c r="B363" s="58" t="s">
        <v>933</v>
      </c>
      <c r="C363" s="59" t="s">
        <v>1084</v>
      </c>
      <c r="D363" s="58" t="s">
        <v>481</v>
      </c>
      <c r="E363" s="58" t="str">
        <f t="shared" si="12"/>
        <v>02000000 022703B0</v>
      </c>
      <c r="F363" s="2" t="str">
        <f t="shared" si="13"/>
        <v>02000000 022703B0</v>
      </c>
    </row>
    <row r="364" spans="1:6">
      <c r="A364" s="58" t="s">
        <v>1076</v>
      </c>
      <c r="B364" s="58" t="s">
        <v>935</v>
      </c>
      <c r="C364" s="59" t="s">
        <v>1085</v>
      </c>
      <c r="D364" s="58" t="s">
        <v>481</v>
      </c>
      <c r="E364" s="58" t="str">
        <f t="shared" si="12"/>
        <v>02000000 022703B2</v>
      </c>
      <c r="F364" s="2" t="str">
        <f t="shared" si="13"/>
        <v>02000000 022703B2</v>
      </c>
    </row>
    <row r="365" spans="1:6">
      <c r="A365" s="58" t="s">
        <v>1076</v>
      </c>
      <c r="B365" s="58" t="s">
        <v>937</v>
      </c>
      <c r="C365" s="59" t="s">
        <v>1086</v>
      </c>
      <c r="D365" s="58" t="s">
        <v>481</v>
      </c>
      <c r="E365" s="58" t="str">
        <f t="shared" si="12"/>
        <v>02000000 022703B4</v>
      </c>
      <c r="F365" s="2" t="str">
        <f t="shared" si="13"/>
        <v>02000000 022703B4</v>
      </c>
    </row>
    <row r="366" spans="1:6">
      <c r="A366" s="58" t="s">
        <v>1076</v>
      </c>
      <c r="B366" s="58" t="s">
        <v>939</v>
      </c>
      <c r="C366" s="59" t="s">
        <v>1087</v>
      </c>
      <c r="D366" s="58" t="s">
        <v>481</v>
      </c>
      <c r="E366" s="58" t="str">
        <f t="shared" si="12"/>
        <v>02000000 022703B6</v>
      </c>
      <c r="F366" s="2" t="str">
        <f t="shared" si="13"/>
        <v>02000000 022703B6</v>
      </c>
    </row>
    <row r="367" spans="1:6">
      <c r="A367" s="58" t="s">
        <v>1076</v>
      </c>
      <c r="B367" s="58" t="s">
        <v>941</v>
      </c>
      <c r="C367" s="59" t="s">
        <v>1088</v>
      </c>
      <c r="D367" s="58" t="s">
        <v>481</v>
      </c>
      <c r="E367" s="58" t="str">
        <f t="shared" si="12"/>
        <v>02000000 022703B8</v>
      </c>
      <c r="F367" s="2" t="str">
        <f t="shared" si="13"/>
        <v>02000000 022703B8</v>
      </c>
    </row>
    <row r="368" spans="1:6">
      <c r="A368" s="58" t="s">
        <v>1076</v>
      </c>
      <c r="B368" s="58" t="s">
        <v>943</v>
      </c>
      <c r="C368" s="59" t="s">
        <v>1089</v>
      </c>
      <c r="D368" s="58" t="s">
        <v>481</v>
      </c>
      <c r="E368" s="58" t="str">
        <f t="shared" si="12"/>
        <v>02000000 022703BA</v>
      </c>
      <c r="F368" s="2" t="str">
        <f t="shared" si="13"/>
        <v>02000000 022703BA</v>
      </c>
    </row>
    <row r="369" spans="1:6">
      <c r="A369" s="58" t="s">
        <v>1076</v>
      </c>
      <c r="B369" s="58" t="s">
        <v>945</v>
      </c>
      <c r="C369" s="59" t="s">
        <v>1090</v>
      </c>
      <c r="D369" s="58" t="s">
        <v>481</v>
      </c>
      <c r="E369" s="58" t="str">
        <f t="shared" si="12"/>
        <v>02000000 022703BC</v>
      </c>
      <c r="F369" s="2" t="str">
        <f t="shared" si="13"/>
        <v>02000000 022703BC</v>
      </c>
    </row>
    <row r="370" spans="1:6">
      <c r="A370" s="58" t="s">
        <v>1076</v>
      </c>
      <c r="B370" s="58" t="s">
        <v>947</v>
      </c>
      <c r="C370" s="59" t="s">
        <v>1091</v>
      </c>
      <c r="D370" s="58" t="s">
        <v>481</v>
      </c>
      <c r="E370" s="58" t="str">
        <f t="shared" si="12"/>
        <v>02000000 022703BE</v>
      </c>
      <c r="F370" s="2" t="str">
        <f t="shared" si="13"/>
        <v>02000000 022703BE</v>
      </c>
    </row>
    <row r="371" spans="1:6">
      <c r="A371" s="58" t="s">
        <v>1076</v>
      </c>
      <c r="B371" s="58" t="s">
        <v>949</v>
      </c>
      <c r="C371" s="59" t="s">
        <v>1092</v>
      </c>
      <c r="D371" s="58" t="s">
        <v>512</v>
      </c>
      <c r="E371" s="58" t="str">
        <f t="shared" si="12"/>
        <v>01000000 022703C0</v>
      </c>
      <c r="F371" s="2" t="str">
        <f t="shared" si="13"/>
        <v>01000000 022703C0</v>
      </c>
    </row>
    <row r="372" spans="1:6">
      <c r="A372" s="58" t="s">
        <v>1076</v>
      </c>
      <c r="B372" s="58" t="s">
        <v>951</v>
      </c>
      <c r="C372" s="59" t="s">
        <v>1093</v>
      </c>
      <c r="D372" s="58" t="s">
        <v>512</v>
      </c>
      <c r="E372" s="58" t="str">
        <f t="shared" si="12"/>
        <v>01000000 022703C1</v>
      </c>
      <c r="F372" s="2" t="str">
        <f t="shared" si="13"/>
        <v>01000000 022703C1</v>
      </c>
    </row>
    <row r="373" spans="1:6">
      <c r="A373" s="58" t="s">
        <v>1076</v>
      </c>
      <c r="B373" s="58" t="s">
        <v>953</v>
      </c>
      <c r="C373" s="59" t="s">
        <v>1094</v>
      </c>
      <c r="D373" s="58" t="s">
        <v>512</v>
      </c>
      <c r="E373" s="58" t="str">
        <f t="shared" si="12"/>
        <v>01000000 022703C2</v>
      </c>
      <c r="F373" s="2" t="str">
        <f t="shared" si="13"/>
        <v>01000000 022703C2</v>
      </c>
    </row>
    <row r="374" spans="1:6">
      <c r="A374" s="58" t="s">
        <v>1076</v>
      </c>
      <c r="B374" s="58" t="s">
        <v>955</v>
      </c>
      <c r="C374" s="59" t="s">
        <v>1095</v>
      </c>
      <c r="D374" s="58" t="s">
        <v>512</v>
      </c>
      <c r="E374" s="58" t="str">
        <f t="shared" si="12"/>
        <v>01000000 022703C3</v>
      </c>
      <c r="F374" s="2" t="str">
        <f t="shared" si="13"/>
        <v>01000000 022703C3</v>
      </c>
    </row>
    <row r="375" spans="1:6">
      <c r="A375" s="58" t="s">
        <v>1076</v>
      </c>
      <c r="B375" s="58" t="s">
        <v>957</v>
      </c>
      <c r="C375" s="59" t="s">
        <v>1096</v>
      </c>
      <c r="D375" s="58" t="s">
        <v>512</v>
      </c>
      <c r="E375" s="58" t="str">
        <f t="shared" si="12"/>
        <v>01000000 022703C4</v>
      </c>
      <c r="F375" s="2" t="str">
        <f t="shared" si="13"/>
        <v>01000000 022703C4</v>
      </c>
    </row>
    <row r="376" spans="1:6">
      <c r="A376" s="58" t="s">
        <v>1076</v>
      </c>
      <c r="B376" s="58" t="s">
        <v>917</v>
      </c>
      <c r="C376" s="59" t="s">
        <v>1097</v>
      </c>
      <c r="D376" s="58" t="s">
        <v>481</v>
      </c>
      <c r="E376" s="58" t="str">
        <f t="shared" ref="E376:E421" si="14">F376</f>
        <v>02000000 022705FC</v>
      </c>
      <c r="F376" s="2" t="str">
        <f t="shared" ref="F376:F421" si="15">"0"&amp;LEFT(D376,1)&amp;"000000 "&amp;RIGHT(C376,8)</f>
        <v>02000000 022705FC</v>
      </c>
    </row>
    <row r="377" spans="1:6">
      <c r="A377" s="58" t="s">
        <v>1076</v>
      </c>
      <c r="B377" s="58" t="s">
        <v>919</v>
      </c>
      <c r="C377" s="59" t="s">
        <v>1098</v>
      </c>
      <c r="D377" s="58" t="s">
        <v>481</v>
      </c>
      <c r="E377" s="58" t="str">
        <f t="shared" si="14"/>
        <v>02000000 022705FE</v>
      </c>
      <c r="F377" s="2" t="str">
        <f t="shared" si="15"/>
        <v>02000000 022705FE</v>
      </c>
    </row>
    <row r="378" spans="1:6">
      <c r="A378" s="58" t="s">
        <v>1099</v>
      </c>
      <c r="B378" s="58" t="s">
        <v>474</v>
      </c>
      <c r="C378" s="59" t="s">
        <v>1100</v>
      </c>
      <c r="D378" s="58" t="s">
        <v>476</v>
      </c>
      <c r="E378" s="58" t="str">
        <f t="shared" si="14"/>
        <v>04000000 0227060C</v>
      </c>
      <c r="F378" s="2" t="str">
        <f t="shared" si="15"/>
        <v>04000000 0227060C</v>
      </c>
    </row>
    <row r="379" spans="1:6">
      <c r="A379" s="58" t="s">
        <v>1099</v>
      </c>
      <c r="B379" s="58" t="s">
        <v>477</v>
      </c>
      <c r="C379" s="59" t="s">
        <v>1101</v>
      </c>
      <c r="D379" s="58" t="s">
        <v>476</v>
      </c>
      <c r="E379" s="58" t="str">
        <f t="shared" si="14"/>
        <v>04000000 02270610</v>
      </c>
      <c r="F379" s="2" t="str">
        <f t="shared" si="15"/>
        <v>04000000 02270610</v>
      </c>
    </row>
    <row r="380" spans="1:6">
      <c r="A380" s="58" t="s">
        <v>1099</v>
      </c>
      <c r="B380" s="58" t="s">
        <v>924</v>
      </c>
      <c r="C380" s="59" t="s">
        <v>1102</v>
      </c>
      <c r="D380" s="58" t="s">
        <v>481</v>
      </c>
      <c r="E380" s="58" t="str">
        <f t="shared" si="14"/>
        <v>02000000 02270644</v>
      </c>
      <c r="F380" s="2" t="str">
        <f t="shared" si="15"/>
        <v>02000000 02270644</v>
      </c>
    </row>
    <row r="381" spans="1:6">
      <c r="A381" s="58" t="s">
        <v>1099</v>
      </c>
      <c r="B381" s="58" t="s">
        <v>926</v>
      </c>
      <c r="C381" s="59" t="s">
        <v>1103</v>
      </c>
      <c r="D381" s="58" t="s">
        <v>481</v>
      </c>
      <c r="E381" s="58" t="str">
        <f t="shared" si="14"/>
        <v>02000000 02270646</v>
      </c>
      <c r="F381" s="2" t="str">
        <f t="shared" si="15"/>
        <v>02000000 02270646</v>
      </c>
    </row>
    <row r="382" spans="1:6">
      <c r="A382" s="58" t="s">
        <v>1099</v>
      </c>
      <c r="B382" s="58" t="s">
        <v>928</v>
      </c>
      <c r="C382" s="59" t="s">
        <v>1104</v>
      </c>
      <c r="D382" s="58" t="s">
        <v>481</v>
      </c>
      <c r="E382" s="58" t="str">
        <f t="shared" si="14"/>
        <v>02000000 02270648</v>
      </c>
      <c r="F382" s="2" t="str">
        <f t="shared" si="15"/>
        <v>02000000 02270648</v>
      </c>
    </row>
    <row r="383" spans="1:6">
      <c r="A383" s="58" t="s">
        <v>1099</v>
      </c>
      <c r="B383" s="58" t="s">
        <v>930</v>
      </c>
      <c r="C383" s="59" t="s">
        <v>1105</v>
      </c>
      <c r="D383" s="58" t="s">
        <v>481</v>
      </c>
      <c r="E383" s="58" t="str">
        <f t="shared" si="14"/>
        <v>02000000 0227064A</v>
      </c>
      <c r="F383" s="2" t="str">
        <f t="shared" si="15"/>
        <v>02000000 0227064A</v>
      </c>
    </row>
    <row r="384" spans="1:6">
      <c r="A384" s="58" t="s">
        <v>1099</v>
      </c>
      <c r="B384" s="58" t="s">
        <v>482</v>
      </c>
      <c r="C384" s="59" t="s">
        <v>1106</v>
      </c>
      <c r="D384" s="58" t="s">
        <v>476</v>
      </c>
      <c r="E384" s="58" t="str">
        <f t="shared" si="14"/>
        <v>04000000 0227064C</v>
      </c>
      <c r="F384" s="2" t="str">
        <f t="shared" si="15"/>
        <v>04000000 0227064C</v>
      </c>
    </row>
    <row r="385" spans="1:6">
      <c r="A385" s="58" t="s">
        <v>1099</v>
      </c>
      <c r="B385" s="58" t="s">
        <v>933</v>
      </c>
      <c r="C385" s="59" t="s">
        <v>1107</v>
      </c>
      <c r="D385" s="58" t="s">
        <v>481</v>
      </c>
      <c r="E385" s="58" t="str">
        <f t="shared" si="14"/>
        <v>02000000 02270650</v>
      </c>
      <c r="F385" s="2" t="str">
        <f t="shared" si="15"/>
        <v>02000000 02270650</v>
      </c>
    </row>
    <row r="386" spans="1:6">
      <c r="A386" s="58" t="s">
        <v>1099</v>
      </c>
      <c r="B386" s="58" t="s">
        <v>935</v>
      </c>
      <c r="C386" s="59" t="s">
        <v>1108</v>
      </c>
      <c r="D386" s="58" t="s">
        <v>481</v>
      </c>
      <c r="E386" s="58" t="str">
        <f t="shared" si="14"/>
        <v>02000000 02270652</v>
      </c>
      <c r="F386" s="2" t="str">
        <f t="shared" si="15"/>
        <v>02000000 02270652</v>
      </c>
    </row>
    <row r="387" spans="1:6">
      <c r="A387" s="58" t="s">
        <v>1099</v>
      </c>
      <c r="B387" s="58" t="s">
        <v>937</v>
      </c>
      <c r="C387" s="59" t="s">
        <v>1109</v>
      </c>
      <c r="D387" s="58" t="s">
        <v>481</v>
      </c>
      <c r="E387" s="58" t="str">
        <f t="shared" si="14"/>
        <v>02000000 02270654</v>
      </c>
      <c r="F387" s="2" t="str">
        <f t="shared" si="15"/>
        <v>02000000 02270654</v>
      </c>
    </row>
    <row r="388" spans="1:6">
      <c r="A388" s="58" t="s">
        <v>1099</v>
      </c>
      <c r="B388" s="58" t="s">
        <v>939</v>
      </c>
      <c r="C388" s="59" t="s">
        <v>1110</v>
      </c>
      <c r="D388" s="58" t="s">
        <v>481</v>
      </c>
      <c r="E388" s="58" t="str">
        <f t="shared" si="14"/>
        <v>02000000 02270656</v>
      </c>
      <c r="F388" s="2" t="str">
        <f t="shared" si="15"/>
        <v>02000000 02270656</v>
      </c>
    </row>
    <row r="389" spans="1:6">
      <c r="A389" s="58" t="s">
        <v>1099</v>
      </c>
      <c r="B389" s="58" t="s">
        <v>941</v>
      </c>
      <c r="C389" s="59" t="s">
        <v>1111</v>
      </c>
      <c r="D389" s="58" t="s">
        <v>481</v>
      </c>
      <c r="E389" s="58" t="str">
        <f t="shared" si="14"/>
        <v>02000000 02270658</v>
      </c>
      <c r="F389" s="2" t="str">
        <f t="shared" si="15"/>
        <v>02000000 02270658</v>
      </c>
    </row>
    <row r="390" spans="1:6">
      <c r="A390" s="58" t="s">
        <v>1099</v>
      </c>
      <c r="B390" s="58" t="s">
        <v>943</v>
      </c>
      <c r="C390" s="59" t="s">
        <v>1112</v>
      </c>
      <c r="D390" s="58" t="s">
        <v>481</v>
      </c>
      <c r="E390" s="58" t="str">
        <f t="shared" si="14"/>
        <v>02000000 0227065A</v>
      </c>
      <c r="F390" s="2" t="str">
        <f t="shared" si="15"/>
        <v>02000000 0227065A</v>
      </c>
    </row>
    <row r="391" spans="1:6">
      <c r="A391" s="58" t="s">
        <v>1099</v>
      </c>
      <c r="B391" s="58" t="s">
        <v>945</v>
      </c>
      <c r="C391" s="59" t="s">
        <v>1113</v>
      </c>
      <c r="D391" s="58" t="s">
        <v>481</v>
      </c>
      <c r="E391" s="58" t="str">
        <f t="shared" si="14"/>
        <v>02000000 0227065C</v>
      </c>
      <c r="F391" s="2" t="str">
        <f t="shared" si="15"/>
        <v>02000000 0227065C</v>
      </c>
    </row>
    <row r="392" spans="1:6">
      <c r="A392" s="58" t="s">
        <v>1099</v>
      </c>
      <c r="B392" s="58" t="s">
        <v>947</v>
      </c>
      <c r="C392" s="59" t="s">
        <v>1114</v>
      </c>
      <c r="D392" s="58" t="s">
        <v>481</v>
      </c>
      <c r="E392" s="58" t="str">
        <f t="shared" si="14"/>
        <v>02000000 0227065E</v>
      </c>
      <c r="F392" s="2" t="str">
        <f t="shared" si="15"/>
        <v>02000000 0227065E</v>
      </c>
    </row>
    <row r="393" spans="1:6">
      <c r="A393" s="58" t="s">
        <v>1099</v>
      </c>
      <c r="B393" s="58" t="s">
        <v>949</v>
      </c>
      <c r="C393" s="59" t="s">
        <v>1115</v>
      </c>
      <c r="D393" s="58" t="s">
        <v>512</v>
      </c>
      <c r="E393" s="58" t="str">
        <f t="shared" si="14"/>
        <v>01000000 02270660</v>
      </c>
      <c r="F393" s="2" t="str">
        <f t="shared" si="15"/>
        <v>01000000 02270660</v>
      </c>
    </row>
    <row r="394" spans="1:6">
      <c r="A394" s="58" t="s">
        <v>1099</v>
      </c>
      <c r="B394" s="58" t="s">
        <v>951</v>
      </c>
      <c r="C394" s="59" t="s">
        <v>1116</v>
      </c>
      <c r="D394" s="58" t="s">
        <v>512</v>
      </c>
      <c r="E394" s="58" t="str">
        <f t="shared" si="14"/>
        <v>01000000 02270661</v>
      </c>
      <c r="F394" s="2" t="str">
        <f t="shared" si="15"/>
        <v>01000000 02270661</v>
      </c>
    </row>
    <row r="395" spans="1:6">
      <c r="A395" s="58" t="s">
        <v>1099</v>
      </c>
      <c r="B395" s="58" t="s">
        <v>953</v>
      </c>
      <c r="C395" s="59" t="s">
        <v>1117</v>
      </c>
      <c r="D395" s="58" t="s">
        <v>512</v>
      </c>
      <c r="E395" s="58" t="str">
        <f t="shared" si="14"/>
        <v>01000000 02270662</v>
      </c>
      <c r="F395" s="2" t="str">
        <f t="shared" si="15"/>
        <v>01000000 02270662</v>
      </c>
    </row>
    <row r="396" spans="1:6">
      <c r="A396" s="58" t="s">
        <v>1099</v>
      </c>
      <c r="B396" s="58" t="s">
        <v>955</v>
      </c>
      <c r="C396" s="59" t="s">
        <v>1118</v>
      </c>
      <c r="D396" s="58" t="s">
        <v>512</v>
      </c>
      <c r="E396" s="58" t="str">
        <f t="shared" si="14"/>
        <v>01000000 02270663</v>
      </c>
      <c r="F396" s="2" t="str">
        <f t="shared" si="15"/>
        <v>01000000 02270663</v>
      </c>
    </row>
    <row r="397" spans="1:6">
      <c r="A397" s="58" t="s">
        <v>1099</v>
      </c>
      <c r="B397" s="58" t="s">
        <v>957</v>
      </c>
      <c r="C397" s="59" t="s">
        <v>1119</v>
      </c>
      <c r="D397" s="58" t="s">
        <v>512</v>
      </c>
      <c r="E397" s="58" t="str">
        <f t="shared" si="14"/>
        <v>01000000 02270664</v>
      </c>
      <c r="F397" s="2" t="str">
        <f t="shared" si="15"/>
        <v>01000000 02270664</v>
      </c>
    </row>
    <row r="398" spans="1:6">
      <c r="A398" s="58" t="s">
        <v>1099</v>
      </c>
      <c r="B398" s="58" t="s">
        <v>917</v>
      </c>
      <c r="C398" s="59" t="s">
        <v>1120</v>
      </c>
      <c r="D398" s="58" t="s">
        <v>481</v>
      </c>
      <c r="E398" s="58" t="str">
        <f t="shared" si="14"/>
        <v>02000000 0227089C</v>
      </c>
      <c r="F398" s="2" t="str">
        <f t="shared" si="15"/>
        <v>02000000 0227089C</v>
      </c>
    </row>
    <row r="399" spans="1:6">
      <c r="A399" s="58" t="s">
        <v>1099</v>
      </c>
      <c r="B399" s="58" t="s">
        <v>919</v>
      </c>
      <c r="C399" s="59" t="s">
        <v>1121</v>
      </c>
      <c r="D399" s="58" t="s">
        <v>481</v>
      </c>
      <c r="E399" s="58" t="str">
        <f t="shared" si="14"/>
        <v>02000000 0227089E</v>
      </c>
      <c r="F399" s="2" t="str">
        <f t="shared" si="15"/>
        <v>02000000 0227089E</v>
      </c>
    </row>
    <row r="400" spans="1:6">
      <c r="A400" s="58" t="s">
        <v>1122</v>
      </c>
      <c r="B400" s="58" t="s">
        <v>474</v>
      </c>
      <c r="C400" s="59" t="s">
        <v>1123</v>
      </c>
      <c r="D400" s="58" t="s">
        <v>476</v>
      </c>
      <c r="E400" s="58" t="str">
        <f t="shared" si="14"/>
        <v>04000000 022708AC</v>
      </c>
      <c r="F400" s="2" t="str">
        <f t="shared" si="15"/>
        <v>04000000 022708AC</v>
      </c>
    </row>
    <row r="401" spans="1:6">
      <c r="A401" s="58" t="s">
        <v>1122</v>
      </c>
      <c r="B401" s="58" t="s">
        <v>477</v>
      </c>
      <c r="C401" s="59" t="s">
        <v>1124</v>
      </c>
      <c r="D401" s="58" t="s">
        <v>476</v>
      </c>
      <c r="E401" s="58" t="str">
        <f t="shared" si="14"/>
        <v>04000000 022708B0</v>
      </c>
      <c r="F401" s="2" t="str">
        <f t="shared" si="15"/>
        <v>04000000 022708B0</v>
      </c>
    </row>
    <row r="402" spans="1:6">
      <c r="A402" s="58" t="s">
        <v>1122</v>
      </c>
      <c r="B402" s="58" t="s">
        <v>924</v>
      </c>
      <c r="C402" s="59" t="s">
        <v>1125</v>
      </c>
      <c r="D402" s="58" t="s">
        <v>481</v>
      </c>
      <c r="E402" s="58" t="str">
        <f t="shared" si="14"/>
        <v>02000000 022708E4</v>
      </c>
      <c r="F402" s="2" t="str">
        <f t="shared" si="15"/>
        <v>02000000 022708E4</v>
      </c>
    </row>
    <row r="403" spans="1:6">
      <c r="A403" s="58" t="s">
        <v>1122</v>
      </c>
      <c r="B403" s="58" t="s">
        <v>926</v>
      </c>
      <c r="C403" s="59" t="s">
        <v>1126</v>
      </c>
      <c r="D403" s="58" t="s">
        <v>481</v>
      </c>
      <c r="E403" s="58" t="str">
        <f t="shared" si="14"/>
        <v>02000000 022708E6</v>
      </c>
      <c r="F403" s="2" t="str">
        <f t="shared" si="15"/>
        <v>02000000 022708E6</v>
      </c>
    </row>
    <row r="404" spans="1:6">
      <c r="A404" s="58" t="s">
        <v>1122</v>
      </c>
      <c r="B404" s="58" t="s">
        <v>928</v>
      </c>
      <c r="C404" s="59" t="s">
        <v>1127</v>
      </c>
      <c r="D404" s="58" t="s">
        <v>481</v>
      </c>
      <c r="E404" s="58" t="str">
        <f t="shared" si="14"/>
        <v>02000000 022708E8</v>
      </c>
      <c r="F404" s="2" t="str">
        <f t="shared" si="15"/>
        <v>02000000 022708E8</v>
      </c>
    </row>
    <row r="405" spans="1:6">
      <c r="A405" s="58" t="s">
        <v>1122</v>
      </c>
      <c r="B405" s="58" t="s">
        <v>930</v>
      </c>
      <c r="C405" s="59" t="s">
        <v>1128</v>
      </c>
      <c r="D405" s="58" t="s">
        <v>481</v>
      </c>
      <c r="E405" s="58" t="str">
        <f t="shared" si="14"/>
        <v>02000000 022708EA</v>
      </c>
      <c r="F405" s="2" t="str">
        <f t="shared" si="15"/>
        <v>02000000 022708EA</v>
      </c>
    </row>
    <row r="406" spans="1:6">
      <c r="A406" s="58" t="s">
        <v>1122</v>
      </c>
      <c r="B406" s="58" t="s">
        <v>482</v>
      </c>
      <c r="C406" s="59" t="s">
        <v>1129</v>
      </c>
      <c r="D406" s="58" t="s">
        <v>476</v>
      </c>
      <c r="E406" s="58" t="str">
        <f t="shared" si="14"/>
        <v>04000000 022708EC</v>
      </c>
      <c r="F406" s="2" t="str">
        <f t="shared" si="15"/>
        <v>04000000 022708EC</v>
      </c>
    </row>
    <row r="407" spans="1:6">
      <c r="A407" s="58" t="s">
        <v>1122</v>
      </c>
      <c r="B407" s="58" t="s">
        <v>933</v>
      </c>
      <c r="C407" s="59" t="s">
        <v>1130</v>
      </c>
      <c r="D407" s="58" t="s">
        <v>481</v>
      </c>
      <c r="E407" s="58" t="str">
        <f t="shared" si="14"/>
        <v>02000000 022708F0</v>
      </c>
      <c r="F407" s="2" t="str">
        <f t="shared" si="15"/>
        <v>02000000 022708F0</v>
      </c>
    </row>
    <row r="408" spans="1:6">
      <c r="A408" s="58" t="s">
        <v>1122</v>
      </c>
      <c r="B408" s="58" t="s">
        <v>935</v>
      </c>
      <c r="C408" s="59" t="s">
        <v>1131</v>
      </c>
      <c r="D408" s="58" t="s">
        <v>481</v>
      </c>
      <c r="E408" s="58" t="str">
        <f t="shared" si="14"/>
        <v>02000000 022708F2</v>
      </c>
      <c r="F408" s="2" t="str">
        <f t="shared" si="15"/>
        <v>02000000 022708F2</v>
      </c>
    </row>
    <row r="409" spans="1:6">
      <c r="A409" s="58" t="s">
        <v>1122</v>
      </c>
      <c r="B409" s="58" t="s">
        <v>937</v>
      </c>
      <c r="C409" s="59" t="s">
        <v>1132</v>
      </c>
      <c r="D409" s="58" t="s">
        <v>481</v>
      </c>
      <c r="E409" s="58" t="str">
        <f t="shared" si="14"/>
        <v>02000000 022708F4</v>
      </c>
      <c r="F409" s="2" t="str">
        <f t="shared" si="15"/>
        <v>02000000 022708F4</v>
      </c>
    </row>
    <row r="410" spans="1:6">
      <c r="A410" s="58" t="s">
        <v>1122</v>
      </c>
      <c r="B410" s="58" t="s">
        <v>939</v>
      </c>
      <c r="C410" s="59" t="s">
        <v>1133</v>
      </c>
      <c r="D410" s="58" t="s">
        <v>481</v>
      </c>
      <c r="E410" s="58" t="str">
        <f t="shared" si="14"/>
        <v>02000000 022708F6</v>
      </c>
      <c r="F410" s="2" t="str">
        <f t="shared" si="15"/>
        <v>02000000 022708F6</v>
      </c>
    </row>
    <row r="411" spans="1:6">
      <c r="A411" s="58" t="s">
        <v>1122</v>
      </c>
      <c r="B411" s="58" t="s">
        <v>941</v>
      </c>
      <c r="C411" s="59" t="s">
        <v>1134</v>
      </c>
      <c r="D411" s="58" t="s">
        <v>481</v>
      </c>
      <c r="E411" s="58" t="str">
        <f t="shared" si="14"/>
        <v>02000000 022708F8</v>
      </c>
      <c r="F411" s="2" t="str">
        <f t="shared" si="15"/>
        <v>02000000 022708F8</v>
      </c>
    </row>
    <row r="412" spans="1:6">
      <c r="A412" s="58" t="s">
        <v>1122</v>
      </c>
      <c r="B412" s="58" t="s">
        <v>943</v>
      </c>
      <c r="C412" s="59" t="s">
        <v>1135</v>
      </c>
      <c r="D412" s="58" t="s">
        <v>481</v>
      </c>
      <c r="E412" s="58" t="str">
        <f t="shared" si="14"/>
        <v>02000000 022708FA</v>
      </c>
      <c r="F412" s="2" t="str">
        <f t="shared" si="15"/>
        <v>02000000 022708FA</v>
      </c>
    </row>
    <row r="413" spans="1:6">
      <c r="A413" s="58" t="s">
        <v>1122</v>
      </c>
      <c r="B413" s="58" t="s">
        <v>945</v>
      </c>
      <c r="C413" s="59" t="s">
        <v>1136</v>
      </c>
      <c r="D413" s="58" t="s">
        <v>481</v>
      </c>
      <c r="E413" s="58" t="str">
        <f t="shared" si="14"/>
        <v>02000000 022708FC</v>
      </c>
      <c r="F413" s="2" t="str">
        <f t="shared" si="15"/>
        <v>02000000 022708FC</v>
      </c>
    </row>
    <row r="414" spans="1:6">
      <c r="A414" s="58" t="s">
        <v>1122</v>
      </c>
      <c r="B414" s="58" t="s">
        <v>947</v>
      </c>
      <c r="C414" s="59" t="s">
        <v>1137</v>
      </c>
      <c r="D414" s="58" t="s">
        <v>481</v>
      </c>
      <c r="E414" s="58" t="str">
        <f t="shared" si="14"/>
        <v>02000000 022708FE</v>
      </c>
      <c r="F414" s="2" t="str">
        <f t="shared" si="15"/>
        <v>02000000 022708FE</v>
      </c>
    </row>
    <row r="415" spans="1:6">
      <c r="A415" s="58" t="s">
        <v>1122</v>
      </c>
      <c r="B415" s="58" t="s">
        <v>949</v>
      </c>
      <c r="C415" s="59" t="s">
        <v>1138</v>
      </c>
      <c r="D415" s="58" t="s">
        <v>512</v>
      </c>
      <c r="E415" s="58" t="str">
        <f t="shared" si="14"/>
        <v>01000000 02270900</v>
      </c>
      <c r="F415" s="2" t="str">
        <f t="shared" si="15"/>
        <v>01000000 02270900</v>
      </c>
    </row>
    <row r="416" spans="1:6">
      <c r="A416" s="58" t="s">
        <v>1122</v>
      </c>
      <c r="B416" s="58" t="s">
        <v>951</v>
      </c>
      <c r="C416" s="59" t="s">
        <v>1139</v>
      </c>
      <c r="D416" s="58" t="s">
        <v>512</v>
      </c>
      <c r="E416" s="58" t="str">
        <f t="shared" si="14"/>
        <v>01000000 02270901</v>
      </c>
      <c r="F416" s="2" t="str">
        <f t="shared" si="15"/>
        <v>01000000 02270901</v>
      </c>
    </row>
    <row r="417" spans="1:6">
      <c r="A417" s="58" t="s">
        <v>1122</v>
      </c>
      <c r="B417" s="58" t="s">
        <v>953</v>
      </c>
      <c r="C417" s="59" t="s">
        <v>1140</v>
      </c>
      <c r="D417" s="58" t="s">
        <v>512</v>
      </c>
      <c r="E417" s="58" t="str">
        <f t="shared" si="14"/>
        <v>01000000 02270902</v>
      </c>
      <c r="F417" s="2" t="str">
        <f t="shared" si="15"/>
        <v>01000000 02270902</v>
      </c>
    </row>
    <row r="418" spans="1:6">
      <c r="A418" s="58" t="s">
        <v>1122</v>
      </c>
      <c r="B418" s="58" t="s">
        <v>955</v>
      </c>
      <c r="C418" s="59" t="s">
        <v>1141</v>
      </c>
      <c r="D418" s="58" t="s">
        <v>512</v>
      </c>
      <c r="E418" s="58" t="str">
        <f t="shared" si="14"/>
        <v>01000000 02270903</v>
      </c>
      <c r="F418" s="2" t="str">
        <f t="shared" si="15"/>
        <v>01000000 02270903</v>
      </c>
    </row>
    <row r="419" spans="1:6">
      <c r="A419" s="58" t="s">
        <v>1122</v>
      </c>
      <c r="B419" s="58" t="s">
        <v>957</v>
      </c>
      <c r="C419" s="59" t="s">
        <v>1142</v>
      </c>
      <c r="D419" s="58" t="s">
        <v>512</v>
      </c>
      <c r="E419" s="58" t="str">
        <f t="shared" si="14"/>
        <v>01000000 02270904</v>
      </c>
      <c r="F419" s="2" t="str">
        <f t="shared" si="15"/>
        <v>01000000 02270904</v>
      </c>
    </row>
    <row r="420" spans="1:6">
      <c r="A420" s="58" t="s">
        <v>1122</v>
      </c>
      <c r="B420" s="58" t="s">
        <v>917</v>
      </c>
      <c r="C420" s="59" t="s">
        <v>1143</v>
      </c>
      <c r="D420" s="58" t="s">
        <v>481</v>
      </c>
      <c r="E420" s="58" t="str">
        <f t="shared" si="14"/>
        <v>02000000 02270B3C</v>
      </c>
      <c r="F420" s="2" t="str">
        <f t="shared" si="15"/>
        <v>02000000 02270B3C</v>
      </c>
    </row>
    <row r="421" spans="1:6">
      <c r="A421" s="58" t="s">
        <v>1122</v>
      </c>
      <c r="B421" s="58" t="s">
        <v>919</v>
      </c>
      <c r="C421" s="59" t="s">
        <v>1144</v>
      </c>
      <c r="D421" s="58" t="s">
        <v>481</v>
      </c>
      <c r="E421" s="58" t="str">
        <f t="shared" si="14"/>
        <v>02000000 02270B3E</v>
      </c>
      <c r="F421" s="2" t="str">
        <f t="shared" si="15"/>
        <v>02000000 02270B3E</v>
      </c>
    </row>
  </sheetData>
  <sheetProtection password="CE2A" sheet="1" objects="1"/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E37"/>
  <sheetViews>
    <sheetView workbookViewId="0">
      <selection activeCell="A1" sqref="A1"/>
    </sheetView>
  </sheetViews>
  <sheetFormatPr defaultColWidth="9" defaultRowHeight="16.5" outlineLevelCol="4"/>
  <cols>
    <col min="1" max="2" width="9" style="2"/>
    <col min="3" max="4" width="25" style="2" customWidth="1"/>
    <col min="5" max="5" width="35.75" style="2" customWidth="1"/>
    <col min="6" max="16384" width="9" style="2"/>
  </cols>
  <sheetData>
    <row r="1" s="9" customFormat="1" ht="15" spans="1:5">
      <c r="A1" s="9" t="s">
        <v>1145</v>
      </c>
      <c r="B1" s="9" t="s">
        <v>1146</v>
      </c>
      <c r="C1" s="9" t="s">
        <v>1147</v>
      </c>
      <c r="D1" s="9" t="s">
        <v>1148</v>
      </c>
      <c r="E1" s="9" t="s">
        <v>1149</v>
      </c>
    </row>
    <row r="2" ht="15" spans="1:5">
      <c r="A2" s="56">
        <v>0</v>
      </c>
      <c r="B2" s="56" t="str">
        <f>DEC2HEX(A2,4)</f>
        <v>0000</v>
      </c>
      <c r="C2" s="56" t="s">
        <v>1150</v>
      </c>
      <c r="D2" s="56" t="s">
        <v>1151</v>
      </c>
      <c r="E2" s="56" t="s">
        <v>1152</v>
      </c>
    </row>
    <row r="3" ht="15" spans="1:5">
      <c r="A3" s="56">
        <v>1</v>
      </c>
      <c r="B3" s="56" t="str">
        <f t="shared" ref="B3:B37" si="0">DEC2HEX(A3,4)</f>
        <v>0001</v>
      </c>
      <c r="C3" s="56" t="s">
        <v>1153</v>
      </c>
      <c r="D3" s="56" t="s">
        <v>1154</v>
      </c>
      <c r="E3" s="56" t="s">
        <v>1155</v>
      </c>
    </row>
    <row r="4" ht="15" spans="1:5">
      <c r="A4" s="56">
        <v>2</v>
      </c>
      <c r="B4" s="56" t="str">
        <f t="shared" si="0"/>
        <v>0002</v>
      </c>
      <c r="C4" s="56" t="s">
        <v>1156</v>
      </c>
      <c r="D4" s="56" t="s">
        <v>1157</v>
      </c>
      <c r="E4" s="56" t="s">
        <v>1158</v>
      </c>
    </row>
    <row r="5" ht="15" spans="1:5">
      <c r="A5" s="56">
        <v>3</v>
      </c>
      <c r="B5" s="56" t="str">
        <f t="shared" si="0"/>
        <v>0003</v>
      </c>
      <c r="C5" s="56" t="s">
        <v>1159</v>
      </c>
      <c r="D5" s="56" t="s">
        <v>1160</v>
      </c>
      <c r="E5" s="56" t="s">
        <v>1161</v>
      </c>
    </row>
    <row r="6" ht="15" spans="1:5">
      <c r="A6" s="56">
        <v>4</v>
      </c>
      <c r="B6" s="56" t="str">
        <f t="shared" si="0"/>
        <v>0004</v>
      </c>
      <c r="C6" s="56" t="s">
        <v>1162</v>
      </c>
      <c r="D6" s="56" t="s">
        <v>1163</v>
      </c>
      <c r="E6" s="56" t="s">
        <v>1164</v>
      </c>
    </row>
    <row r="7" ht="15" spans="1:5">
      <c r="A7" s="56">
        <v>5</v>
      </c>
      <c r="B7" s="56" t="str">
        <f t="shared" si="0"/>
        <v>0005</v>
      </c>
      <c r="C7" s="56" t="s">
        <v>1165</v>
      </c>
      <c r="D7" s="56" t="s">
        <v>1166</v>
      </c>
      <c r="E7" s="56" t="s">
        <v>1167</v>
      </c>
    </row>
    <row r="8" ht="15" spans="1:5">
      <c r="A8" s="56">
        <v>6</v>
      </c>
      <c r="B8" s="56" t="str">
        <f t="shared" si="0"/>
        <v>0006</v>
      </c>
      <c r="C8" s="56" t="s">
        <v>1168</v>
      </c>
      <c r="D8" s="56" t="s">
        <v>1169</v>
      </c>
      <c r="E8" s="56" t="s">
        <v>1170</v>
      </c>
    </row>
    <row r="9" ht="15" spans="1:5">
      <c r="A9" s="56">
        <v>7</v>
      </c>
      <c r="B9" s="56" t="str">
        <f t="shared" si="0"/>
        <v>0007</v>
      </c>
      <c r="C9" s="56" t="s">
        <v>1171</v>
      </c>
      <c r="D9" s="56" t="s">
        <v>1172</v>
      </c>
      <c r="E9" s="56" t="s">
        <v>1173</v>
      </c>
    </row>
    <row r="10" ht="15" spans="1:5">
      <c r="A10" s="56">
        <v>8</v>
      </c>
      <c r="B10" s="56" t="str">
        <f t="shared" si="0"/>
        <v>0008</v>
      </c>
      <c r="C10" s="56" t="s">
        <v>1174</v>
      </c>
      <c r="D10" s="56" t="s">
        <v>1175</v>
      </c>
      <c r="E10" s="56" t="s">
        <v>1176</v>
      </c>
    </row>
    <row r="11" ht="15" spans="1:5">
      <c r="A11" s="56">
        <v>9</v>
      </c>
      <c r="B11" s="56" t="str">
        <f t="shared" si="0"/>
        <v>0009</v>
      </c>
      <c r="C11" s="56" t="s">
        <v>1177</v>
      </c>
      <c r="D11" s="56" t="s">
        <v>1178</v>
      </c>
      <c r="E11" s="56" t="s">
        <v>1179</v>
      </c>
    </row>
    <row r="12" ht="15" spans="1:5">
      <c r="A12" s="56">
        <v>10</v>
      </c>
      <c r="B12" s="56" t="str">
        <f t="shared" si="0"/>
        <v>000A</v>
      </c>
      <c r="C12" s="56" t="s">
        <v>1180</v>
      </c>
      <c r="D12" s="56" t="s">
        <v>1181</v>
      </c>
      <c r="E12" s="56" t="s">
        <v>1182</v>
      </c>
    </row>
    <row r="13" ht="15" spans="1:5">
      <c r="A13" s="56">
        <v>11</v>
      </c>
      <c r="B13" s="56" t="str">
        <f t="shared" si="0"/>
        <v>000B</v>
      </c>
      <c r="C13" s="56" t="s">
        <v>1183</v>
      </c>
      <c r="D13" s="56" t="s">
        <v>1184</v>
      </c>
      <c r="E13" s="56" t="s">
        <v>1185</v>
      </c>
    </row>
    <row r="14" ht="15" spans="1:5">
      <c r="A14" s="56">
        <v>12</v>
      </c>
      <c r="B14" s="56" t="str">
        <f t="shared" si="0"/>
        <v>000C</v>
      </c>
      <c r="C14" s="56" t="s">
        <v>1186</v>
      </c>
      <c r="D14" s="56" t="s">
        <v>1187</v>
      </c>
      <c r="E14" s="56" t="s">
        <v>1188</v>
      </c>
    </row>
    <row r="15" ht="15" spans="1:5">
      <c r="A15" s="56">
        <v>13</v>
      </c>
      <c r="B15" s="56" t="str">
        <f t="shared" si="0"/>
        <v>000D</v>
      </c>
      <c r="C15" s="56" t="s">
        <v>1189</v>
      </c>
      <c r="D15" s="56" t="s">
        <v>1190</v>
      </c>
      <c r="E15" s="56" t="s">
        <v>1191</v>
      </c>
    </row>
    <row r="16" ht="15" spans="1:5">
      <c r="A16" s="56">
        <v>14</v>
      </c>
      <c r="B16" s="56" t="str">
        <f t="shared" si="0"/>
        <v>000E</v>
      </c>
      <c r="C16" s="56" t="s">
        <v>1192</v>
      </c>
      <c r="D16" s="56" t="s">
        <v>1193</v>
      </c>
      <c r="E16" s="56" t="s">
        <v>1194</v>
      </c>
    </row>
    <row r="17" ht="15" spans="1:5">
      <c r="A17" s="56">
        <v>15</v>
      </c>
      <c r="B17" s="56" t="str">
        <f t="shared" si="0"/>
        <v>000F</v>
      </c>
      <c r="C17" s="56" t="s">
        <v>1195</v>
      </c>
      <c r="D17" s="56" t="s">
        <v>1196</v>
      </c>
      <c r="E17" s="56" t="s">
        <v>1197</v>
      </c>
    </row>
    <row r="18" ht="15" spans="1:5">
      <c r="A18" s="56">
        <v>16</v>
      </c>
      <c r="B18" s="56" t="str">
        <f t="shared" si="0"/>
        <v>0010</v>
      </c>
      <c r="C18" s="56" t="s">
        <v>1198</v>
      </c>
      <c r="D18" s="56" t="s">
        <v>1199</v>
      </c>
      <c r="E18" s="56" t="s">
        <v>1200</v>
      </c>
    </row>
    <row r="19" ht="15" spans="1:5">
      <c r="A19" s="56">
        <v>17</v>
      </c>
      <c r="B19" s="56" t="str">
        <f t="shared" si="0"/>
        <v>0011</v>
      </c>
      <c r="C19" s="56" t="s">
        <v>1201</v>
      </c>
      <c r="D19" s="56" t="s">
        <v>1202</v>
      </c>
      <c r="E19" s="56" t="s">
        <v>1203</v>
      </c>
    </row>
    <row r="20" ht="15" spans="1:5">
      <c r="A20" s="56">
        <v>18</v>
      </c>
      <c r="B20" s="56" t="str">
        <f t="shared" si="0"/>
        <v>0012</v>
      </c>
      <c r="C20" s="56" t="s">
        <v>1204</v>
      </c>
      <c r="D20" s="56" t="s">
        <v>1205</v>
      </c>
      <c r="E20" s="56" t="s">
        <v>1206</v>
      </c>
    </row>
    <row r="21" ht="15" spans="1:5">
      <c r="A21" s="56">
        <v>19</v>
      </c>
      <c r="B21" s="56" t="str">
        <f t="shared" si="0"/>
        <v>0013</v>
      </c>
      <c r="C21" s="56" t="s">
        <v>1207</v>
      </c>
      <c r="D21" s="56" t="s">
        <v>1208</v>
      </c>
      <c r="E21" s="56" t="s">
        <v>1209</v>
      </c>
    </row>
    <row r="22" ht="15" spans="1:5">
      <c r="A22" s="56">
        <v>20</v>
      </c>
      <c r="B22" s="56" t="str">
        <f t="shared" si="0"/>
        <v>0014</v>
      </c>
      <c r="C22" s="56" t="s">
        <v>1210</v>
      </c>
      <c r="D22" s="56" t="s">
        <v>1211</v>
      </c>
      <c r="E22" s="56" t="s">
        <v>1212</v>
      </c>
    </row>
    <row r="23" ht="15" spans="1:5">
      <c r="A23" s="56">
        <v>21</v>
      </c>
      <c r="B23" s="56" t="str">
        <f t="shared" si="0"/>
        <v>0015</v>
      </c>
      <c r="C23" s="56" t="s">
        <v>1213</v>
      </c>
      <c r="D23" s="56" t="s">
        <v>1214</v>
      </c>
      <c r="E23" s="56" t="s">
        <v>1215</v>
      </c>
    </row>
    <row r="24" ht="15" spans="1:5">
      <c r="A24" s="56">
        <v>23</v>
      </c>
      <c r="B24" s="56" t="str">
        <f t="shared" si="0"/>
        <v>0017</v>
      </c>
      <c r="C24" s="56" t="s">
        <v>1216</v>
      </c>
      <c r="D24" s="56" t="s">
        <v>1217</v>
      </c>
      <c r="E24" s="56" t="s">
        <v>1218</v>
      </c>
    </row>
    <row r="25" ht="15" spans="1:5">
      <c r="A25" s="56">
        <v>24</v>
      </c>
      <c r="B25" s="56" t="str">
        <f t="shared" si="0"/>
        <v>0018</v>
      </c>
      <c r="C25" s="56" t="s">
        <v>1219</v>
      </c>
      <c r="D25" s="56" t="s">
        <v>1220</v>
      </c>
      <c r="E25" s="56" t="s">
        <v>1221</v>
      </c>
    </row>
    <row r="26" ht="15" spans="1:5">
      <c r="A26" s="56">
        <v>25</v>
      </c>
      <c r="B26" s="56" t="str">
        <f t="shared" si="0"/>
        <v>0019</v>
      </c>
      <c r="C26" s="56" t="s">
        <v>1222</v>
      </c>
      <c r="D26" s="56" t="s">
        <v>1223</v>
      </c>
      <c r="E26" s="56" t="s">
        <v>1224</v>
      </c>
    </row>
    <row r="27" ht="15" spans="1:5">
      <c r="A27" s="56">
        <v>26</v>
      </c>
      <c r="B27" s="56" t="str">
        <f t="shared" si="0"/>
        <v>001A</v>
      </c>
      <c r="C27" s="56" t="s">
        <v>1225</v>
      </c>
      <c r="D27" s="56" t="s">
        <v>1226</v>
      </c>
      <c r="E27" s="56" t="s">
        <v>1227</v>
      </c>
    </row>
    <row r="28" ht="15" spans="1:5">
      <c r="A28" s="56">
        <v>27</v>
      </c>
      <c r="B28" s="56" t="str">
        <f t="shared" si="0"/>
        <v>001B</v>
      </c>
      <c r="C28" s="56" t="s">
        <v>1228</v>
      </c>
      <c r="D28" s="56" t="s">
        <v>1229</v>
      </c>
      <c r="E28" s="56" t="s">
        <v>1230</v>
      </c>
    </row>
    <row r="29" ht="15" spans="1:5">
      <c r="A29" s="56">
        <v>28</v>
      </c>
      <c r="B29" s="56" t="str">
        <f t="shared" si="0"/>
        <v>001C</v>
      </c>
      <c r="C29" s="56" t="s">
        <v>1231</v>
      </c>
      <c r="D29" s="56" t="s">
        <v>1232</v>
      </c>
      <c r="E29" s="56" t="s">
        <v>1233</v>
      </c>
    </row>
    <row r="30" ht="15" spans="1:5">
      <c r="A30" s="56">
        <v>29</v>
      </c>
      <c r="B30" s="56" t="str">
        <f t="shared" si="0"/>
        <v>001D</v>
      </c>
      <c r="C30" s="56" t="s">
        <v>1234</v>
      </c>
      <c r="D30" s="56" t="s">
        <v>1235</v>
      </c>
      <c r="E30" s="56" t="s">
        <v>1236</v>
      </c>
    </row>
    <row r="31" ht="15" spans="1:5">
      <c r="A31" s="56">
        <v>30</v>
      </c>
      <c r="B31" s="56" t="str">
        <f t="shared" si="0"/>
        <v>001E</v>
      </c>
      <c r="C31" s="56" t="s">
        <v>1237</v>
      </c>
      <c r="D31" s="56" t="s">
        <v>1238</v>
      </c>
      <c r="E31" s="56" t="s">
        <v>1239</v>
      </c>
    </row>
    <row r="32" ht="15" spans="1:5">
      <c r="A32" s="56">
        <v>31</v>
      </c>
      <c r="B32" s="56" t="str">
        <f t="shared" si="0"/>
        <v>001F</v>
      </c>
      <c r="C32" s="56" t="s">
        <v>1240</v>
      </c>
      <c r="D32" s="56" t="s">
        <v>1241</v>
      </c>
      <c r="E32" s="56" t="s">
        <v>1242</v>
      </c>
    </row>
    <row r="33" ht="15" spans="1:5">
      <c r="A33" s="56">
        <v>33</v>
      </c>
      <c r="B33" s="56" t="str">
        <f t="shared" si="0"/>
        <v>0021</v>
      </c>
      <c r="C33" s="56" t="s">
        <v>1243</v>
      </c>
      <c r="D33" s="56" t="s">
        <v>1244</v>
      </c>
      <c r="E33" s="56" t="s">
        <v>1245</v>
      </c>
    </row>
    <row r="34" ht="15" spans="1:5">
      <c r="A34" s="56">
        <v>34</v>
      </c>
      <c r="B34" s="56" t="str">
        <f t="shared" si="0"/>
        <v>0022</v>
      </c>
      <c r="C34" s="56" t="s">
        <v>1246</v>
      </c>
      <c r="D34" s="56" t="s">
        <v>1247</v>
      </c>
      <c r="E34" s="56" t="s">
        <v>1248</v>
      </c>
    </row>
    <row r="35" ht="15" spans="1:5">
      <c r="A35" s="56">
        <v>35</v>
      </c>
      <c r="B35" s="56" t="str">
        <f t="shared" si="0"/>
        <v>0023</v>
      </c>
      <c r="C35" s="56" t="s">
        <v>1249</v>
      </c>
      <c r="D35" s="56" t="s">
        <v>1250</v>
      </c>
      <c r="E35" s="56" t="s">
        <v>1251</v>
      </c>
    </row>
    <row r="36" ht="15" spans="1:5">
      <c r="A36" s="56">
        <v>36</v>
      </c>
      <c r="B36" s="56" t="str">
        <f t="shared" si="0"/>
        <v>0024</v>
      </c>
      <c r="C36" s="56" t="s">
        <v>1252</v>
      </c>
      <c r="D36" s="56" t="s">
        <v>1253</v>
      </c>
      <c r="E36" s="56" t="s">
        <v>1254</v>
      </c>
    </row>
    <row r="37" ht="15" spans="1:5">
      <c r="A37" s="56">
        <v>37</v>
      </c>
      <c r="B37" s="56" t="str">
        <f t="shared" si="0"/>
        <v>0025</v>
      </c>
      <c r="C37" s="56" t="s">
        <v>1255</v>
      </c>
      <c r="D37" s="56" t="s">
        <v>1256</v>
      </c>
      <c r="E37" s="56" t="s">
        <v>1257</v>
      </c>
    </row>
  </sheetData>
  <sheetProtection password="CE2A" sheet="1" objects="1"/>
  <sortState ref="A1:C36">
    <sortCondition ref="A1"/>
  </sortState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L365"/>
  <sheetViews>
    <sheetView workbookViewId="0">
      <selection activeCell="A1" sqref="A1"/>
    </sheetView>
  </sheetViews>
  <sheetFormatPr defaultColWidth="9" defaultRowHeight="16.5"/>
  <cols>
    <col min="1" max="1" width="10.875" style="1" customWidth="1"/>
    <col min="2" max="2" width="17" style="1" customWidth="1"/>
    <col min="3" max="3" width="8.875" style="1" customWidth="1"/>
    <col min="4" max="4" width="6.375" style="2" customWidth="1"/>
    <col min="5" max="5" width="12.875" style="2" customWidth="1"/>
    <col min="6" max="6" width="5.125" style="2" customWidth="1"/>
    <col min="7" max="7" width="12.875" style="2" customWidth="1"/>
    <col min="8" max="8" width="6.125" style="2" customWidth="1"/>
    <col min="9" max="9" width="21.25" style="2" customWidth="1"/>
    <col min="10" max="10" width="10.875" style="2" customWidth="1"/>
    <col min="11" max="11" width="17" style="2" customWidth="1"/>
    <col min="12" max="12" width="8.875" style="2" customWidth="1"/>
    <col min="13" max="16384" width="9" style="1"/>
  </cols>
  <sheetData>
    <row r="1" s="48" customFormat="1" ht="15" spans="1:7">
      <c r="A1" s="9" t="s">
        <v>470</v>
      </c>
      <c r="B1" s="9" t="s">
        <v>471</v>
      </c>
      <c r="C1" s="9" t="s">
        <v>24</v>
      </c>
      <c r="D1" s="9" t="s">
        <v>1146</v>
      </c>
      <c r="E1" s="9" t="s">
        <v>1258</v>
      </c>
      <c r="F1" s="9" t="s">
        <v>1146</v>
      </c>
      <c r="G1" s="9" t="s">
        <v>1259</v>
      </c>
    </row>
    <row r="2" s="1" customFormat="1" spans="1:7">
      <c r="A2" s="2" t="s">
        <v>1260</v>
      </c>
      <c r="B2" s="2" t="s">
        <v>1261</v>
      </c>
      <c r="C2" s="2" t="s">
        <v>151</v>
      </c>
      <c r="D2" s="2" t="str">
        <f>DEC2HEX(ROW(D8),4)</f>
        <v>0008</v>
      </c>
      <c r="E2" s="49" t="s">
        <v>1262</v>
      </c>
      <c r="F2" s="2" t="str">
        <f>DEC2HEX(0,2)</f>
        <v>00</v>
      </c>
      <c r="G2" s="2" t="s">
        <v>1263</v>
      </c>
    </row>
    <row r="3" s="1" customFormat="1" spans="1:7">
      <c r="A3" s="2" t="s">
        <v>1264</v>
      </c>
      <c r="B3" s="2" t="s">
        <v>1265</v>
      </c>
      <c r="C3" s="2" t="s">
        <v>31</v>
      </c>
      <c r="D3" s="2" t="str">
        <f t="shared" ref="D3:D66" si="0">DEC2HEX(ROW(D9),4)</f>
        <v>0009</v>
      </c>
      <c r="E3" s="49" t="s">
        <v>1266</v>
      </c>
      <c r="F3" s="2" t="str">
        <f t="shared" ref="F3:F8" si="1">DEC2HEX(ROW(F1),2)</f>
        <v>01</v>
      </c>
      <c r="G3" s="2" t="s">
        <v>1267</v>
      </c>
    </row>
    <row r="4" s="1" customFormat="1" spans="1:7">
      <c r="A4" s="2" t="s">
        <v>1268</v>
      </c>
      <c r="B4" s="2" t="s">
        <v>1269</v>
      </c>
      <c r="C4" s="2" t="s">
        <v>151</v>
      </c>
      <c r="D4" s="2" t="str">
        <f t="shared" si="0"/>
        <v>000A</v>
      </c>
      <c r="E4" s="49" t="s">
        <v>1270</v>
      </c>
      <c r="F4" s="2" t="str">
        <f t="shared" si="1"/>
        <v>02</v>
      </c>
      <c r="G4" s="2" t="s">
        <v>1271</v>
      </c>
    </row>
    <row r="5" s="1" customFormat="1" spans="1:7">
      <c r="A5" s="2" t="s">
        <v>1272</v>
      </c>
      <c r="B5" s="2" t="s">
        <v>1273</v>
      </c>
      <c r="C5" s="2" t="s">
        <v>31</v>
      </c>
      <c r="D5" s="2" t="str">
        <f t="shared" si="0"/>
        <v>000B</v>
      </c>
      <c r="E5" s="49" t="s">
        <v>1274</v>
      </c>
      <c r="F5" s="2" t="str">
        <f t="shared" si="1"/>
        <v>03</v>
      </c>
      <c r="G5" s="2" t="s">
        <v>1275</v>
      </c>
    </row>
    <row r="6" s="1" customFormat="1" spans="1:7">
      <c r="A6" s="50" t="s">
        <v>1276</v>
      </c>
      <c r="B6" s="50"/>
      <c r="C6" s="50"/>
      <c r="D6" s="2" t="str">
        <f t="shared" si="0"/>
        <v>000C</v>
      </c>
      <c r="E6" s="49" t="s">
        <v>1277</v>
      </c>
      <c r="F6" s="2" t="str">
        <f t="shared" si="1"/>
        <v>04</v>
      </c>
      <c r="G6" s="2" t="s">
        <v>1278</v>
      </c>
    </row>
    <row r="7" s="1" customFormat="1" spans="1:12">
      <c r="A7" s="51" t="s">
        <v>1279</v>
      </c>
      <c r="B7" s="51"/>
      <c r="C7" s="51"/>
      <c r="D7" s="2" t="str">
        <f t="shared" si="0"/>
        <v>000D</v>
      </c>
      <c r="E7" s="49" t="s">
        <v>1280</v>
      </c>
      <c r="F7" s="2" t="str">
        <f t="shared" si="1"/>
        <v>05</v>
      </c>
      <c r="G7" s="2" t="s">
        <v>1281</v>
      </c>
      <c r="I7" s="53"/>
      <c r="K7" s="2"/>
      <c r="L7" s="2"/>
    </row>
    <row r="8" s="1" customFormat="1" spans="1:12">
      <c r="A8" s="51"/>
      <c r="B8" s="51"/>
      <c r="C8" s="51"/>
      <c r="D8" s="2" t="str">
        <f t="shared" si="0"/>
        <v>000E</v>
      </c>
      <c r="E8" s="49" t="s">
        <v>1282</v>
      </c>
      <c r="F8" s="2" t="str">
        <f t="shared" si="1"/>
        <v>06</v>
      </c>
      <c r="G8" s="2" t="s">
        <v>1283</v>
      </c>
      <c r="H8" s="2"/>
      <c r="J8" s="2"/>
      <c r="K8" s="2"/>
      <c r="L8" s="2"/>
    </row>
    <row r="9" s="1" customFormat="1" spans="1:12">
      <c r="A9" s="51"/>
      <c r="B9" s="51"/>
      <c r="C9" s="51"/>
      <c r="D9" s="2" t="str">
        <f t="shared" si="0"/>
        <v>000F</v>
      </c>
      <c r="E9" s="49" t="s">
        <v>1284</v>
      </c>
      <c r="F9" s="2"/>
      <c r="G9" s="2"/>
      <c r="H9" s="2"/>
      <c r="I9" s="54"/>
      <c r="K9" s="55"/>
      <c r="L9" s="2"/>
    </row>
    <row r="10" s="1" customFormat="1" spans="1:12">
      <c r="A10" s="51"/>
      <c r="B10" s="51"/>
      <c r="C10" s="51"/>
      <c r="D10" s="2" t="str">
        <f t="shared" si="0"/>
        <v>0010</v>
      </c>
      <c r="E10" s="49" t="s">
        <v>1285</v>
      </c>
      <c r="F10" s="2"/>
      <c r="G10" s="2"/>
      <c r="K10" s="2"/>
      <c r="L10" s="2"/>
    </row>
    <row r="11" s="1" customFormat="1" spans="1:12">
      <c r="A11" s="51"/>
      <c r="B11" s="51"/>
      <c r="C11" s="51"/>
      <c r="D11" s="2" t="str">
        <f t="shared" si="0"/>
        <v>0011</v>
      </c>
      <c r="E11" s="49" t="s">
        <v>1286</v>
      </c>
      <c r="F11" s="2"/>
      <c r="G11" s="2"/>
      <c r="H11" s="2"/>
      <c r="I11" s="2"/>
      <c r="J11" s="2"/>
      <c r="K11" s="2"/>
      <c r="L11" s="2"/>
    </row>
    <row r="12" s="1" customFormat="1" spans="1:12">
      <c r="A12" s="2" t="s">
        <v>1287</v>
      </c>
      <c r="B12" s="2" t="s">
        <v>1288</v>
      </c>
      <c r="C12" s="2" t="s">
        <v>151</v>
      </c>
      <c r="D12" s="2" t="str">
        <f t="shared" si="0"/>
        <v>0012</v>
      </c>
      <c r="E12" s="49" t="s">
        <v>1289</v>
      </c>
      <c r="F12" s="2"/>
      <c r="G12" s="2"/>
      <c r="H12" s="2"/>
      <c r="I12" s="2"/>
      <c r="J12" s="2"/>
      <c r="K12" s="2"/>
      <c r="L12" s="2"/>
    </row>
    <row r="13" s="1" customFormat="1" spans="1:12">
      <c r="A13" s="9" t="s">
        <v>1146</v>
      </c>
      <c r="B13" s="9" t="s">
        <v>1287</v>
      </c>
      <c r="C13" s="9"/>
      <c r="D13" s="2" t="str">
        <f t="shared" si="0"/>
        <v>0013</v>
      </c>
      <c r="E13" s="49" t="s">
        <v>1290</v>
      </c>
      <c r="F13" s="2"/>
      <c r="G13" s="2"/>
      <c r="H13" s="2"/>
      <c r="I13" s="2"/>
      <c r="J13" s="2"/>
      <c r="K13" s="2"/>
      <c r="L13" s="2"/>
    </row>
    <row r="14" s="1" customFormat="1" spans="1:12">
      <c r="A14" s="2" t="str">
        <f>DEC2HEX(0,4)</f>
        <v>0000</v>
      </c>
      <c r="B14" s="2" t="s">
        <v>1291</v>
      </c>
      <c r="C14" s="2"/>
      <c r="D14" s="2" t="str">
        <f t="shared" si="0"/>
        <v>0014</v>
      </c>
      <c r="E14" s="49" t="s">
        <v>1292</v>
      </c>
      <c r="F14" s="2"/>
      <c r="G14" s="2"/>
      <c r="H14" s="2"/>
      <c r="I14" s="2"/>
      <c r="J14" s="2"/>
      <c r="K14" s="2"/>
      <c r="L14" s="2"/>
    </row>
    <row r="15" s="1" customFormat="1" spans="1:12">
      <c r="A15" s="2" t="str">
        <f>DEC2HEX(ROW(A13),4)</f>
        <v>000D</v>
      </c>
      <c r="B15" s="2" t="s">
        <v>1293</v>
      </c>
      <c r="C15" s="2"/>
      <c r="D15" s="2" t="str">
        <f t="shared" si="0"/>
        <v>0015</v>
      </c>
      <c r="E15" s="49" t="s">
        <v>1294</v>
      </c>
      <c r="F15" s="2"/>
      <c r="G15" s="2"/>
      <c r="H15" s="2"/>
      <c r="I15" s="2"/>
      <c r="J15" s="2"/>
      <c r="K15" s="2"/>
      <c r="L15" s="2"/>
    </row>
    <row r="16" s="1" customFormat="1" spans="1:12">
      <c r="A16" s="2" t="str">
        <f>DEC2HEX(ROW(A14),4)</f>
        <v>000E</v>
      </c>
      <c r="B16" s="2" t="s">
        <v>1295</v>
      </c>
      <c r="C16" s="2"/>
      <c r="D16" s="2" t="str">
        <f t="shared" si="0"/>
        <v>0016</v>
      </c>
      <c r="E16" s="49" t="s">
        <v>1296</v>
      </c>
      <c r="F16" s="2"/>
      <c r="G16" s="2"/>
      <c r="H16" s="2"/>
      <c r="I16" s="2"/>
      <c r="J16" s="2"/>
      <c r="K16" s="2"/>
      <c r="L16" s="2"/>
    </row>
    <row r="17" s="1" customFormat="1" spans="1:12">
      <c r="A17" s="2" t="str">
        <f>DEC2HEX(ROW(A16),4)</f>
        <v>0010</v>
      </c>
      <c r="B17" s="2" t="s">
        <v>1297</v>
      </c>
      <c r="C17" s="2"/>
      <c r="D17" s="2" t="str">
        <f t="shared" si="0"/>
        <v>0017</v>
      </c>
      <c r="E17" s="49" t="s">
        <v>1298</v>
      </c>
      <c r="F17" s="2"/>
      <c r="G17" s="2"/>
      <c r="H17" s="2"/>
      <c r="I17" s="2"/>
      <c r="J17" s="2"/>
      <c r="K17" s="2"/>
      <c r="L17" s="2"/>
    </row>
    <row r="18" s="1" customFormat="1" spans="1:12">
      <c r="A18" s="2" t="str">
        <f>DEC2HEX(ROW(H8),4)</f>
        <v>0008</v>
      </c>
      <c r="B18" s="2" t="s">
        <v>1299</v>
      </c>
      <c r="C18" s="2"/>
      <c r="D18" s="2" t="str">
        <f t="shared" si="0"/>
        <v>0018</v>
      </c>
      <c r="E18" s="49" t="s">
        <v>1300</v>
      </c>
      <c r="F18" s="2"/>
      <c r="G18" s="2"/>
      <c r="H18" s="2"/>
      <c r="I18" s="2"/>
      <c r="J18" s="2"/>
      <c r="K18" s="2"/>
      <c r="L18" s="2"/>
    </row>
    <row r="19" s="1" customFormat="1" spans="1:12">
      <c r="A19" s="52" t="s">
        <v>1301</v>
      </c>
      <c r="B19" s="52"/>
      <c r="C19" s="52"/>
      <c r="D19" s="2" t="str">
        <f t="shared" si="0"/>
        <v>0019</v>
      </c>
      <c r="E19" s="49" t="s">
        <v>1302</v>
      </c>
      <c r="F19" s="2"/>
      <c r="G19" s="2"/>
      <c r="H19" s="2"/>
      <c r="I19" s="2"/>
      <c r="J19" s="2"/>
      <c r="K19" s="2"/>
      <c r="L19" s="2"/>
    </row>
    <row r="20" s="1" customFormat="1" spans="4:12">
      <c r="D20" s="2" t="str">
        <f t="shared" si="0"/>
        <v>001A</v>
      </c>
      <c r="E20" s="49" t="s">
        <v>1303</v>
      </c>
      <c r="F20" s="2"/>
      <c r="G20" s="2"/>
      <c r="H20" s="2"/>
      <c r="I20" s="2"/>
      <c r="J20" s="2"/>
      <c r="K20" s="2"/>
      <c r="L20" s="2"/>
    </row>
    <row r="21" s="1" customFormat="1" spans="4:12">
      <c r="D21" s="2" t="str">
        <f t="shared" si="0"/>
        <v>001B</v>
      </c>
      <c r="E21" s="49" t="s">
        <v>1304</v>
      </c>
      <c r="F21" s="2"/>
      <c r="G21" s="2"/>
      <c r="H21" s="2"/>
      <c r="I21" s="2"/>
      <c r="J21" s="2"/>
      <c r="K21" s="2"/>
      <c r="L21" s="2"/>
    </row>
    <row r="22" s="1" customFormat="1" spans="4:12">
      <c r="D22" s="2" t="str">
        <f t="shared" si="0"/>
        <v>001C</v>
      </c>
      <c r="E22" s="49" t="s">
        <v>1305</v>
      </c>
      <c r="F22" s="2"/>
      <c r="G22" s="2"/>
      <c r="H22" s="2"/>
      <c r="I22" s="2"/>
      <c r="J22" s="2"/>
      <c r="K22" s="2"/>
      <c r="L22" s="2"/>
    </row>
    <row r="23" s="1" customFormat="1" spans="4:12">
      <c r="D23" s="2" t="str">
        <f t="shared" si="0"/>
        <v>001D</v>
      </c>
      <c r="E23" s="49" t="s">
        <v>1306</v>
      </c>
      <c r="F23" s="2"/>
      <c r="G23" s="2"/>
      <c r="H23" s="2"/>
      <c r="I23" s="2"/>
      <c r="J23" s="2"/>
      <c r="K23" s="2"/>
      <c r="L23" s="2"/>
    </row>
    <row r="24" s="1" customFormat="1" spans="4:12">
      <c r="D24" s="2" t="str">
        <f t="shared" si="0"/>
        <v>001E</v>
      </c>
      <c r="E24" s="49" t="s">
        <v>1307</v>
      </c>
      <c r="F24" s="2"/>
      <c r="G24" s="2"/>
      <c r="H24" s="2"/>
      <c r="I24" s="2"/>
      <c r="J24" s="2"/>
      <c r="K24" s="2"/>
      <c r="L24" s="2"/>
    </row>
    <row r="25" s="1" customFormat="1" spans="4:12">
      <c r="D25" s="2" t="str">
        <f t="shared" si="0"/>
        <v>001F</v>
      </c>
      <c r="E25" s="49" t="s">
        <v>1308</v>
      </c>
      <c r="F25" s="2"/>
      <c r="G25" s="2"/>
      <c r="H25" s="2"/>
      <c r="I25" s="2"/>
      <c r="J25" s="2"/>
      <c r="K25" s="2"/>
      <c r="L25" s="2"/>
    </row>
    <row r="26" s="1" customFormat="1" spans="4:12">
      <c r="D26" s="2" t="str">
        <f t="shared" si="0"/>
        <v>0020</v>
      </c>
      <c r="E26" s="49" t="s">
        <v>1309</v>
      </c>
      <c r="F26" s="2"/>
      <c r="G26" s="2"/>
      <c r="H26" s="2"/>
      <c r="I26" s="2"/>
      <c r="J26" s="2"/>
      <c r="K26" s="2"/>
      <c r="L26" s="2"/>
    </row>
    <row r="27" s="1" customFormat="1" spans="4:12">
      <c r="D27" s="2" t="str">
        <f t="shared" si="0"/>
        <v>0021</v>
      </c>
      <c r="E27" s="49" t="s">
        <v>1310</v>
      </c>
      <c r="F27" s="2"/>
      <c r="G27" s="2"/>
      <c r="H27" s="2"/>
      <c r="I27" s="2"/>
      <c r="J27" s="2"/>
      <c r="K27" s="2"/>
      <c r="L27" s="2"/>
    </row>
    <row r="28" s="1" customFormat="1" spans="4:12">
      <c r="D28" s="2" t="str">
        <f t="shared" si="0"/>
        <v>0022</v>
      </c>
      <c r="E28" s="49" t="s">
        <v>1311</v>
      </c>
      <c r="F28" s="2"/>
      <c r="G28" s="2"/>
      <c r="H28" s="2"/>
      <c r="I28" s="2"/>
      <c r="J28" s="2"/>
      <c r="K28" s="2"/>
      <c r="L28" s="2"/>
    </row>
    <row r="29" s="1" customFormat="1" spans="4:12">
      <c r="D29" s="2" t="str">
        <f t="shared" si="0"/>
        <v>0023</v>
      </c>
      <c r="E29" s="49" t="s">
        <v>1312</v>
      </c>
      <c r="F29" s="2"/>
      <c r="G29" s="2"/>
      <c r="H29" s="2"/>
      <c r="I29" s="2"/>
      <c r="J29" s="2"/>
      <c r="K29" s="2"/>
      <c r="L29" s="2"/>
    </row>
    <row r="30" s="1" customFormat="1" spans="4:12">
      <c r="D30" s="2" t="str">
        <f t="shared" si="0"/>
        <v>0024</v>
      </c>
      <c r="E30" s="49" t="s">
        <v>1313</v>
      </c>
      <c r="F30" s="2"/>
      <c r="G30" s="2"/>
      <c r="H30" s="2"/>
      <c r="I30" s="2"/>
      <c r="J30" s="2"/>
      <c r="K30" s="2"/>
      <c r="L30" s="2"/>
    </row>
    <row r="31" s="1" customFormat="1" spans="4:12">
      <c r="D31" s="2" t="str">
        <f t="shared" si="0"/>
        <v>0025</v>
      </c>
      <c r="E31" s="49" t="s">
        <v>1314</v>
      </c>
      <c r="F31" s="2"/>
      <c r="G31" s="2"/>
      <c r="H31" s="2"/>
      <c r="I31" s="2"/>
      <c r="J31" s="2"/>
      <c r="K31" s="2"/>
      <c r="L31" s="2"/>
    </row>
    <row r="32" s="1" customFormat="1" spans="4:12">
      <c r="D32" s="2" t="str">
        <f t="shared" si="0"/>
        <v>0026</v>
      </c>
      <c r="E32" s="49" t="s">
        <v>1315</v>
      </c>
      <c r="F32" s="2"/>
      <c r="G32" s="2"/>
      <c r="H32" s="2"/>
      <c r="I32" s="2"/>
      <c r="J32" s="2"/>
      <c r="K32" s="2"/>
      <c r="L32" s="2"/>
    </row>
    <row r="33" s="1" customFormat="1" spans="4:12">
      <c r="D33" s="2" t="str">
        <f t="shared" si="0"/>
        <v>0027</v>
      </c>
      <c r="E33" s="49" t="s">
        <v>1316</v>
      </c>
      <c r="F33" s="2"/>
      <c r="G33" s="2"/>
      <c r="H33" s="2"/>
      <c r="I33" s="2"/>
      <c r="J33" s="2"/>
      <c r="K33" s="2"/>
      <c r="L33" s="2"/>
    </row>
    <row r="34" s="1" customFormat="1" spans="4:12">
      <c r="D34" s="2" t="str">
        <f t="shared" si="0"/>
        <v>0028</v>
      </c>
      <c r="E34" s="49" t="s">
        <v>1317</v>
      </c>
      <c r="F34" s="2"/>
      <c r="G34" s="2"/>
      <c r="H34" s="2"/>
      <c r="I34" s="2"/>
      <c r="J34" s="2"/>
      <c r="K34" s="2"/>
      <c r="L34" s="2"/>
    </row>
    <row r="35" s="1" customFormat="1" spans="4:12">
      <c r="D35" s="2" t="str">
        <f t="shared" si="0"/>
        <v>0029</v>
      </c>
      <c r="E35" s="49" t="s">
        <v>1318</v>
      </c>
      <c r="F35" s="2"/>
      <c r="G35" s="2"/>
      <c r="H35" s="2"/>
      <c r="I35" s="2"/>
      <c r="J35" s="2"/>
      <c r="K35" s="2"/>
      <c r="L35" s="2"/>
    </row>
    <row r="36" s="1" customFormat="1" spans="4:12">
      <c r="D36" s="2" t="str">
        <f t="shared" si="0"/>
        <v>002A</v>
      </c>
      <c r="E36" s="49" t="s">
        <v>1319</v>
      </c>
      <c r="F36" s="2"/>
      <c r="G36" s="2"/>
      <c r="H36" s="2"/>
      <c r="I36" s="2"/>
      <c r="J36" s="2"/>
      <c r="K36" s="2"/>
      <c r="L36" s="2"/>
    </row>
    <row r="37" s="1" customFormat="1" spans="4:12">
      <c r="D37" s="2" t="str">
        <f t="shared" si="0"/>
        <v>002B</v>
      </c>
      <c r="E37" s="49" t="s">
        <v>1320</v>
      </c>
      <c r="F37" s="2"/>
      <c r="G37" s="2"/>
      <c r="H37" s="2"/>
      <c r="I37" s="2"/>
      <c r="J37" s="2"/>
      <c r="K37" s="2"/>
      <c r="L37" s="2"/>
    </row>
    <row r="38" s="1" customFormat="1" spans="4:12">
      <c r="D38" s="2" t="str">
        <f t="shared" si="0"/>
        <v>002C</v>
      </c>
      <c r="E38" s="49" t="s">
        <v>1321</v>
      </c>
      <c r="F38" s="2"/>
      <c r="G38" s="2"/>
      <c r="H38" s="2"/>
      <c r="I38" s="2"/>
      <c r="J38" s="2"/>
      <c r="K38" s="2"/>
      <c r="L38" s="2"/>
    </row>
    <row r="39" s="1" customFormat="1" spans="4:12">
      <c r="D39" s="2" t="str">
        <f t="shared" si="0"/>
        <v>002D</v>
      </c>
      <c r="E39" s="49" t="s">
        <v>1322</v>
      </c>
      <c r="F39" s="2"/>
      <c r="G39" s="2"/>
      <c r="H39" s="2"/>
      <c r="I39" s="2"/>
      <c r="J39" s="2"/>
      <c r="K39" s="2"/>
      <c r="L39" s="2"/>
    </row>
    <row r="40" s="1" customFormat="1" spans="4:12">
      <c r="D40" s="2" t="str">
        <f t="shared" si="0"/>
        <v>002E</v>
      </c>
      <c r="E40" s="49" t="s">
        <v>1323</v>
      </c>
      <c r="F40" s="2"/>
      <c r="G40" s="2"/>
      <c r="H40" s="2"/>
      <c r="I40" s="2"/>
      <c r="J40" s="2"/>
      <c r="K40" s="2"/>
      <c r="L40" s="2"/>
    </row>
    <row r="41" s="1" customFormat="1" spans="4:12">
      <c r="D41" s="2" t="str">
        <f t="shared" si="0"/>
        <v>002F</v>
      </c>
      <c r="E41" s="49" t="s">
        <v>1324</v>
      </c>
      <c r="F41" s="2"/>
      <c r="G41" s="2"/>
      <c r="H41" s="2"/>
      <c r="I41" s="2"/>
      <c r="J41" s="2"/>
      <c r="K41" s="2"/>
      <c r="L41" s="2"/>
    </row>
    <row r="42" s="1" customFormat="1" spans="4:12">
      <c r="D42" s="2" t="str">
        <f t="shared" si="0"/>
        <v>0030</v>
      </c>
      <c r="E42" s="49" t="s">
        <v>1325</v>
      </c>
      <c r="F42" s="2"/>
      <c r="G42" s="2"/>
      <c r="H42" s="2"/>
      <c r="I42" s="2"/>
      <c r="J42" s="2"/>
      <c r="K42" s="2"/>
      <c r="L42" s="2"/>
    </row>
    <row r="43" s="1" customFormat="1" spans="4:12">
      <c r="D43" s="2" t="str">
        <f t="shared" si="0"/>
        <v>0031</v>
      </c>
      <c r="E43" s="49" t="s">
        <v>1326</v>
      </c>
      <c r="F43" s="2"/>
      <c r="G43" s="2"/>
      <c r="H43" s="2"/>
      <c r="I43" s="2"/>
      <c r="J43" s="2"/>
      <c r="K43" s="2"/>
      <c r="L43" s="2"/>
    </row>
    <row r="44" s="1" customFormat="1" spans="4:12">
      <c r="D44" s="2" t="str">
        <f t="shared" si="0"/>
        <v>0032</v>
      </c>
      <c r="E44" s="49" t="s">
        <v>1327</v>
      </c>
      <c r="F44" s="2"/>
      <c r="G44" s="2"/>
      <c r="H44" s="2"/>
      <c r="I44" s="2"/>
      <c r="J44" s="2"/>
      <c r="K44" s="2"/>
      <c r="L44" s="2"/>
    </row>
    <row r="45" s="1" customFormat="1" spans="4:12">
      <c r="D45" s="2" t="str">
        <f t="shared" si="0"/>
        <v>0033</v>
      </c>
      <c r="E45" s="49" t="s">
        <v>1328</v>
      </c>
      <c r="F45" s="2"/>
      <c r="G45" s="2"/>
      <c r="H45" s="2"/>
      <c r="I45" s="2"/>
      <c r="J45" s="2"/>
      <c r="K45" s="2"/>
      <c r="L45" s="2"/>
    </row>
    <row r="46" s="1" customFormat="1" spans="4:12">
      <c r="D46" s="2" t="str">
        <f t="shared" si="0"/>
        <v>0034</v>
      </c>
      <c r="E46" s="49" t="s">
        <v>1329</v>
      </c>
      <c r="F46" s="2"/>
      <c r="G46" s="2"/>
      <c r="H46" s="2"/>
      <c r="I46" s="2"/>
      <c r="J46" s="2"/>
      <c r="K46" s="2"/>
      <c r="L46" s="2"/>
    </row>
    <row r="47" s="1" customFormat="1" spans="4:12">
      <c r="D47" s="2" t="str">
        <f t="shared" si="0"/>
        <v>0035</v>
      </c>
      <c r="E47" s="49" t="s">
        <v>1330</v>
      </c>
      <c r="F47" s="2"/>
      <c r="G47" s="2"/>
      <c r="H47" s="2"/>
      <c r="I47" s="2"/>
      <c r="J47" s="2"/>
      <c r="K47" s="2"/>
      <c r="L47" s="2"/>
    </row>
    <row r="48" s="1" customFormat="1" spans="4:12">
      <c r="D48" s="2" t="str">
        <f t="shared" si="0"/>
        <v>0036</v>
      </c>
      <c r="E48" s="49" t="s">
        <v>1331</v>
      </c>
      <c r="F48" s="2"/>
      <c r="G48" s="2"/>
      <c r="H48" s="2"/>
      <c r="I48" s="2"/>
      <c r="J48" s="2"/>
      <c r="K48" s="2"/>
      <c r="L48" s="2"/>
    </row>
    <row r="49" s="1" customFormat="1" spans="4:12">
      <c r="D49" s="2" t="str">
        <f t="shared" si="0"/>
        <v>0037</v>
      </c>
      <c r="E49" s="49" t="s">
        <v>1332</v>
      </c>
      <c r="F49" s="2"/>
      <c r="G49" s="2"/>
      <c r="H49" s="2"/>
      <c r="I49" s="2"/>
      <c r="J49" s="2"/>
      <c r="K49" s="2"/>
      <c r="L49" s="2"/>
    </row>
    <row r="50" s="1" customFormat="1" spans="4:12">
      <c r="D50" s="2" t="str">
        <f t="shared" si="0"/>
        <v>0038</v>
      </c>
      <c r="E50" s="49" t="s">
        <v>1333</v>
      </c>
      <c r="F50" s="2"/>
      <c r="G50" s="2"/>
      <c r="H50" s="2"/>
      <c r="I50" s="2"/>
      <c r="J50" s="2"/>
      <c r="K50" s="2"/>
      <c r="L50" s="2"/>
    </row>
    <row r="51" s="1" customFormat="1" spans="4:12">
      <c r="D51" s="2" t="str">
        <f t="shared" si="0"/>
        <v>0039</v>
      </c>
      <c r="E51" s="49" t="s">
        <v>1334</v>
      </c>
      <c r="F51" s="2"/>
      <c r="G51" s="2"/>
      <c r="H51" s="2"/>
      <c r="I51" s="2"/>
      <c r="J51" s="2"/>
      <c r="K51" s="2"/>
      <c r="L51" s="2"/>
    </row>
    <row r="52" s="1" customFormat="1" spans="4:12">
      <c r="D52" s="2" t="str">
        <f t="shared" si="0"/>
        <v>003A</v>
      </c>
      <c r="E52" s="49" t="s">
        <v>1335</v>
      </c>
      <c r="F52" s="2"/>
      <c r="G52" s="2"/>
      <c r="H52" s="2"/>
      <c r="I52" s="2"/>
      <c r="J52" s="2"/>
      <c r="K52" s="2"/>
      <c r="L52" s="2"/>
    </row>
    <row r="53" s="1" customFormat="1" spans="4:12">
      <c r="D53" s="2" t="str">
        <f t="shared" si="0"/>
        <v>003B</v>
      </c>
      <c r="E53" s="49" t="s">
        <v>1336</v>
      </c>
      <c r="F53" s="2"/>
      <c r="G53" s="2"/>
      <c r="H53" s="2"/>
      <c r="I53" s="2"/>
      <c r="J53" s="2"/>
      <c r="K53" s="2"/>
      <c r="L53" s="2"/>
    </row>
    <row r="54" s="1" customFormat="1" spans="4:12">
      <c r="D54" s="2" t="str">
        <f t="shared" si="0"/>
        <v>003C</v>
      </c>
      <c r="E54" s="49" t="s">
        <v>1337</v>
      </c>
      <c r="F54" s="2"/>
      <c r="G54" s="2"/>
      <c r="H54" s="2"/>
      <c r="I54" s="2"/>
      <c r="J54" s="2"/>
      <c r="K54" s="2"/>
      <c r="L54" s="2"/>
    </row>
    <row r="55" s="1" customFormat="1" spans="4:12">
      <c r="D55" s="2" t="str">
        <f t="shared" si="0"/>
        <v>003D</v>
      </c>
      <c r="E55" s="49" t="s">
        <v>1338</v>
      </c>
      <c r="F55" s="2"/>
      <c r="G55" s="2"/>
      <c r="H55" s="2"/>
      <c r="I55" s="2"/>
      <c r="J55" s="2"/>
      <c r="K55" s="2"/>
      <c r="L55" s="2"/>
    </row>
    <row r="56" s="1" customFormat="1" spans="4:12">
      <c r="D56" s="2" t="str">
        <f t="shared" si="0"/>
        <v>003E</v>
      </c>
      <c r="E56" s="49" t="s">
        <v>1339</v>
      </c>
      <c r="F56" s="2"/>
      <c r="G56" s="2"/>
      <c r="H56" s="2"/>
      <c r="I56" s="2"/>
      <c r="J56" s="2"/>
      <c r="K56" s="2"/>
      <c r="L56" s="2"/>
    </row>
    <row r="57" s="1" customFormat="1" spans="4:12">
      <c r="D57" s="2" t="str">
        <f t="shared" si="0"/>
        <v>003F</v>
      </c>
      <c r="E57" s="49" t="s">
        <v>1340</v>
      </c>
      <c r="F57" s="2"/>
      <c r="G57" s="2"/>
      <c r="H57" s="2"/>
      <c r="I57" s="2"/>
      <c r="J57" s="2"/>
      <c r="K57" s="2"/>
      <c r="L57" s="2"/>
    </row>
    <row r="58" s="1" customFormat="1" spans="4:12">
      <c r="D58" s="2" t="str">
        <f t="shared" si="0"/>
        <v>0040</v>
      </c>
      <c r="E58" s="49" t="s">
        <v>1341</v>
      </c>
      <c r="F58" s="2"/>
      <c r="G58" s="2"/>
      <c r="H58" s="2"/>
      <c r="I58" s="2"/>
      <c r="J58" s="2"/>
      <c r="K58" s="2"/>
      <c r="L58" s="2"/>
    </row>
    <row r="59" s="1" customFormat="1" spans="4:12">
      <c r="D59" s="2" t="str">
        <f t="shared" si="0"/>
        <v>0041</v>
      </c>
      <c r="E59" s="49" t="s">
        <v>1342</v>
      </c>
      <c r="F59" s="2"/>
      <c r="G59" s="2"/>
      <c r="H59" s="2"/>
      <c r="I59" s="2"/>
      <c r="J59" s="2"/>
      <c r="K59" s="2"/>
      <c r="L59" s="2"/>
    </row>
    <row r="60" s="1" customFormat="1" spans="4:12">
      <c r="D60" s="2" t="str">
        <f t="shared" si="0"/>
        <v>0042</v>
      </c>
      <c r="E60" s="49" t="s">
        <v>1343</v>
      </c>
      <c r="F60" s="2"/>
      <c r="G60" s="2"/>
      <c r="H60" s="2"/>
      <c r="I60" s="2"/>
      <c r="J60" s="2"/>
      <c r="K60" s="2"/>
      <c r="L60" s="2"/>
    </row>
    <row r="61" s="1" customFormat="1" spans="4:12">
      <c r="D61" s="2" t="str">
        <f t="shared" si="0"/>
        <v>0043</v>
      </c>
      <c r="E61" s="49" t="s">
        <v>1344</v>
      </c>
      <c r="F61" s="2"/>
      <c r="G61" s="2"/>
      <c r="H61" s="2"/>
      <c r="I61" s="2"/>
      <c r="J61" s="2"/>
      <c r="K61" s="2"/>
      <c r="L61" s="2"/>
    </row>
    <row r="62" s="1" customFormat="1" spans="4:12">
      <c r="D62" s="2" t="str">
        <f t="shared" si="0"/>
        <v>0044</v>
      </c>
      <c r="E62" s="49" t="s">
        <v>1345</v>
      </c>
      <c r="F62" s="2"/>
      <c r="G62" s="2"/>
      <c r="H62" s="2"/>
      <c r="I62" s="2"/>
      <c r="J62" s="2"/>
      <c r="K62" s="2"/>
      <c r="L62" s="2"/>
    </row>
    <row r="63" s="1" customFormat="1" spans="4:12">
      <c r="D63" s="2" t="str">
        <f t="shared" si="0"/>
        <v>0045</v>
      </c>
      <c r="E63" s="49" t="s">
        <v>1346</v>
      </c>
      <c r="F63" s="2"/>
      <c r="G63" s="2"/>
      <c r="H63" s="2"/>
      <c r="I63" s="2"/>
      <c r="J63" s="2"/>
      <c r="K63" s="2"/>
      <c r="L63" s="2"/>
    </row>
    <row r="64" s="1" customFormat="1" spans="4:12">
      <c r="D64" s="2" t="str">
        <f t="shared" si="0"/>
        <v>0046</v>
      </c>
      <c r="E64" s="49" t="s">
        <v>1347</v>
      </c>
      <c r="F64" s="2"/>
      <c r="G64" s="2"/>
      <c r="H64" s="2"/>
      <c r="I64" s="2"/>
      <c r="J64" s="2"/>
      <c r="K64" s="2"/>
      <c r="L64" s="2"/>
    </row>
    <row r="65" s="1" customFormat="1" spans="4:12">
      <c r="D65" s="2" t="str">
        <f t="shared" si="0"/>
        <v>0047</v>
      </c>
      <c r="E65" s="49" t="s">
        <v>1348</v>
      </c>
      <c r="F65" s="2"/>
      <c r="G65" s="2"/>
      <c r="H65" s="2"/>
      <c r="I65" s="2"/>
      <c r="J65" s="2"/>
      <c r="K65" s="2"/>
      <c r="L65" s="2"/>
    </row>
    <row r="66" s="1" customFormat="1" spans="4:12">
      <c r="D66" s="2" t="str">
        <f t="shared" si="0"/>
        <v>0048</v>
      </c>
      <c r="E66" s="49" t="s">
        <v>1349</v>
      </c>
      <c r="F66" s="2"/>
      <c r="G66" s="2"/>
      <c r="H66" s="2"/>
      <c r="I66" s="2"/>
      <c r="J66" s="2"/>
      <c r="K66" s="2"/>
      <c r="L66" s="2"/>
    </row>
    <row r="67" s="1" customFormat="1" spans="4:12">
      <c r="D67" s="2" t="str">
        <f t="shared" ref="D67:D130" si="2">DEC2HEX(ROW(D73),4)</f>
        <v>0049</v>
      </c>
      <c r="E67" s="49" t="s">
        <v>1350</v>
      </c>
      <c r="F67" s="2"/>
      <c r="G67" s="2"/>
      <c r="H67" s="2"/>
      <c r="I67" s="2"/>
      <c r="J67" s="2"/>
      <c r="K67" s="2"/>
      <c r="L67" s="2"/>
    </row>
    <row r="68" s="1" customFormat="1" spans="4:12">
      <c r="D68" s="2" t="str">
        <f t="shared" si="2"/>
        <v>004A</v>
      </c>
      <c r="E68" s="49" t="s">
        <v>1351</v>
      </c>
      <c r="F68" s="2"/>
      <c r="G68" s="2"/>
      <c r="H68" s="2"/>
      <c r="I68" s="2"/>
      <c r="J68" s="2"/>
      <c r="K68" s="2"/>
      <c r="L68" s="2"/>
    </row>
    <row r="69" s="1" customFormat="1" spans="4:12">
      <c r="D69" s="2" t="str">
        <f t="shared" si="2"/>
        <v>004B</v>
      </c>
      <c r="E69" s="49" t="s">
        <v>1352</v>
      </c>
      <c r="F69" s="2"/>
      <c r="G69" s="2"/>
      <c r="H69" s="2"/>
      <c r="I69" s="2"/>
      <c r="J69" s="2"/>
      <c r="K69" s="2"/>
      <c r="L69" s="2"/>
    </row>
    <row r="70" s="1" customFormat="1" spans="4:12">
      <c r="D70" s="2" t="str">
        <f t="shared" si="2"/>
        <v>004C</v>
      </c>
      <c r="E70" s="49" t="s">
        <v>1353</v>
      </c>
      <c r="F70" s="2"/>
      <c r="G70" s="2"/>
      <c r="H70" s="2"/>
      <c r="I70" s="2"/>
      <c r="J70" s="2"/>
      <c r="K70" s="2"/>
      <c r="L70" s="2"/>
    </row>
    <row r="71" s="1" customFormat="1" spans="4:12">
      <c r="D71" s="2" t="str">
        <f t="shared" si="2"/>
        <v>004D</v>
      </c>
      <c r="E71" s="49" t="s">
        <v>1354</v>
      </c>
      <c r="F71" s="2"/>
      <c r="G71" s="2"/>
      <c r="H71" s="2"/>
      <c r="I71" s="2"/>
      <c r="J71" s="2"/>
      <c r="K71" s="2"/>
      <c r="L71" s="2"/>
    </row>
    <row r="72" s="1" customFormat="1" spans="4:12">
      <c r="D72" s="2" t="str">
        <f t="shared" si="2"/>
        <v>004E</v>
      </c>
      <c r="E72" s="49" t="s">
        <v>1355</v>
      </c>
      <c r="F72" s="2"/>
      <c r="G72" s="2"/>
      <c r="H72" s="2"/>
      <c r="I72" s="2"/>
      <c r="J72" s="2"/>
      <c r="K72" s="2"/>
      <c r="L72" s="2"/>
    </row>
    <row r="73" s="1" customFormat="1" spans="4:12">
      <c r="D73" s="2" t="str">
        <f t="shared" si="2"/>
        <v>004F</v>
      </c>
      <c r="E73" s="49" t="s">
        <v>1356</v>
      </c>
      <c r="F73" s="2"/>
      <c r="G73" s="2"/>
      <c r="H73" s="2"/>
      <c r="I73" s="2"/>
      <c r="J73" s="2"/>
      <c r="K73" s="2"/>
      <c r="L73" s="2"/>
    </row>
    <row r="74" s="1" customFormat="1" spans="4:12">
      <c r="D74" s="2" t="str">
        <f t="shared" si="2"/>
        <v>0050</v>
      </c>
      <c r="E74" s="49" t="s">
        <v>1357</v>
      </c>
      <c r="F74" s="2"/>
      <c r="G74" s="2"/>
      <c r="H74" s="2"/>
      <c r="I74" s="2"/>
      <c r="J74" s="2"/>
      <c r="K74" s="2"/>
      <c r="L74" s="2"/>
    </row>
    <row r="75" s="1" customFormat="1" spans="4:12">
      <c r="D75" s="2" t="str">
        <f t="shared" si="2"/>
        <v>0051</v>
      </c>
      <c r="E75" s="49" t="s">
        <v>1358</v>
      </c>
      <c r="F75" s="2"/>
      <c r="G75" s="2"/>
      <c r="H75" s="2"/>
      <c r="I75" s="2"/>
      <c r="J75" s="2"/>
      <c r="K75" s="2"/>
      <c r="L75" s="2"/>
    </row>
    <row r="76" s="1" customFormat="1" spans="4:12">
      <c r="D76" s="2" t="str">
        <f t="shared" si="2"/>
        <v>0052</v>
      </c>
      <c r="E76" s="49" t="s">
        <v>1359</v>
      </c>
      <c r="F76" s="2"/>
      <c r="G76" s="2"/>
      <c r="H76" s="2"/>
      <c r="I76" s="2"/>
      <c r="J76" s="2"/>
      <c r="K76" s="2"/>
      <c r="L76" s="2"/>
    </row>
    <row r="77" s="1" customFormat="1" spans="4:12">
      <c r="D77" s="2" t="str">
        <f t="shared" si="2"/>
        <v>0053</v>
      </c>
      <c r="E77" s="49" t="s">
        <v>1360</v>
      </c>
      <c r="F77" s="2"/>
      <c r="G77" s="2"/>
      <c r="H77" s="2"/>
      <c r="I77" s="2"/>
      <c r="J77" s="2"/>
      <c r="K77" s="2"/>
      <c r="L77" s="2"/>
    </row>
    <row r="78" s="1" customFormat="1" spans="4:12">
      <c r="D78" s="2" t="str">
        <f t="shared" si="2"/>
        <v>0054</v>
      </c>
      <c r="E78" s="49" t="s">
        <v>1361</v>
      </c>
      <c r="F78" s="2"/>
      <c r="G78" s="2"/>
      <c r="H78" s="2"/>
      <c r="I78" s="2"/>
      <c r="J78" s="2"/>
      <c r="K78" s="2"/>
      <c r="L78" s="2"/>
    </row>
    <row r="79" s="1" customFormat="1" spans="4:12">
      <c r="D79" s="2" t="str">
        <f t="shared" si="2"/>
        <v>0055</v>
      </c>
      <c r="E79" s="49" t="s">
        <v>1362</v>
      </c>
      <c r="F79" s="2"/>
      <c r="G79" s="2"/>
      <c r="H79" s="2"/>
      <c r="I79" s="2"/>
      <c r="J79" s="2"/>
      <c r="K79" s="2"/>
      <c r="L79" s="2"/>
    </row>
    <row r="80" s="1" customFormat="1" spans="4:12">
      <c r="D80" s="2" t="str">
        <f t="shared" si="2"/>
        <v>0056</v>
      </c>
      <c r="E80" s="49" t="s">
        <v>1363</v>
      </c>
      <c r="F80" s="2"/>
      <c r="G80" s="2"/>
      <c r="H80" s="2"/>
      <c r="I80" s="2"/>
      <c r="J80" s="2"/>
      <c r="K80" s="2"/>
      <c r="L80" s="2"/>
    </row>
    <row r="81" s="1" customFormat="1" spans="4:12">
      <c r="D81" s="2" t="str">
        <f t="shared" si="2"/>
        <v>0057</v>
      </c>
      <c r="E81" s="49" t="s">
        <v>1364</v>
      </c>
      <c r="F81" s="2"/>
      <c r="G81" s="2"/>
      <c r="H81" s="2"/>
      <c r="I81" s="2"/>
      <c r="J81" s="2"/>
      <c r="K81" s="2"/>
      <c r="L81" s="2"/>
    </row>
    <row r="82" s="1" customFormat="1" spans="4:12">
      <c r="D82" s="2" t="str">
        <f t="shared" si="2"/>
        <v>0058</v>
      </c>
      <c r="E82" s="49" t="s">
        <v>1365</v>
      </c>
      <c r="F82" s="2"/>
      <c r="G82" s="2"/>
      <c r="H82" s="2"/>
      <c r="I82" s="2"/>
      <c r="J82" s="2"/>
      <c r="K82" s="2"/>
      <c r="L82" s="2"/>
    </row>
    <row r="83" s="1" customFormat="1" spans="4:12">
      <c r="D83" s="2" t="str">
        <f t="shared" si="2"/>
        <v>0059</v>
      </c>
      <c r="E83" s="49" t="s">
        <v>1366</v>
      </c>
      <c r="F83" s="2"/>
      <c r="G83" s="2"/>
      <c r="H83" s="2"/>
      <c r="I83" s="2"/>
      <c r="J83" s="2"/>
      <c r="K83" s="2"/>
      <c r="L83" s="2"/>
    </row>
    <row r="84" s="1" customFormat="1" spans="4:12">
      <c r="D84" s="2" t="str">
        <f t="shared" si="2"/>
        <v>005A</v>
      </c>
      <c r="E84" s="49" t="s">
        <v>1367</v>
      </c>
      <c r="F84" s="2"/>
      <c r="G84" s="2"/>
      <c r="H84" s="2"/>
      <c r="I84" s="2"/>
      <c r="J84" s="2"/>
      <c r="K84" s="2"/>
      <c r="L84" s="2"/>
    </row>
    <row r="85" s="1" customFormat="1" spans="4:12">
      <c r="D85" s="2" t="str">
        <f t="shared" si="2"/>
        <v>005B</v>
      </c>
      <c r="E85" s="49" t="s">
        <v>1368</v>
      </c>
      <c r="F85" s="2"/>
      <c r="G85" s="2"/>
      <c r="H85" s="2"/>
      <c r="I85" s="2"/>
      <c r="J85" s="2"/>
      <c r="K85" s="2"/>
      <c r="L85" s="2"/>
    </row>
    <row r="86" s="1" customFormat="1" spans="4:12">
      <c r="D86" s="2" t="str">
        <f t="shared" si="2"/>
        <v>005C</v>
      </c>
      <c r="E86" s="49" t="s">
        <v>1369</v>
      </c>
      <c r="F86" s="2"/>
      <c r="G86" s="2"/>
      <c r="H86" s="2"/>
      <c r="I86" s="2"/>
      <c r="J86" s="2"/>
      <c r="K86" s="2"/>
      <c r="L86" s="2"/>
    </row>
    <row r="87" s="1" customFormat="1" spans="4:12">
      <c r="D87" s="2" t="str">
        <f t="shared" si="2"/>
        <v>005D</v>
      </c>
      <c r="E87" s="49" t="s">
        <v>1370</v>
      </c>
      <c r="F87" s="2"/>
      <c r="G87" s="2"/>
      <c r="H87" s="2"/>
      <c r="I87" s="2"/>
      <c r="J87" s="2"/>
      <c r="K87" s="2"/>
      <c r="L87" s="2"/>
    </row>
    <row r="88" s="1" customFormat="1" spans="4:12">
      <c r="D88" s="2" t="str">
        <f t="shared" si="2"/>
        <v>005E</v>
      </c>
      <c r="E88" s="49" t="s">
        <v>1371</v>
      </c>
      <c r="F88" s="2"/>
      <c r="G88" s="2"/>
      <c r="H88" s="2"/>
      <c r="I88" s="2"/>
      <c r="J88" s="2"/>
      <c r="K88" s="2"/>
      <c r="L88" s="2"/>
    </row>
    <row r="89" s="1" customFormat="1" spans="4:12">
      <c r="D89" s="2" t="str">
        <f t="shared" si="2"/>
        <v>005F</v>
      </c>
      <c r="E89" s="49" t="s">
        <v>1372</v>
      </c>
      <c r="F89" s="2"/>
      <c r="G89" s="2"/>
      <c r="H89" s="2"/>
      <c r="I89" s="2"/>
      <c r="J89" s="2"/>
      <c r="K89" s="2"/>
      <c r="L89" s="2"/>
    </row>
    <row r="90" s="1" customFormat="1" spans="4:12">
      <c r="D90" s="2" t="str">
        <f t="shared" si="2"/>
        <v>0060</v>
      </c>
      <c r="E90" s="49" t="s">
        <v>1373</v>
      </c>
      <c r="F90" s="2"/>
      <c r="G90" s="2"/>
      <c r="H90" s="2"/>
      <c r="I90" s="2"/>
      <c r="J90" s="2"/>
      <c r="K90" s="2"/>
      <c r="L90" s="2"/>
    </row>
    <row r="91" s="1" customFormat="1" spans="4:12">
      <c r="D91" s="2" t="str">
        <f t="shared" si="2"/>
        <v>0061</v>
      </c>
      <c r="E91" s="49" t="s">
        <v>1374</v>
      </c>
      <c r="F91" s="2"/>
      <c r="G91" s="2"/>
      <c r="H91" s="2"/>
      <c r="I91" s="2"/>
      <c r="J91" s="2"/>
      <c r="K91" s="2"/>
      <c r="L91" s="2"/>
    </row>
    <row r="92" s="1" customFormat="1" spans="4:12">
      <c r="D92" s="2" t="str">
        <f t="shared" si="2"/>
        <v>0062</v>
      </c>
      <c r="E92" s="49" t="s">
        <v>1375</v>
      </c>
      <c r="F92" s="2"/>
      <c r="G92" s="2"/>
      <c r="H92" s="2"/>
      <c r="I92" s="2"/>
      <c r="J92" s="2"/>
      <c r="K92" s="2"/>
      <c r="L92" s="2"/>
    </row>
    <row r="93" s="1" customFormat="1" spans="4:12">
      <c r="D93" s="2" t="str">
        <f t="shared" si="2"/>
        <v>0063</v>
      </c>
      <c r="E93" s="49" t="s">
        <v>1376</v>
      </c>
      <c r="F93" s="2"/>
      <c r="G93" s="2"/>
      <c r="H93" s="2"/>
      <c r="I93" s="2"/>
      <c r="J93" s="2"/>
      <c r="K93" s="2"/>
      <c r="L93" s="2"/>
    </row>
    <row r="94" s="1" customFormat="1" spans="4:12">
      <c r="D94" s="2" t="str">
        <f t="shared" si="2"/>
        <v>0064</v>
      </c>
      <c r="E94" s="49" t="s">
        <v>1377</v>
      </c>
      <c r="F94" s="2"/>
      <c r="G94" s="2"/>
      <c r="H94" s="2"/>
      <c r="I94" s="2"/>
      <c r="J94" s="2"/>
      <c r="K94" s="2"/>
      <c r="L94" s="2"/>
    </row>
    <row r="95" s="1" customFormat="1" spans="4:12">
      <c r="D95" s="2" t="str">
        <f t="shared" si="2"/>
        <v>0065</v>
      </c>
      <c r="E95" s="49" t="s">
        <v>1378</v>
      </c>
      <c r="F95" s="2"/>
      <c r="G95" s="2"/>
      <c r="H95" s="2"/>
      <c r="I95" s="2"/>
      <c r="J95" s="2"/>
      <c r="K95" s="2"/>
      <c r="L95" s="2"/>
    </row>
    <row r="96" s="1" customFormat="1" spans="4:12">
      <c r="D96" s="2" t="str">
        <f t="shared" si="2"/>
        <v>0066</v>
      </c>
      <c r="E96" s="49" t="s">
        <v>1379</v>
      </c>
      <c r="F96" s="2"/>
      <c r="G96" s="2"/>
      <c r="H96" s="2"/>
      <c r="I96" s="2"/>
      <c r="J96" s="2"/>
      <c r="K96" s="2"/>
      <c r="L96" s="2"/>
    </row>
    <row r="97" s="1" customFormat="1" spans="4:12">
      <c r="D97" s="2" t="str">
        <f t="shared" si="2"/>
        <v>0067</v>
      </c>
      <c r="E97" s="49" t="s">
        <v>1380</v>
      </c>
      <c r="F97" s="2"/>
      <c r="G97" s="2"/>
      <c r="H97" s="2"/>
      <c r="I97" s="2"/>
      <c r="J97" s="2"/>
      <c r="K97" s="2"/>
      <c r="L97" s="2"/>
    </row>
    <row r="98" s="1" customFormat="1" spans="4:12">
      <c r="D98" s="2" t="str">
        <f t="shared" si="2"/>
        <v>0068</v>
      </c>
      <c r="E98" s="49" t="s">
        <v>1381</v>
      </c>
      <c r="F98" s="2"/>
      <c r="G98" s="2"/>
      <c r="H98" s="2"/>
      <c r="I98" s="2"/>
      <c r="J98" s="2"/>
      <c r="K98" s="2"/>
      <c r="L98" s="2"/>
    </row>
    <row r="99" s="1" customFormat="1" spans="4:12">
      <c r="D99" s="2" t="str">
        <f t="shared" si="2"/>
        <v>0069</v>
      </c>
      <c r="E99" s="49" t="s">
        <v>1382</v>
      </c>
      <c r="F99" s="2"/>
      <c r="G99" s="2"/>
      <c r="H99" s="2"/>
      <c r="I99" s="2"/>
      <c r="J99" s="2"/>
      <c r="K99" s="2"/>
      <c r="L99" s="2"/>
    </row>
    <row r="100" s="1" customFormat="1" spans="4:12">
      <c r="D100" s="2" t="str">
        <f t="shared" si="2"/>
        <v>006A</v>
      </c>
      <c r="E100" s="49" t="s">
        <v>1383</v>
      </c>
      <c r="F100" s="2"/>
      <c r="G100" s="2"/>
      <c r="H100" s="2"/>
      <c r="I100" s="2"/>
      <c r="J100" s="2"/>
      <c r="K100" s="2"/>
      <c r="L100" s="2"/>
    </row>
    <row r="101" s="1" customFormat="1" spans="4:12">
      <c r="D101" s="2" t="str">
        <f t="shared" si="2"/>
        <v>006B</v>
      </c>
      <c r="E101" s="49" t="s">
        <v>1384</v>
      </c>
      <c r="F101" s="2"/>
      <c r="G101" s="2"/>
      <c r="H101" s="2"/>
      <c r="I101" s="2"/>
      <c r="J101" s="2"/>
      <c r="K101" s="2"/>
      <c r="L101" s="2"/>
    </row>
    <row r="102" s="1" customFormat="1" spans="4:12">
      <c r="D102" s="2" t="str">
        <f t="shared" si="2"/>
        <v>006C</v>
      </c>
      <c r="E102" s="49" t="s">
        <v>1385</v>
      </c>
      <c r="F102" s="2"/>
      <c r="G102" s="2"/>
      <c r="H102" s="2"/>
      <c r="I102" s="2"/>
      <c r="J102" s="2"/>
      <c r="K102" s="2"/>
      <c r="L102" s="2"/>
    </row>
    <row r="103" s="1" customFormat="1" spans="4:12">
      <c r="D103" s="2" t="str">
        <f t="shared" si="2"/>
        <v>006D</v>
      </c>
      <c r="E103" s="49" t="s">
        <v>1386</v>
      </c>
      <c r="F103" s="2"/>
      <c r="G103" s="2"/>
      <c r="H103" s="2"/>
      <c r="I103" s="2"/>
      <c r="J103" s="2"/>
      <c r="K103" s="2"/>
      <c r="L103" s="2"/>
    </row>
    <row r="104" s="1" customFormat="1" spans="4:12">
      <c r="D104" s="2" t="str">
        <f t="shared" si="2"/>
        <v>006E</v>
      </c>
      <c r="E104" s="49" t="s">
        <v>1387</v>
      </c>
      <c r="F104" s="2"/>
      <c r="G104" s="2"/>
      <c r="H104" s="2"/>
      <c r="I104" s="2"/>
      <c r="J104" s="2"/>
      <c r="K104" s="2"/>
      <c r="L104" s="2"/>
    </row>
    <row r="105" s="1" customFormat="1" spans="4:12">
      <c r="D105" s="2" t="str">
        <f t="shared" si="2"/>
        <v>006F</v>
      </c>
      <c r="E105" s="49" t="s">
        <v>1388</v>
      </c>
      <c r="F105" s="2"/>
      <c r="G105" s="2"/>
      <c r="H105" s="2"/>
      <c r="I105" s="2"/>
      <c r="J105" s="2"/>
      <c r="K105" s="2"/>
      <c r="L105" s="2"/>
    </row>
    <row r="106" s="1" customFormat="1" spans="4:12">
      <c r="D106" s="2" t="str">
        <f t="shared" si="2"/>
        <v>0070</v>
      </c>
      <c r="E106" s="49" t="s">
        <v>1389</v>
      </c>
      <c r="F106" s="2"/>
      <c r="G106" s="2"/>
      <c r="H106" s="2"/>
      <c r="I106" s="2"/>
      <c r="J106" s="2"/>
      <c r="K106" s="2"/>
      <c r="L106" s="2"/>
    </row>
    <row r="107" s="1" customFormat="1" spans="4:12">
      <c r="D107" s="2" t="str">
        <f t="shared" si="2"/>
        <v>0071</v>
      </c>
      <c r="E107" s="49" t="s">
        <v>1390</v>
      </c>
      <c r="F107" s="2"/>
      <c r="G107" s="2"/>
      <c r="H107" s="2"/>
      <c r="I107" s="2"/>
      <c r="J107" s="2"/>
      <c r="K107" s="2"/>
      <c r="L107" s="2"/>
    </row>
    <row r="108" s="1" customFormat="1" spans="4:12">
      <c r="D108" s="2" t="str">
        <f t="shared" si="2"/>
        <v>0072</v>
      </c>
      <c r="E108" s="49" t="s">
        <v>1391</v>
      </c>
      <c r="F108" s="2"/>
      <c r="G108" s="2"/>
      <c r="H108" s="2"/>
      <c r="I108" s="2"/>
      <c r="J108" s="2"/>
      <c r="K108" s="2"/>
      <c r="L108" s="2"/>
    </row>
    <row r="109" s="1" customFormat="1" spans="4:12">
      <c r="D109" s="2" t="str">
        <f t="shared" si="2"/>
        <v>0073</v>
      </c>
      <c r="E109" s="49" t="s">
        <v>1392</v>
      </c>
      <c r="F109" s="2"/>
      <c r="G109" s="2"/>
      <c r="H109" s="2"/>
      <c r="I109" s="2"/>
      <c r="J109" s="2"/>
      <c r="K109" s="2"/>
      <c r="L109" s="2"/>
    </row>
    <row r="110" s="1" customFormat="1" spans="4:12">
      <c r="D110" s="2" t="str">
        <f t="shared" si="2"/>
        <v>0074</v>
      </c>
      <c r="E110" s="49" t="s">
        <v>1393</v>
      </c>
      <c r="F110" s="2"/>
      <c r="G110" s="2"/>
      <c r="H110" s="2"/>
      <c r="I110" s="2"/>
      <c r="J110" s="2"/>
      <c r="K110" s="2"/>
      <c r="L110" s="2"/>
    </row>
    <row r="111" s="1" customFormat="1" spans="4:12">
      <c r="D111" s="2" t="str">
        <f t="shared" si="2"/>
        <v>0075</v>
      </c>
      <c r="E111" s="49" t="s">
        <v>1394</v>
      </c>
      <c r="F111" s="2"/>
      <c r="G111" s="2"/>
      <c r="H111" s="2"/>
      <c r="I111" s="2"/>
      <c r="J111" s="2"/>
      <c r="K111" s="2"/>
      <c r="L111" s="2"/>
    </row>
    <row r="112" s="1" customFormat="1" spans="4:12">
      <c r="D112" s="2" t="str">
        <f t="shared" si="2"/>
        <v>0076</v>
      </c>
      <c r="E112" s="49" t="s">
        <v>1395</v>
      </c>
      <c r="F112" s="2"/>
      <c r="G112" s="2"/>
      <c r="H112" s="2"/>
      <c r="I112" s="2"/>
      <c r="J112" s="2"/>
      <c r="K112" s="2"/>
      <c r="L112" s="2"/>
    </row>
    <row r="113" s="1" customFormat="1" spans="4:12">
      <c r="D113" s="2" t="str">
        <f t="shared" si="2"/>
        <v>0077</v>
      </c>
      <c r="E113" s="49" t="s">
        <v>1396</v>
      </c>
      <c r="F113" s="2"/>
      <c r="G113" s="2"/>
      <c r="H113" s="2"/>
      <c r="I113" s="2"/>
      <c r="J113" s="2"/>
      <c r="K113" s="2"/>
      <c r="L113" s="2"/>
    </row>
    <row r="114" s="1" customFormat="1" spans="4:12">
      <c r="D114" s="2" t="str">
        <f t="shared" si="2"/>
        <v>0078</v>
      </c>
      <c r="E114" s="49" t="s">
        <v>1397</v>
      </c>
      <c r="F114" s="2"/>
      <c r="G114" s="2"/>
      <c r="H114" s="2"/>
      <c r="I114" s="2"/>
      <c r="J114" s="2"/>
      <c r="K114" s="2"/>
      <c r="L114" s="2"/>
    </row>
    <row r="115" s="1" customFormat="1" spans="4:12">
      <c r="D115" s="2" t="str">
        <f t="shared" si="2"/>
        <v>0079</v>
      </c>
      <c r="E115" s="49" t="s">
        <v>1398</v>
      </c>
      <c r="F115" s="2"/>
      <c r="G115" s="2"/>
      <c r="H115" s="2"/>
      <c r="I115" s="2"/>
      <c r="J115" s="2"/>
      <c r="K115" s="2"/>
      <c r="L115" s="2"/>
    </row>
    <row r="116" s="1" customFormat="1" spans="4:12">
      <c r="D116" s="2" t="str">
        <f t="shared" si="2"/>
        <v>007A</v>
      </c>
      <c r="E116" s="49" t="s">
        <v>1399</v>
      </c>
      <c r="F116" s="2"/>
      <c r="G116" s="2"/>
      <c r="H116" s="2"/>
      <c r="I116" s="2"/>
      <c r="J116" s="2"/>
      <c r="K116" s="2"/>
      <c r="L116" s="2"/>
    </row>
    <row r="117" s="1" customFormat="1" spans="4:12">
      <c r="D117" s="2" t="str">
        <f t="shared" si="2"/>
        <v>007B</v>
      </c>
      <c r="E117" s="49" t="s">
        <v>1400</v>
      </c>
      <c r="F117" s="2"/>
      <c r="G117" s="2"/>
      <c r="H117" s="2"/>
      <c r="I117" s="2"/>
      <c r="J117" s="2"/>
      <c r="K117" s="2"/>
      <c r="L117" s="2"/>
    </row>
    <row r="118" s="1" customFormat="1" spans="4:12">
      <c r="D118" s="2" t="str">
        <f t="shared" si="2"/>
        <v>007C</v>
      </c>
      <c r="E118" s="49" t="s">
        <v>1401</v>
      </c>
      <c r="F118" s="2"/>
      <c r="G118" s="2"/>
      <c r="H118" s="2"/>
      <c r="I118" s="2"/>
      <c r="J118" s="2"/>
      <c r="K118" s="2"/>
      <c r="L118" s="2"/>
    </row>
    <row r="119" s="1" customFormat="1" spans="4:12">
      <c r="D119" s="2" t="str">
        <f t="shared" si="2"/>
        <v>007D</v>
      </c>
      <c r="E119" s="49" t="s">
        <v>1402</v>
      </c>
      <c r="F119" s="2"/>
      <c r="G119" s="2"/>
      <c r="H119" s="2"/>
      <c r="I119" s="2"/>
      <c r="J119" s="2"/>
      <c r="K119" s="2"/>
      <c r="L119" s="2"/>
    </row>
    <row r="120" s="1" customFormat="1" spans="4:12">
      <c r="D120" s="2" t="str">
        <f t="shared" si="2"/>
        <v>007E</v>
      </c>
      <c r="E120" s="49" t="s">
        <v>1403</v>
      </c>
      <c r="F120" s="2"/>
      <c r="G120" s="2"/>
      <c r="H120" s="2"/>
      <c r="I120" s="2"/>
      <c r="J120" s="2"/>
      <c r="K120" s="2"/>
      <c r="L120" s="2"/>
    </row>
    <row r="121" s="1" customFormat="1" spans="4:12">
      <c r="D121" s="2" t="str">
        <f t="shared" si="2"/>
        <v>007F</v>
      </c>
      <c r="E121" s="49" t="s">
        <v>1404</v>
      </c>
      <c r="F121" s="2"/>
      <c r="G121" s="2"/>
      <c r="H121" s="2"/>
      <c r="I121" s="2"/>
      <c r="J121" s="2"/>
      <c r="K121" s="2"/>
      <c r="L121" s="2"/>
    </row>
    <row r="122" s="1" customFormat="1" spans="4:12">
      <c r="D122" s="2" t="str">
        <f t="shared" si="2"/>
        <v>0080</v>
      </c>
      <c r="E122" s="49" t="s">
        <v>1405</v>
      </c>
      <c r="F122" s="2"/>
      <c r="G122" s="2"/>
      <c r="H122" s="2"/>
      <c r="I122" s="2"/>
      <c r="J122" s="2"/>
      <c r="K122" s="2"/>
      <c r="L122" s="2"/>
    </row>
    <row r="123" s="1" customFormat="1" spans="4:12">
      <c r="D123" s="2" t="str">
        <f t="shared" si="2"/>
        <v>0081</v>
      </c>
      <c r="E123" s="49" t="s">
        <v>1406</v>
      </c>
      <c r="F123" s="2"/>
      <c r="G123" s="2"/>
      <c r="H123" s="2"/>
      <c r="I123" s="2"/>
      <c r="J123" s="2"/>
      <c r="K123" s="2"/>
      <c r="L123" s="2"/>
    </row>
    <row r="124" s="1" customFormat="1" spans="4:12">
      <c r="D124" s="2" t="str">
        <f t="shared" si="2"/>
        <v>0082</v>
      </c>
      <c r="E124" s="49" t="s">
        <v>1407</v>
      </c>
      <c r="F124" s="2"/>
      <c r="G124" s="2"/>
      <c r="H124" s="2"/>
      <c r="I124" s="2"/>
      <c r="J124" s="2"/>
      <c r="K124" s="2"/>
      <c r="L124" s="2"/>
    </row>
    <row r="125" s="1" customFormat="1" spans="4:12">
      <c r="D125" s="2" t="str">
        <f t="shared" si="2"/>
        <v>0083</v>
      </c>
      <c r="E125" s="49" t="s">
        <v>1408</v>
      </c>
      <c r="F125" s="2"/>
      <c r="G125" s="2"/>
      <c r="H125" s="2"/>
      <c r="I125" s="2"/>
      <c r="J125" s="2"/>
      <c r="K125" s="2"/>
      <c r="L125" s="2"/>
    </row>
    <row r="126" s="1" customFormat="1" spans="4:12">
      <c r="D126" s="2" t="str">
        <f t="shared" si="2"/>
        <v>0084</v>
      </c>
      <c r="E126" s="49" t="s">
        <v>1409</v>
      </c>
      <c r="F126" s="2"/>
      <c r="G126" s="2"/>
      <c r="H126" s="2"/>
      <c r="I126" s="2"/>
      <c r="J126" s="2"/>
      <c r="K126" s="2"/>
      <c r="L126" s="2"/>
    </row>
    <row r="127" s="1" customFormat="1" spans="4:12">
      <c r="D127" s="2" t="str">
        <f t="shared" si="2"/>
        <v>0085</v>
      </c>
      <c r="E127" s="49" t="s">
        <v>1410</v>
      </c>
      <c r="F127" s="2"/>
      <c r="G127" s="2"/>
      <c r="H127" s="2"/>
      <c r="I127" s="2"/>
      <c r="J127" s="2"/>
      <c r="K127" s="2"/>
      <c r="L127" s="2"/>
    </row>
    <row r="128" s="1" customFormat="1" spans="4:12">
      <c r="D128" s="2" t="str">
        <f t="shared" si="2"/>
        <v>0086</v>
      </c>
      <c r="E128" s="49" t="s">
        <v>1411</v>
      </c>
      <c r="F128" s="2"/>
      <c r="G128" s="2"/>
      <c r="H128" s="2"/>
      <c r="I128" s="2"/>
      <c r="J128" s="2"/>
      <c r="K128" s="2"/>
      <c r="L128" s="2"/>
    </row>
    <row r="129" s="1" customFormat="1" spans="4:12">
      <c r="D129" s="2" t="str">
        <f t="shared" si="2"/>
        <v>0087</v>
      </c>
      <c r="E129" s="49" t="s">
        <v>1412</v>
      </c>
      <c r="F129" s="2"/>
      <c r="G129" s="2"/>
      <c r="H129" s="2"/>
      <c r="I129" s="2"/>
      <c r="J129" s="2"/>
      <c r="K129" s="2"/>
      <c r="L129" s="2"/>
    </row>
    <row r="130" s="1" customFormat="1" spans="4:12">
      <c r="D130" s="2" t="str">
        <f t="shared" si="2"/>
        <v>0088</v>
      </c>
      <c r="E130" s="49" t="s">
        <v>1413</v>
      </c>
      <c r="F130" s="2"/>
      <c r="G130" s="2"/>
      <c r="H130" s="2"/>
      <c r="I130" s="2"/>
      <c r="J130" s="2"/>
      <c r="K130" s="2"/>
      <c r="L130" s="2"/>
    </row>
    <row r="131" s="1" customFormat="1" spans="4:12">
      <c r="D131" s="2" t="str">
        <f t="shared" ref="D131:D194" si="3">DEC2HEX(ROW(D137),4)</f>
        <v>0089</v>
      </c>
      <c r="E131" s="49" t="s">
        <v>1414</v>
      </c>
      <c r="F131" s="2"/>
      <c r="G131" s="2"/>
      <c r="H131" s="2"/>
      <c r="I131" s="2"/>
      <c r="J131" s="2"/>
      <c r="K131" s="2"/>
      <c r="L131" s="2"/>
    </row>
    <row r="132" s="1" customFormat="1" spans="4:12">
      <c r="D132" s="2" t="str">
        <f t="shared" si="3"/>
        <v>008A</v>
      </c>
      <c r="E132" s="49" t="s">
        <v>1415</v>
      </c>
      <c r="F132" s="2"/>
      <c r="G132" s="2"/>
      <c r="H132" s="2"/>
      <c r="I132" s="2"/>
      <c r="J132" s="2"/>
      <c r="K132" s="2"/>
      <c r="L132" s="2"/>
    </row>
    <row r="133" s="1" customFormat="1" spans="4:12">
      <c r="D133" s="2" t="str">
        <f t="shared" si="3"/>
        <v>008B</v>
      </c>
      <c r="E133" s="49" t="s">
        <v>1416</v>
      </c>
      <c r="F133" s="2"/>
      <c r="G133" s="2"/>
      <c r="H133" s="2"/>
      <c r="I133" s="2"/>
      <c r="J133" s="2"/>
      <c r="K133" s="2"/>
      <c r="L133" s="2"/>
    </row>
    <row r="134" s="1" customFormat="1" spans="4:12">
      <c r="D134" s="2" t="str">
        <f t="shared" si="3"/>
        <v>008C</v>
      </c>
      <c r="E134" s="49" t="s">
        <v>1417</v>
      </c>
      <c r="F134" s="2"/>
      <c r="G134" s="2"/>
      <c r="H134" s="2"/>
      <c r="I134" s="2"/>
      <c r="J134" s="2"/>
      <c r="K134" s="2"/>
      <c r="L134" s="2"/>
    </row>
    <row r="135" s="1" customFormat="1" spans="4:12">
      <c r="D135" s="2" t="str">
        <f t="shared" si="3"/>
        <v>008D</v>
      </c>
      <c r="E135" s="49" t="s">
        <v>1418</v>
      </c>
      <c r="F135" s="2"/>
      <c r="G135" s="2"/>
      <c r="H135" s="2"/>
      <c r="I135" s="2"/>
      <c r="J135" s="2"/>
      <c r="K135" s="2"/>
      <c r="L135" s="2"/>
    </row>
    <row r="136" s="1" customFormat="1" spans="4:12">
      <c r="D136" s="2" t="str">
        <f t="shared" si="3"/>
        <v>008E</v>
      </c>
      <c r="E136" s="49" t="s">
        <v>1419</v>
      </c>
      <c r="F136" s="2"/>
      <c r="G136" s="2"/>
      <c r="H136" s="2"/>
      <c r="I136" s="2"/>
      <c r="J136" s="2"/>
      <c r="K136" s="2"/>
      <c r="L136" s="2"/>
    </row>
    <row r="137" s="1" customFormat="1" spans="4:12">
      <c r="D137" s="2" t="str">
        <f t="shared" si="3"/>
        <v>008F</v>
      </c>
      <c r="E137" s="49" t="s">
        <v>1420</v>
      </c>
      <c r="F137" s="2"/>
      <c r="G137" s="2"/>
      <c r="H137" s="2"/>
      <c r="I137" s="2"/>
      <c r="J137" s="2"/>
      <c r="K137" s="2"/>
      <c r="L137" s="2"/>
    </row>
    <row r="138" s="1" customFormat="1" spans="4:12">
      <c r="D138" s="2" t="str">
        <f t="shared" si="3"/>
        <v>0090</v>
      </c>
      <c r="E138" s="49" t="s">
        <v>1421</v>
      </c>
      <c r="F138" s="2"/>
      <c r="G138" s="2"/>
      <c r="H138" s="2"/>
      <c r="I138" s="2"/>
      <c r="J138" s="2"/>
      <c r="K138" s="2"/>
      <c r="L138" s="2"/>
    </row>
    <row r="139" s="1" customFormat="1" spans="4:12">
      <c r="D139" s="2" t="str">
        <f t="shared" si="3"/>
        <v>0091</v>
      </c>
      <c r="E139" s="49" t="s">
        <v>1422</v>
      </c>
      <c r="F139" s="2"/>
      <c r="G139" s="2"/>
      <c r="H139" s="2"/>
      <c r="I139" s="2"/>
      <c r="J139" s="2"/>
      <c r="K139" s="2"/>
      <c r="L139" s="2"/>
    </row>
    <row r="140" s="1" customFormat="1" spans="4:12">
      <c r="D140" s="2" t="str">
        <f t="shared" si="3"/>
        <v>0092</v>
      </c>
      <c r="E140" s="49" t="s">
        <v>1423</v>
      </c>
      <c r="F140" s="2"/>
      <c r="G140" s="2"/>
      <c r="H140" s="2"/>
      <c r="I140" s="2"/>
      <c r="J140" s="2"/>
      <c r="K140" s="2"/>
      <c r="L140" s="2"/>
    </row>
    <row r="141" s="1" customFormat="1" spans="4:12">
      <c r="D141" s="2" t="str">
        <f t="shared" si="3"/>
        <v>0093</v>
      </c>
      <c r="E141" s="49" t="s">
        <v>1424</v>
      </c>
      <c r="F141" s="2"/>
      <c r="G141" s="2"/>
      <c r="H141" s="2"/>
      <c r="I141" s="2"/>
      <c r="J141" s="2"/>
      <c r="K141" s="2"/>
      <c r="L141" s="2"/>
    </row>
    <row r="142" s="1" customFormat="1" spans="4:12">
      <c r="D142" s="2" t="str">
        <f t="shared" si="3"/>
        <v>0094</v>
      </c>
      <c r="E142" s="49" t="s">
        <v>1425</v>
      </c>
      <c r="F142" s="2"/>
      <c r="G142" s="2"/>
      <c r="H142" s="2"/>
      <c r="I142" s="2"/>
      <c r="J142" s="2"/>
      <c r="K142" s="2"/>
      <c r="L142" s="2"/>
    </row>
    <row r="143" s="1" customFormat="1" spans="4:12">
      <c r="D143" s="2" t="str">
        <f t="shared" si="3"/>
        <v>0095</v>
      </c>
      <c r="E143" s="49" t="s">
        <v>1426</v>
      </c>
      <c r="F143" s="2"/>
      <c r="G143" s="2"/>
      <c r="H143" s="2"/>
      <c r="I143" s="2"/>
      <c r="J143" s="2"/>
      <c r="K143" s="2"/>
      <c r="L143" s="2"/>
    </row>
    <row r="144" s="1" customFormat="1" spans="4:12">
      <c r="D144" s="2" t="str">
        <f t="shared" si="3"/>
        <v>0096</v>
      </c>
      <c r="E144" s="49" t="s">
        <v>1427</v>
      </c>
      <c r="F144" s="2"/>
      <c r="G144" s="2"/>
      <c r="H144" s="2"/>
      <c r="I144" s="2"/>
      <c r="J144" s="2"/>
      <c r="K144" s="2"/>
      <c r="L144" s="2"/>
    </row>
    <row r="145" s="1" customFormat="1" spans="4:12">
      <c r="D145" s="2" t="str">
        <f t="shared" si="3"/>
        <v>0097</v>
      </c>
      <c r="E145" s="49" t="s">
        <v>1428</v>
      </c>
      <c r="F145" s="2"/>
      <c r="G145" s="2"/>
      <c r="H145" s="2"/>
      <c r="I145" s="2"/>
      <c r="J145" s="2"/>
      <c r="K145" s="2"/>
      <c r="L145" s="2"/>
    </row>
    <row r="146" s="1" customFormat="1" spans="4:12">
      <c r="D146" s="2" t="str">
        <f t="shared" si="3"/>
        <v>0098</v>
      </c>
      <c r="E146" s="49" t="s">
        <v>1429</v>
      </c>
      <c r="F146" s="2"/>
      <c r="G146" s="2"/>
      <c r="H146" s="2"/>
      <c r="I146" s="2"/>
      <c r="J146" s="2"/>
      <c r="K146" s="2"/>
      <c r="L146" s="2"/>
    </row>
    <row r="147" s="1" customFormat="1" spans="4:12">
      <c r="D147" s="2" t="str">
        <f t="shared" si="3"/>
        <v>0099</v>
      </c>
      <c r="E147" s="49" t="s">
        <v>1430</v>
      </c>
      <c r="F147" s="2"/>
      <c r="G147" s="2"/>
      <c r="H147" s="2"/>
      <c r="I147" s="2"/>
      <c r="J147" s="2"/>
      <c r="K147" s="2"/>
      <c r="L147" s="2"/>
    </row>
    <row r="148" s="1" customFormat="1" spans="4:12">
      <c r="D148" s="2" t="str">
        <f t="shared" si="3"/>
        <v>009A</v>
      </c>
      <c r="E148" s="49" t="s">
        <v>1431</v>
      </c>
      <c r="F148" s="2"/>
      <c r="G148" s="2"/>
      <c r="H148" s="2"/>
      <c r="I148" s="2"/>
      <c r="J148" s="2"/>
      <c r="K148" s="2"/>
      <c r="L148" s="2"/>
    </row>
    <row r="149" s="1" customFormat="1" spans="4:12">
      <c r="D149" s="2" t="str">
        <f t="shared" si="3"/>
        <v>009B</v>
      </c>
      <c r="E149" s="49" t="s">
        <v>1432</v>
      </c>
      <c r="F149" s="2"/>
      <c r="G149" s="2"/>
      <c r="H149" s="2"/>
      <c r="I149" s="2"/>
      <c r="J149" s="2"/>
      <c r="K149" s="2"/>
      <c r="L149" s="2"/>
    </row>
    <row r="150" s="1" customFormat="1" spans="4:12">
      <c r="D150" s="2" t="str">
        <f t="shared" si="3"/>
        <v>009C</v>
      </c>
      <c r="E150" s="49" t="s">
        <v>1433</v>
      </c>
      <c r="F150" s="2"/>
      <c r="G150" s="2"/>
      <c r="H150" s="2"/>
      <c r="I150" s="2"/>
      <c r="J150" s="2"/>
      <c r="K150" s="2"/>
      <c r="L150" s="2"/>
    </row>
    <row r="151" s="1" customFormat="1" spans="4:12">
      <c r="D151" s="2" t="str">
        <f t="shared" si="3"/>
        <v>009D</v>
      </c>
      <c r="E151" s="49" t="s">
        <v>1434</v>
      </c>
      <c r="F151" s="2"/>
      <c r="G151" s="2"/>
      <c r="H151" s="2"/>
      <c r="I151" s="2"/>
      <c r="J151" s="2"/>
      <c r="K151" s="2"/>
      <c r="L151" s="2"/>
    </row>
    <row r="152" s="1" customFormat="1" spans="4:12">
      <c r="D152" s="2" t="str">
        <f t="shared" si="3"/>
        <v>009E</v>
      </c>
      <c r="E152" s="49" t="s">
        <v>1435</v>
      </c>
      <c r="F152" s="2"/>
      <c r="G152" s="2"/>
      <c r="H152" s="2"/>
      <c r="I152" s="2"/>
      <c r="J152" s="2"/>
      <c r="K152" s="2"/>
      <c r="L152" s="2"/>
    </row>
    <row r="153" s="1" customFormat="1" spans="4:12">
      <c r="D153" s="2" t="str">
        <f t="shared" si="3"/>
        <v>009F</v>
      </c>
      <c r="E153" s="49" t="s">
        <v>1436</v>
      </c>
      <c r="F153" s="2"/>
      <c r="G153" s="2"/>
      <c r="H153" s="2"/>
      <c r="I153" s="2"/>
      <c r="J153" s="2"/>
      <c r="K153" s="2"/>
      <c r="L153" s="2"/>
    </row>
    <row r="154" s="1" customFormat="1" spans="4:12">
      <c r="D154" s="2" t="str">
        <f t="shared" si="3"/>
        <v>00A0</v>
      </c>
      <c r="E154" s="49" t="s">
        <v>1437</v>
      </c>
      <c r="F154" s="2"/>
      <c r="G154" s="2"/>
      <c r="H154" s="2"/>
      <c r="I154" s="2"/>
      <c r="J154" s="2"/>
      <c r="K154" s="2"/>
      <c r="L154" s="2"/>
    </row>
    <row r="155" s="1" customFormat="1" spans="4:12">
      <c r="D155" s="2" t="str">
        <f t="shared" si="3"/>
        <v>00A1</v>
      </c>
      <c r="E155" s="49" t="s">
        <v>1438</v>
      </c>
      <c r="F155" s="2"/>
      <c r="G155" s="2"/>
      <c r="H155" s="2"/>
      <c r="I155" s="2"/>
      <c r="J155" s="2"/>
      <c r="K155" s="2"/>
      <c r="L155" s="2"/>
    </row>
    <row r="156" s="1" customFormat="1" spans="4:12">
      <c r="D156" s="2" t="str">
        <f t="shared" si="3"/>
        <v>00A2</v>
      </c>
      <c r="E156" s="49" t="s">
        <v>1439</v>
      </c>
      <c r="F156" s="2"/>
      <c r="G156" s="2"/>
      <c r="H156" s="2"/>
      <c r="I156" s="2"/>
      <c r="J156" s="2"/>
      <c r="K156" s="2"/>
      <c r="L156" s="2"/>
    </row>
    <row r="157" s="1" customFormat="1" spans="4:12">
      <c r="D157" s="2" t="str">
        <f t="shared" si="3"/>
        <v>00A3</v>
      </c>
      <c r="E157" s="49" t="s">
        <v>1440</v>
      </c>
      <c r="F157" s="2"/>
      <c r="G157" s="2"/>
      <c r="H157" s="2"/>
      <c r="I157" s="2"/>
      <c r="J157" s="2"/>
      <c r="K157" s="2"/>
      <c r="L157" s="2"/>
    </row>
    <row r="158" s="1" customFormat="1" spans="4:12">
      <c r="D158" s="2" t="str">
        <f t="shared" si="3"/>
        <v>00A4</v>
      </c>
      <c r="E158" s="49" t="s">
        <v>1441</v>
      </c>
      <c r="F158" s="2"/>
      <c r="G158" s="2"/>
      <c r="H158" s="2"/>
      <c r="I158" s="2"/>
      <c r="J158" s="2"/>
      <c r="K158" s="2"/>
      <c r="L158" s="2"/>
    </row>
    <row r="159" s="1" customFormat="1" spans="4:12">
      <c r="D159" s="2" t="str">
        <f t="shared" si="3"/>
        <v>00A5</v>
      </c>
      <c r="E159" s="49" t="s">
        <v>1442</v>
      </c>
      <c r="F159" s="2"/>
      <c r="G159" s="2"/>
      <c r="H159" s="2"/>
      <c r="I159" s="2"/>
      <c r="J159" s="2"/>
      <c r="K159" s="2"/>
      <c r="L159" s="2"/>
    </row>
    <row r="160" s="1" customFormat="1" spans="4:12">
      <c r="D160" s="2" t="str">
        <f t="shared" si="3"/>
        <v>00A6</v>
      </c>
      <c r="E160" s="49" t="s">
        <v>1443</v>
      </c>
      <c r="F160" s="2"/>
      <c r="G160" s="2"/>
      <c r="H160" s="2"/>
      <c r="I160" s="2"/>
      <c r="J160" s="2"/>
      <c r="K160" s="2"/>
      <c r="L160" s="2"/>
    </row>
    <row r="161" s="1" customFormat="1" spans="4:12">
      <c r="D161" s="2" t="str">
        <f t="shared" si="3"/>
        <v>00A7</v>
      </c>
      <c r="E161" s="49" t="s">
        <v>1444</v>
      </c>
      <c r="F161" s="2"/>
      <c r="G161" s="2"/>
      <c r="H161" s="2"/>
      <c r="I161" s="2"/>
      <c r="J161" s="2"/>
      <c r="K161" s="2"/>
      <c r="L161" s="2"/>
    </row>
    <row r="162" s="1" customFormat="1" spans="4:12">
      <c r="D162" s="2" t="str">
        <f t="shared" si="3"/>
        <v>00A8</v>
      </c>
      <c r="E162" s="49" t="s">
        <v>1445</v>
      </c>
      <c r="F162" s="2"/>
      <c r="G162" s="2"/>
      <c r="H162" s="2"/>
      <c r="I162" s="2"/>
      <c r="J162" s="2"/>
      <c r="K162" s="2"/>
      <c r="L162" s="2"/>
    </row>
    <row r="163" s="1" customFormat="1" spans="4:12">
      <c r="D163" s="2" t="str">
        <f t="shared" si="3"/>
        <v>00A9</v>
      </c>
      <c r="E163" s="49" t="s">
        <v>1446</v>
      </c>
      <c r="F163" s="2"/>
      <c r="G163" s="2"/>
      <c r="H163" s="2"/>
      <c r="I163" s="2"/>
      <c r="J163" s="2"/>
      <c r="K163" s="2"/>
      <c r="L163" s="2"/>
    </row>
    <row r="164" s="1" customFormat="1" spans="4:12">
      <c r="D164" s="2" t="str">
        <f t="shared" si="3"/>
        <v>00AA</v>
      </c>
      <c r="E164" s="49" t="s">
        <v>1447</v>
      </c>
      <c r="F164" s="2"/>
      <c r="G164" s="2"/>
      <c r="H164" s="2"/>
      <c r="I164" s="2"/>
      <c r="J164" s="2"/>
      <c r="K164" s="2"/>
      <c r="L164" s="2"/>
    </row>
    <row r="165" s="1" customFormat="1" spans="4:12">
      <c r="D165" s="2" t="str">
        <f t="shared" si="3"/>
        <v>00AB</v>
      </c>
      <c r="E165" s="49" t="s">
        <v>1448</v>
      </c>
      <c r="F165" s="2"/>
      <c r="G165" s="2"/>
      <c r="H165" s="2"/>
      <c r="I165" s="2"/>
      <c r="J165" s="2"/>
      <c r="K165" s="2"/>
      <c r="L165" s="2"/>
    </row>
    <row r="166" s="1" customFormat="1" spans="4:12">
      <c r="D166" s="2" t="str">
        <f t="shared" si="3"/>
        <v>00AC</v>
      </c>
      <c r="E166" s="49" t="s">
        <v>1449</v>
      </c>
      <c r="F166" s="2"/>
      <c r="G166" s="2"/>
      <c r="H166" s="2"/>
      <c r="I166" s="2"/>
      <c r="J166" s="2"/>
      <c r="K166" s="2"/>
      <c r="L166" s="2"/>
    </row>
    <row r="167" s="1" customFormat="1" spans="4:12">
      <c r="D167" s="2" t="str">
        <f t="shared" si="3"/>
        <v>00AD</v>
      </c>
      <c r="E167" s="49" t="s">
        <v>1450</v>
      </c>
      <c r="F167" s="2"/>
      <c r="G167" s="2"/>
      <c r="H167" s="2"/>
      <c r="I167" s="2"/>
      <c r="J167" s="2"/>
      <c r="K167" s="2"/>
      <c r="L167" s="2"/>
    </row>
    <row r="168" s="1" customFormat="1" spans="4:12">
      <c r="D168" s="2" t="str">
        <f t="shared" si="3"/>
        <v>00AE</v>
      </c>
      <c r="E168" s="49" t="s">
        <v>1451</v>
      </c>
      <c r="F168" s="2"/>
      <c r="G168" s="2"/>
      <c r="H168" s="2"/>
      <c r="I168" s="2"/>
      <c r="J168" s="2"/>
      <c r="K168" s="2"/>
      <c r="L168" s="2"/>
    </row>
    <row r="169" s="1" customFormat="1" spans="4:12">
      <c r="D169" s="2" t="str">
        <f t="shared" si="3"/>
        <v>00AF</v>
      </c>
      <c r="E169" s="49" t="s">
        <v>1452</v>
      </c>
      <c r="F169" s="2"/>
      <c r="G169" s="2"/>
      <c r="H169" s="2"/>
      <c r="I169" s="2"/>
      <c r="J169" s="2"/>
      <c r="K169" s="2"/>
      <c r="L169" s="2"/>
    </row>
    <row r="170" s="1" customFormat="1" spans="4:12">
      <c r="D170" s="2" t="str">
        <f t="shared" si="3"/>
        <v>00B0</v>
      </c>
      <c r="E170" s="49" t="s">
        <v>1453</v>
      </c>
      <c r="F170" s="2"/>
      <c r="G170" s="2"/>
      <c r="H170" s="2"/>
      <c r="I170" s="2"/>
      <c r="J170" s="2"/>
      <c r="K170" s="2"/>
      <c r="L170" s="2"/>
    </row>
    <row r="171" s="1" customFormat="1" spans="4:12">
      <c r="D171" s="2" t="str">
        <f t="shared" si="3"/>
        <v>00B1</v>
      </c>
      <c r="E171" s="49" t="s">
        <v>1454</v>
      </c>
      <c r="F171" s="2"/>
      <c r="G171" s="2"/>
      <c r="H171" s="2"/>
      <c r="I171" s="2"/>
      <c r="J171" s="2"/>
      <c r="K171" s="2"/>
      <c r="L171" s="2"/>
    </row>
    <row r="172" s="1" customFormat="1" spans="4:12">
      <c r="D172" s="2" t="str">
        <f t="shared" si="3"/>
        <v>00B2</v>
      </c>
      <c r="E172" s="49" t="s">
        <v>1455</v>
      </c>
      <c r="F172" s="2"/>
      <c r="G172" s="2"/>
      <c r="H172" s="2"/>
      <c r="I172" s="2"/>
      <c r="J172" s="2"/>
      <c r="K172" s="2"/>
      <c r="L172" s="2"/>
    </row>
    <row r="173" s="1" customFormat="1" spans="4:12">
      <c r="D173" s="2" t="str">
        <f t="shared" si="3"/>
        <v>00B3</v>
      </c>
      <c r="E173" s="49" t="s">
        <v>1456</v>
      </c>
      <c r="F173" s="2"/>
      <c r="G173" s="2"/>
      <c r="H173" s="2"/>
      <c r="I173" s="2"/>
      <c r="J173" s="2"/>
      <c r="K173" s="2"/>
      <c r="L173" s="2"/>
    </row>
    <row r="174" s="1" customFormat="1" spans="4:12">
      <c r="D174" s="2" t="str">
        <f t="shared" si="3"/>
        <v>00B4</v>
      </c>
      <c r="E174" s="49" t="s">
        <v>1457</v>
      </c>
      <c r="F174" s="2"/>
      <c r="G174" s="2"/>
      <c r="H174" s="2"/>
      <c r="I174" s="2"/>
      <c r="J174" s="2"/>
      <c r="K174" s="2"/>
      <c r="L174" s="2"/>
    </row>
    <row r="175" s="1" customFormat="1" spans="4:12">
      <c r="D175" s="2" t="str">
        <f t="shared" si="3"/>
        <v>00B5</v>
      </c>
      <c r="E175" s="49" t="s">
        <v>1458</v>
      </c>
      <c r="F175" s="2"/>
      <c r="G175" s="2"/>
      <c r="H175" s="2"/>
      <c r="I175" s="2"/>
      <c r="J175" s="2"/>
      <c r="K175" s="2"/>
      <c r="L175" s="2"/>
    </row>
    <row r="176" s="1" customFormat="1" spans="4:12">
      <c r="D176" s="2" t="str">
        <f t="shared" si="3"/>
        <v>00B6</v>
      </c>
      <c r="E176" s="49" t="s">
        <v>1459</v>
      </c>
      <c r="F176" s="2"/>
      <c r="G176" s="2"/>
      <c r="H176" s="2"/>
      <c r="I176" s="2"/>
      <c r="J176" s="2"/>
      <c r="K176" s="2"/>
      <c r="L176" s="2"/>
    </row>
    <row r="177" s="1" customFormat="1" spans="4:12">
      <c r="D177" s="2" t="str">
        <f t="shared" si="3"/>
        <v>00B7</v>
      </c>
      <c r="E177" s="49" t="s">
        <v>1460</v>
      </c>
      <c r="F177" s="2"/>
      <c r="G177" s="2"/>
      <c r="H177" s="2"/>
      <c r="I177" s="2"/>
      <c r="J177" s="2"/>
      <c r="K177" s="2"/>
      <c r="L177" s="2"/>
    </row>
    <row r="178" s="1" customFormat="1" spans="4:12">
      <c r="D178" s="2" t="str">
        <f t="shared" si="3"/>
        <v>00B8</v>
      </c>
      <c r="E178" s="49" t="s">
        <v>1461</v>
      </c>
      <c r="F178" s="2"/>
      <c r="G178" s="2"/>
      <c r="H178" s="2"/>
      <c r="I178" s="2"/>
      <c r="J178" s="2"/>
      <c r="K178" s="2"/>
      <c r="L178" s="2"/>
    </row>
    <row r="179" s="1" customFormat="1" spans="4:12">
      <c r="D179" s="2" t="str">
        <f t="shared" si="3"/>
        <v>00B9</v>
      </c>
      <c r="E179" s="49" t="s">
        <v>1462</v>
      </c>
      <c r="F179" s="2"/>
      <c r="G179" s="2"/>
      <c r="H179" s="2"/>
      <c r="I179" s="2"/>
      <c r="J179" s="2"/>
      <c r="K179" s="2"/>
      <c r="L179" s="2"/>
    </row>
    <row r="180" s="1" customFormat="1" spans="4:12">
      <c r="D180" s="2" t="str">
        <f t="shared" si="3"/>
        <v>00BA</v>
      </c>
      <c r="E180" s="49" t="s">
        <v>1463</v>
      </c>
      <c r="F180" s="2"/>
      <c r="G180" s="2"/>
      <c r="H180" s="2"/>
      <c r="I180" s="2"/>
      <c r="J180" s="2"/>
      <c r="K180" s="2"/>
      <c r="L180" s="2"/>
    </row>
    <row r="181" s="1" customFormat="1" spans="4:12">
      <c r="D181" s="2" t="str">
        <f t="shared" si="3"/>
        <v>00BB</v>
      </c>
      <c r="E181" s="49" t="s">
        <v>1464</v>
      </c>
      <c r="F181" s="2"/>
      <c r="G181" s="2"/>
      <c r="H181" s="2"/>
      <c r="I181" s="2"/>
      <c r="J181" s="2"/>
      <c r="K181" s="2"/>
      <c r="L181" s="2"/>
    </row>
    <row r="182" s="1" customFormat="1" spans="4:12">
      <c r="D182" s="2" t="str">
        <f t="shared" si="3"/>
        <v>00BC</v>
      </c>
      <c r="E182" s="49" t="s">
        <v>1465</v>
      </c>
      <c r="F182" s="2"/>
      <c r="G182" s="2"/>
      <c r="H182" s="2"/>
      <c r="I182" s="2"/>
      <c r="J182" s="2"/>
      <c r="K182" s="2"/>
      <c r="L182" s="2"/>
    </row>
    <row r="183" s="1" customFormat="1" spans="4:12">
      <c r="D183" s="2" t="str">
        <f t="shared" si="3"/>
        <v>00BD</v>
      </c>
      <c r="E183" s="49" t="s">
        <v>1466</v>
      </c>
      <c r="F183" s="2"/>
      <c r="G183" s="2"/>
      <c r="H183" s="2"/>
      <c r="I183" s="2"/>
      <c r="J183" s="2"/>
      <c r="K183" s="2"/>
      <c r="L183" s="2"/>
    </row>
    <row r="184" s="1" customFormat="1" spans="4:12">
      <c r="D184" s="2" t="str">
        <f t="shared" si="3"/>
        <v>00BE</v>
      </c>
      <c r="E184" s="49" t="s">
        <v>1467</v>
      </c>
      <c r="F184" s="2"/>
      <c r="G184" s="2"/>
      <c r="H184" s="2"/>
      <c r="I184" s="2"/>
      <c r="J184" s="2"/>
      <c r="K184" s="2"/>
      <c r="L184" s="2"/>
    </row>
    <row r="185" s="1" customFormat="1" spans="4:12">
      <c r="D185" s="2" t="str">
        <f t="shared" si="3"/>
        <v>00BF</v>
      </c>
      <c r="E185" s="49" t="s">
        <v>1468</v>
      </c>
      <c r="F185" s="2"/>
      <c r="G185" s="2"/>
      <c r="H185" s="2"/>
      <c r="I185" s="2"/>
      <c r="J185" s="2"/>
      <c r="K185" s="2"/>
      <c r="L185" s="2"/>
    </row>
    <row r="186" s="1" customFormat="1" spans="4:12">
      <c r="D186" s="2" t="str">
        <f t="shared" si="3"/>
        <v>00C0</v>
      </c>
      <c r="E186" s="49" t="s">
        <v>1469</v>
      </c>
      <c r="F186" s="2"/>
      <c r="G186" s="2"/>
      <c r="H186" s="2"/>
      <c r="I186" s="2"/>
      <c r="J186" s="2"/>
      <c r="K186" s="2"/>
      <c r="L186" s="2"/>
    </row>
    <row r="187" s="1" customFormat="1" spans="4:12">
      <c r="D187" s="2" t="str">
        <f t="shared" si="3"/>
        <v>00C1</v>
      </c>
      <c r="E187" s="49" t="s">
        <v>1470</v>
      </c>
      <c r="F187" s="2"/>
      <c r="G187" s="2"/>
      <c r="H187" s="2"/>
      <c r="I187" s="2"/>
      <c r="J187" s="2"/>
      <c r="K187" s="2"/>
      <c r="L187" s="2"/>
    </row>
    <row r="188" s="1" customFormat="1" spans="4:12">
      <c r="D188" s="2" t="str">
        <f t="shared" si="3"/>
        <v>00C2</v>
      </c>
      <c r="E188" s="49" t="s">
        <v>1471</v>
      </c>
      <c r="F188" s="2"/>
      <c r="G188" s="2"/>
      <c r="H188" s="2"/>
      <c r="I188" s="2"/>
      <c r="J188" s="2"/>
      <c r="K188" s="2"/>
      <c r="L188" s="2"/>
    </row>
    <row r="189" s="1" customFormat="1" spans="4:12">
      <c r="D189" s="2" t="str">
        <f t="shared" si="3"/>
        <v>00C3</v>
      </c>
      <c r="E189" s="49" t="s">
        <v>1472</v>
      </c>
      <c r="F189" s="2"/>
      <c r="G189" s="2"/>
      <c r="H189" s="2"/>
      <c r="I189" s="2"/>
      <c r="J189" s="2"/>
      <c r="K189" s="2"/>
      <c r="L189" s="2"/>
    </row>
    <row r="190" s="1" customFormat="1" spans="4:12">
      <c r="D190" s="2" t="str">
        <f t="shared" si="3"/>
        <v>00C4</v>
      </c>
      <c r="E190" s="49" t="s">
        <v>1473</v>
      </c>
      <c r="F190" s="2"/>
      <c r="G190" s="2"/>
      <c r="H190" s="2"/>
      <c r="I190" s="2"/>
      <c r="J190" s="2"/>
      <c r="K190" s="2"/>
      <c r="L190" s="2"/>
    </row>
    <row r="191" s="1" customFormat="1" spans="4:12">
      <c r="D191" s="2" t="str">
        <f t="shared" si="3"/>
        <v>00C5</v>
      </c>
      <c r="E191" s="49" t="s">
        <v>1474</v>
      </c>
      <c r="F191" s="2"/>
      <c r="G191" s="2"/>
      <c r="H191" s="2"/>
      <c r="I191" s="2"/>
      <c r="J191" s="2"/>
      <c r="K191" s="2"/>
      <c r="L191" s="2"/>
    </row>
    <row r="192" s="1" customFormat="1" spans="4:12">
      <c r="D192" s="2" t="str">
        <f t="shared" si="3"/>
        <v>00C6</v>
      </c>
      <c r="E192" s="49" t="s">
        <v>1475</v>
      </c>
      <c r="F192" s="2"/>
      <c r="G192" s="2"/>
      <c r="H192" s="2"/>
      <c r="I192" s="2"/>
      <c r="J192" s="2"/>
      <c r="K192" s="2"/>
      <c r="L192" s="2"/>
    </row>
    <row r="193" s="1" customFormat="1" spans="4:12">
      <c r="D193" s="2" t="str">
        <f t="shared" si="3"/>
        <v>00C7</v>
      </c>
      <c r="E193" s="49" t="s">
        <v>1476</v>
      </c>
      <c r="F193" s="2"/>
      <c r="G193" s="2"/>
      <c r="H193" s="2"/>
      <c r="I193" s="2"/>
      <c r="J193" s="2"/>
      <c r="K193" s="2"/>
      <c r="L193" s="2"/>
    </row>
    <row r="194" s="1" customFormat="1" spans="4:12">
      <c r="D194" s="2" t="str">
        <f t="shared" si="3"/>
        <v>00C8</v>
      </c>
      <c r="E194" s="49" t="s">
        <v>1477</v>
      </c>
      <c r="F194" s="2"/>
      <c r="G194" s="2"/>
      <c r="H194" s="2"/>
      <c r="I194" s="2"/>
      <c r="J194" s="2"/>
      <c r="K194" s="2"/>
      <c r="L194" s="2"/>
    </row>
    <row r="195" s="1" customFormat="1" spans="4:12">
      <c r="D195" s="2" t="str">
        <f t="shared" ref="D195:D258" si="4">DEC2HEX(ROW(D201),4)</f>
        <v>00C9</v>
      </c>
      <c r="E195" s="49" t="s">
        <v>1478</v>
      </c>
      <c r="F195" s="2"/>
      <c r="G195" s="2"/>
      <c r="H195" s="2"/>
      <c r="I195" s="2"/>
      <c r="J195" s="2"/>
      <c r="K195" s="2"/>
      <c r="L195" s="2"/>
    </row>
    <row r="196" s="1" customFormat="1" spans="4:12">
      <c r="D196" s="2" t="str">
        <f t="shared" si="4"/>
        <v>00CA</v>
      </c>
      <c r="E196" s="49" t="s">
        <v>1479</v>
      </c>
      <c r="F196" s="2"/>
      <c r="G196" s="2"/>
      <c r="H196" s="2"/>
      <c r="I196" s="2"/>
      <c r="J196" s="2"/>
      <c r="K196" s="2"/>
      <c r="L196" s="2"/>
    </row>
    <row r="197" s="1" customFormat="1" spans="4:12">
      <c r="D197" s="2" t="str">
        <f t="shared" si="4"/>
        <v>00CB</v>
      </c>
      <c r="E197" s="49" t="s">
        <v>1480</v>
      </c>
      <c r="F197" s="2"/>
      <c r="G197" s="2"/>
      <c r="H197" s="2"/>
      <c r="I197" s="2"/>
      <c r="J197" s="2"/>
      <c r="K197" s="2"/>
      <c r="L197" s="2"/>
    </row>
    <row r="198" s="1" customFormat="1" spans="4:12">
      <c r="D198" s="2" t="str">
        <f t="shared" si="4"/>
        <v>00CC</v>
      </c>
      <c r="E198" s="49" t="s">
        <v>1481</v>
      </c>
      <c r="F198" s="2"/>
      <c r="G198" s="2"/>
      <c r="H198" s="2"/>
      <c r="I198" s="2"/>
      <c r="J198" s="2"/>
      <c r="K198" s="2"/>
      <c r="L198" s="2"/>
    </row>
    <row r="199" s="1" customFormat="1" spans="4:12">
      <c r="D199" s="2" t="str">
        <f t="shared" si="4"/>
        <v>00CD</v>
      </c>
      <c r="E199" s="49" t="s">
        <v>1482</v>
      </c>
      <c r="F199" s="2"/>
      <c r="G199" s="2"/>
      <c r="H199" s="2"/>
      <c r="I199" s="2"/>
      <c r="J199" s="2"/>
      <c r="K199" s="2"/>
      <c r="L199" s="2"/>
    </row>
    <row r="200" s="1" customFormat="1" spans="4:12">
      <c r="D200" s="2" t="str">
        <f t="shared" si="4"/>
        <v>00CE</v>
      </c>
      <c r="E200" s="49" t="s">
        <v>1483</v>
      </c>
      <c r="F200" s="2"/>
      <c r="G200" s="2"/>
      <c r="H200" s="2"/>
      <c r="I200" s="2"/>
      <c r="J200" s="2"/>
      <c r="K200" s="2"/>
      <c r="L200" s="2"/>
    </row>
    <row r="201" s="1" customFormat="1" spans="4:12">
      <c r="D201" s="2" t="str">
        <f t="shared" si="4"/>
        <v>00CF</v>
      </c>
      <c r="E201" s="49" t="s">
        <v>1484</v>
      </c>
      <c r="F201" s="2"/>
      <c r="G201" s="2"/>
      <c r="H201" s="2"/>
      <c r="I201" s="2"/>
      <c r="J201" s="2"/>
      <c r="K201" s="2"/>
      <c r="L201" s="2"/>
    </row>
    <row r="202" s="1" customFormat="1" spans="4:12">
      <c r="D202" s="2" t="str">
        <f t="shared" si="4"/>
        <v>00D0</v>
      </c>
      <c r="E202" s="49" t="s">
        <v>1485</v>
      </c>
      <c r="F202" s="2"/>
      <c r="G202" s="2"/>
      <c r="H202" s="2"/>
      <c r="I202" s="2"/>
      <c r="J202" s="2"/>
      <c r="K202" s="2"/>
      <c r="L202" s="2"/>
    </row>
    <row r="203" s="1" customFormat="1" spans="4:12">
      <c r="D203" s="2" t="str">
        <f t="shared" si="4"/>
        <v>00D1</v>
      </c>
      <c r="E203" s="49" t="s">
        <v>1486</v>
      </c>
      <c r="F203" s="2"/>
      <c r="G203" s="2"/>
      <c r="H203" s="2"/>
      <c r="I203" s="2"/>
      <c r="J203" s="2"/>
      <c r="K203" s="2"/>
      <c r="L203" s="2"/>
    </row>
    <row r="204" s="1" customFormat="1" spans="4:12">
      <c r="D204" s="2" t="str">
        <f t="shared" si="4"/>
        <v>00D2</v>
      </c>
      <c r="E204" s="49" t="s">
        <v>1487</v>
      </c>
      <c r="F204" s="2"/>
      <c r="G204" s="2"/>
      <c r="H204" s="2"/>
      <c r="I204" s="2"/>
      <c r="J204" s="2"/>
      <c r="K204" s="2"/>
      <c r="L204" s="2"/>
    </row>
    <row r="205" s="1" customFormat="1" spans="4:12">
      <c r="D205" s="2" t="str">
        <f t="shared" si="4"/>
        <v>00D3</v>
      </c>
      <c r="E205" s="49" t="s">
        <v>1488</v>
      </c>
      <c r="F205" s="2"/>
      <c r="G205" s="2"/>
      <c r="H205" s="2"/>
      <c r="I205" s="2"/>
      <c r="J205" s="2"/>
      <c r="K205" s="2"/>
      <c r="L205" s="2"/>
    </row>
    <row r="206" s="1" customFormat="1" spans="4:12">
      <c r="D206" s="2" t="str">
        <f t="shared" si="4"/>
        <v>00D4</v>
      </c>
      <c r="E206" s="49" t="s">
        <v>1489</v>
      </c>
      <c r="F206" s="2"/>
      <c r="G206" s="2"/>
      <c r="H206" s="2"/>
      <c r="I206" s="2"/>
      <c r="J206" s="2"/>
      <c r="K206" s="2"/>
      <c r="L206" s="2"/>
    </row>
    <row r="207" s="1" customFormat="1" spans="4:12">
      <c r="D207" s="2" t="str">
        <f t="shared" si="4"/>
        <v>00D5</v>
      </c>
      <c r="E207" s="49" t="s">
        <v>1490</v>
      </c>
      <c r="F207" s="2"/>
      <c r="G207" s="2"/>
      <c r="H207" s="2"/>
      <c r="I207" s="2"/>
      <c r="J207" s="2"/>
      <c r="K207" s="2"/>
      <c r="L207" s="2"/>
    </row>
    <row r="208" s="1" customFormat="1" spans="4:12">
      <c r="D208" s="2" t="str">
        <f t="shared" si="4"/>
        <v>00D6</v>
      </c>
      <c r="E208" s="49" t="s">
        <v>1491</v>
      </c>
      <c r="F208" s="2"/>
      <c r="G208" s="2"/>
      <c r="H208" s="2"/>
      <c r="I208" s="2"/>
      <c r="J208" s="2"/>
      <c r="K208" s="2"/>
      <c r="L208" s="2"/>
    </row>
    <row r="209" s="1" customFormat="1" spans="4:12">
      <c r="D209" s="2" t="str">
        <f t="shared" si="4"/>
        <v>00D7</v>
      </c>
      <c r="E209" s="49" t="s">
        <v>1492</v>
      </c>
      <c r="F209" s="2"/>
      <c r="G209" s="2"/>
      <c r="H209" s="2"/>
      <c r="I209" s="2"/>
      <c r="J209" s="2"/>
      <c r="K209" s="2"/>
      <c r="L209" s="2"/>
    </row>
    <row r="210" s="1" customFormat="1" spans="4:12">
      <c r="D210" s="2" t="str">
        <f t="shared" si="4"/>
        <v>00D8</v>
      </c>
      <c r="E210" s="49" t="s">
        <v>1493</v>
      </c>
      <c r="F210" s="2"/>
      <c r="G210" s="2"/>
      <c r="H210" s="2"/>
      <c r="I210" s="2"/>
      <c r="J210" s="2"/>
      <c r="K210" s="2"/>
      <c r="L210" s="2"/>
    </row>
    <row r="211" s="1" customFormat="1" spans="4:12">
      <c r="D211" s="2" t="str">
        <f t="shared" si="4"/>
        <v>00D9</v>
      </c>
      <c r="E211" s="49" t="s">
        <v>1494</v>
      </c>
      <c r="F211" s="2"/>
      <c r="G211" s="2"/>
      <c r="H211" s="2"/>
      <c r="I211" s="2"/>
      <c r="J211" s="2"/>
      <c r="K211" s="2"/>
      <c r="L211" s="2"/>
    </row>
    <row r="212" s="1" customFormat="1" spans="4:12">
      <c r="D212" s="2" t="str">
        <f t="shared" si="4"/>
        <v>00DA</v>
      </c>
      <c r="E212" s="49" t="s">
        <v>1495</v>
      </c>
      <c r="F212" s="2"/>
      <c r="G212" s="2"/>
      <c r="H212" s="2"/>
      <c r="I212" s="2"/>
      <c r="J212" s="2"/>
      <c r="K212" s="2"/>
      <c r="L212" s="2"/>
    </row>
    <row r="213" s="1" customFormat="1" spans="4:12">
      <c r="D213" s="2" t="str">
        <f t="shared" si="4"/>
        <v>00DB</v>
      </c>
      <c r="E213" s="49" t="s">
        <v>1496</v>
      </c>
      <c r="F213" s="2"/>
      <c r="G213" s="2"/>
      <c r="H213" s="2"/>
      <c r="I213" s="2"/>
      <c r="J213" s="2"/>
      <c r="K213" s="2"/>
      <c r="L213" s="2"/>
    </row>
    <row r="214" s="1" customFormat="1" spans="4:12">
      <c r="D214" s="2" t="str">
        <f t="shared" si="4"/>
        <v>00DC</v>
      </c>
      <c r="E214" s="49" t="s">
        <v>1497</v>
      </c>
      <c r="F214" s="2"/>
      <c r="G214" s="2"/>
      <c r="H214" s="2"/>
      <c r="I214" s="2"/>
      <c r="J214" s="2"/>
      <c r="K214" s="2"/>
      <c r="L214" s="2"/>
    </row>
    <row r="215" s="1" customFormat="1" spans="4:12">
      <c r="D215" s="2" t="str">
        <f t="shared" si="4"/>
        <v>00DD</v>
      </c>
      <c r="E215" s="49" t="s">
        <v>1498</v>
      </c>
      <c r="F215" s="2"/>
      <c r="G215" s="2"/>
      <c r="H215" s="2"/>
      <c r="I215" s="2"/>
      <c r="J215" s="2"/>
      <c r="K215" s="2"/>
      <c r="L215" s="2"/>
    </row>
    <row r="216" s="1" customFormat="1" spans="4:12">
      <c r="D216" s="2" t="str">
        <f t="shared" si="4"/>
        <v>00DE</v>
      </c>
      <c r="E216" s="49" t="s">
        <v>1499</v>
      </c>
      <c r="F216" s="2"/>
      <c r="G216" s="2"/>
      <c r="H216" s="2"/>
      <c r="I216" s="2"/>
      <c r="J216" s="2"/>
      <c r="K216" s="2"/>
      <c r="L216" s="2"/>
    </row>
    <row r="217" s="1" customFormat="1" spans="4:12">
      <c r="D217" s="2" t="str">
        <f t="shared" si="4"/>
        <v>00DF</v>
      </c>
      <c r="E217" s="49" t="s">
        <v>1500</v>
      </c>
      <c r="F217" s="2"/>
      <c r="G217" s="2"/>
      <c r="H217" s="2"/>
      <c r="I217" s="2"/>
      <c r="J217" s="2"/>
      <c r="K217" s="2"/>
      <c r="L217" s="2"/>
    </row>
    <row r="218" s="1" customFormat="1" spans="4:12">
      <c r="D218" s="2" t="str">
        <f t="shared" si="4"/>
        <v>00E0</v>
      </c>
      <c r="E218" s="49" t="s">
        <v>1501</v>
      </c>
      <c r="F218" s="2"/>
      <c r="G218" s="2"/>
      <c r="H218" s="2"/>
      <c r="I218" s="2"/>
      <c r="J218" s="2"/>
      <c r="K218" s="2"/>
      <c r="L218" s="2"/>
    </row>
    <row r="219" s="1" customFormat="1" spans="4:12">
      <c r="D219" s="2" t="str">
        <f t="shared" si="4"/>
        <v>00E1</v>
      </c>
      <c r="E219" s="49" t="s">
        <v>1502</v>
      </c>
      <c r="F219" s="2"/>
      <c r="G219" s="2"/>
      <c r="H219" s="2"/>
      <c r="I219" s="2"/>
      <c r="J219" s="2"/>
      <c r="K219" s="2"/>
      <c r="L219" s="2"/>
    </row>
    <row r="220" s="1" customFormat="1" spans="4:12">
      <c r="D220" s="2" t="str">
        <f t="shared" si="4"/>
        <v>00E2</v>
      </c>
      <c r="E220" s="49" t="s">
        <v>1503</v>
      </c>
      <c r="F220" s="2"/>
      <c r="G220" s="2"/>
      <c r="H220" s="2"/>
      <c r="I220" s="2"/>
      <c r="J220" s="2"/>
      <c r="K220" s="2"/>
      <c r="L220" s="2"/>
    </row>
    <row r="221" s="1" customFormat="1" spans="4:12">
      <c r="D221" s="2" t="str">
        <f t="shared" si="4"/>
        <v>00E3</v>
      </c>
      <c r="E221" s="49" t="s">
        <v>1504</v>
      </c>
      <c r="F221" s="2"/>
      <c r="G221" s="2"/>
      <c r="H221" s="2"/>
      <c r="I221" s="2"/>
      <c r="J221" s="2"/>
      <c r="K221" s="2"/>
      <c r="L221" s="2"/>
    </row>
    <row r="222" s="1" customFormat="1" spans="4:12">
      <c r="D222" s="2" t="str">
        <f t="shared" si="4"/>
        <v>00E4</v>
      </c>
      <c r="E222" s="49" t="s">
        <v>1505</v>
      </c>
      <c r="F222" s="2"/>
      <c r="G222" s="2"/>
      <c r="H222" s="2"/>
      <c r="I222" s="2"/>
      <c r="J222" s="2"/>
      <c r="K222" s="2"/>
      <c r="L222" s="2"/>
    </row>
    <row r="223" s="1" customFormat="1" spans="4:12">
      <c r="D223" s="2" t="str">
        <f t="shared" si="4"/>
        <v>00E5</v>
      </c>
      <c r="E223" s="49" t="s">
        <v>1506</v>
      </c>
      <c r="F223" s="2"/>
      <c r="G223" s="2"/>
      <c r="H223" s="2"/>
      <c r="I223" s="2"/>
      <c r="J223" s="2"/>
      <c r="K223" s="2"/>
      <c r="L223" s="2"/>
    </row>
    <row r="224" s="1" customFormat="1" spans="4:12">
      <c r="D224" s="2" t="str">
        <f t="shared" si="4"/>
        <v>00E6</v>
      </c>
      <c r="E224" s="49" t="s">
        <v>1507</v>
      </c>
      <c r="F224" s="2"/>
      <c r="G224" s="2"/>
      <c r="H224" s="2"/>
      <c r="I224" s="2"/>
      <c r="J224" s="2"/>
      <c r="K224" s="2"/>
      <c r="L224" s="2"/>
    </row>
    <row r="225" s="1" customFormat="1" spans="4:12">
      <c r="D225" s="2" t="str">
        <f t="shared" si="4"/>
        <v>00E7</v>
      </c>
      <c r="E225" s="49" t="s">
        <v>1508</v>
      </c>
      <c r="F225" s="2"/>
      <c r="G225" s="2"/>
      <c r="H225" s="2"/>
      <c r="I225" s="2"/>
      <c r="J225" s="2"/>
      <c r="K225" s="2"/>
      <c r="L225" s="2"/>
    </row>
    <row r="226" s="1" customFormat="1" spans="4:12">
      <c r="D226" s="2" t="str">
        <f t="shared" si="4"/>
        <v>00E8</v>
      </c>
      <c r="E226" s="49" t="s">
        <v>1509</v>
      </c>
      <c r="F226" s="2"/>
      <c r="G226" s="2"/>
      <c r="H226" s="2"/>
      <c r="I226" s="2"/>
      <c r="J226" s="2"/>
      <c r="K226" s="2"/>
      <c r="L226" s="2"/>
    </row>
    <row r="227" s="1" customFormat="1" spans="4:12">
      <c r="D227" s="2" t="str">
        <f t="shared" si="4"/>
        <v>00E9</v>
      </c>
      <c r="E227" s="49" t="s">
        <v>1510</v>
      </c>
      <c r="F227" s="2"/>
      <c r="G227" s="2"/>
      <c r="H227" s="2"/>
      <c r="I227" s="2"/>
      <c r="J227" s="2"/>
      <c r="K227" s="2"/>
      <c r="L227" s="2"/>
    </row>
    <row r="228" s="1" customFormat="1" spans="4:12">
      <c r="D228" s="2" t="str">
        <f t="shared" si="4"/>
        <v>00EA</v>
      </c>
      <c r="E228" s="49" t="s">
        <v>1511</v>
      </c>
      <c r="F228" s="2"/>
      <c r="G228" s="2"/>
      <c r="H228" s="2"/>
      <c r="I228" s="2"/>
      <c r="J228" s="2"/>
      <c r="K228" s="2"/>
      <c r="L228" s="2"/>
    </row>
    <row r="229" s="1" customFormat="1" spans="4:12">
      <c r="D229" s="2" t="str">
        <f t="shared" si="4"/>
        <v>00EB</v>
      </c>
      <c r="E229" s="49" t="s">
        <v>1512</v>
      </c>
      <c r="F229" s="2"/>
      <c r="G229" s="2"/>
      <c r="H229" s="2"/>
      <c r="I229" s="2"/>
      <c r="J229" s="2"/>
      <c r="K229" s="2"/>
      <c r="L229" s="2"/>
    </row>
    <row r="230" s="1" customFormat="1" spans="4:12">
      <c r="D230" s="2" t="str">
        <f t="shared" si="4"/>
        <v>00EC</v>
      </c>
      <c r="E230" s="49" t="s">
        <v>1513</v>
      </c>
      <c r="F230" s="2"/>
      <c r="G230" s="2"/>
      <c r="H230" s="2"/>
      <c r="I230" s="2"/>
      <c r="J230" s="2"/>
      <c r="K230" s="2"/>
      <c r="L230" s="2"/>
    </row>
    <row r="231" s="1" customFormat="1" spans="4:12">
      <c r="D231" s="2" t="str">
        <f t="shared" si="4"/>
        <v>00ED</v>
      </c>
      <c r="E231" s="49" t="s">
        <v>1514</v>
      </c>
      <c r="F231" s="2"/>
      <c r="G231" s="2"/>
      <c r="H231" s="2"/>
      <c r="I231" s="2"/>
      <c r="J231" s="2"/>
      <c r="K231" s="2"/>
      <c r="L231" s="2"/>
    </row>
    <row r="232" s="1" customFormat="1" spans="4:12">
      <c r="D232" s="2" t="str">
        <f t="shared" si="4"/>
        <v>00EE</v>
      </c>
      <c r="E232" s="49" t="s">
        <v>1515</v>
      </c>
      <c r="F232" s="2"/>
      <c r="G232" s="2"/>
      <c r="H232" s="2"/>
      <c r="I232" s="2"/>
      <c r="J232" s="2"/>
      <c r="K232" s="2"/>
      <c r="L232" s="2"/>
    </row>
    <row r="233" s="1" customFormat="1" spans="4:12">
      <c r="D233" s="2" t="str">
        <f t="shared" si="4"/>
        <v>00EF</v>
      </c>
      <c r="E233" s="49" t="s">
        <v>1516</v>
      </c>
      <c r="F233" s="2"/>
      <c r="G233" s="2"/>
      <c r="H233" s="2"/>
      <c r="I233" s="2"/>
      <c r="J233" s="2"/>
      <c r="K233" s="2"/>
      <c r="L233" s="2"/>
    </row>
    <row r="234" s="1" customFormat="1" spans="4:12">
      <c r="D234" s="2" t="str">
        <f t="shared" si="4"/>
        <v>00F0</v>
      </c>
      <c r="E234" s="49" t="s">
        <v>1517</v>
      </c>
      <c r="F234" s="2"/>
      <c r="G234" s="2"/>
      <c r="H234" s="2"/>
      <c r="I234" s="2"/>
      <c r="J234" s="2"/>
      <c r="K234" s="2"/>
      <c r="L234" s="2"/>
    </row>
    <row r="235" s="1" customFormat="1" spans="4:12">
      <c r="D235" s="2" t="str">
        <f t="shared" si="4"/>
        <v>00F1</v>
      </c>
      <c r="E235" s="49" t="s">
        <v>1518</v>
      </c>
      <c r="F235" s="2"/>
      <c r="G235" s="2"/>
      <c r="H235" s="2"/>
      <c r="I235" s="2"/>
      <c r="J235" s="2"/>
      <c r="K235" s="2"/>
      <c r="L235" s="2"/>
    </row>
    <row r="236" s="1" customFormat="1" spans="4:12">
      <c r="D236" s="2" t="str">
        <f t="shared" si="4"/>
        <v>00F2</v>
      </c>
      <c r="E236" s="49" t="s">
        <v>1519</v>
      </c>
      <c r="F236" s="2"/>
      <c r="G236" s="2"/>
      <c r="H236" s="2"/>
      <c r="I236" s="2"/>
      <c r="J236" s="2"/>
      <c r="K236" s="2"/>
      <c r="L236" s="2"/>
    </row>
    <row r="237" s="1" customFormat="1" spans="4:12">
      <c r="D237" s="2" t="str">
        <f t="shared" si="4"/>
        <v>00F3</v>
      </c>
      <c r="E237" s="49" t="s">
        <v>1520</v>
      </c>
      <c r="F237" s="2"/>
      <c r="G237" s="2"/>
      <c r="H237" s="2"/>
      <c r="I237" s="2"/>
      <c r="J237" s="2"/>
      <c r="K237" s="2"/>
      <c r="L237" s="2"/>
    </row>
    <row r="238" s="1" customFormat="1" spans="4:12">
      <c r="D238" s="2" t="str">
        <f t="shared" si="4"/>
        <v>00F4</v>
      </c>
      <c r="E238" s="49" t="s">
        <v>1521</v>
      </c>
      <c r="F238" s="2"/>
      <c r="G238" s="2"/>
      <c r="H238" s="2"/>
      <c r="I238" s="2"/>
      <c r="J238" s="2"/>
      <c r="K238" s="2"/>
      <c r="L238" s="2"/>
    </row>
    <row r="239" s="1" customFormat="1" spans="4:12">
      <c r="D239" s="2" t="str">
        <f t="shared" si="4"/>
        <v>00F5</v>
      </c>
      <c r="E239" s="49" t="s">
        <v>1522</v>
      </c>
      <c r="F239" s="2"/>
      <c r="G239" s="2"/>
      <c r="H239" s="2"/>
      <c r="I239" s="2"/>
      <c r="J239" s="2"/>
      <c r="K239" s="2"/>
      <c r="L239" s="2"/>
    </row>
    <row r="240" s="1" customFormat="1" spans="4:12">
      <c r="D240" s="2" t="str">
        <f t="shared" si="4"/>
        <v>00F6</v>
      </c>
      <c r="E240" s="49" t="s">
        <v>1523</v>
      </c>
      <c r="F240" s="2"/>
      <c r="G240" s="2"/>
      <c r="H240" s="2"/>
      <c r="I240" s="2"/>
      <c r="J240" s="2"/>
      <c r="K240" s="2"/>
      <c r="L240" s="2"/>
    </row>
    <row r="241" s="1" customFormat="1" spans="4:12">
      <c r="D241" s="2" t="str">
        <f t="shared" si="4"/>
        <v>00F7</v>
      </c>
      <c r="E241" s="49" t="s">
        <v>1524</v>
      </c>
      <c r="F241" s="2"/>
      <c r="G241" s="2"/>
      <c r="H241" s="2"/>
      <c r="I241" s="2"/>
      <c r="J241" s="2"/>
      <c r="K241" s="2"/>
      <c r="L241" s="2"/>
    </row>
    <row r="242" s="1" customFormat="1" spans="4:12">
      <c r="D242" s="2" t="str">
        <f t="shared" si="4"/>
        <v>00F8</v>
      </c>
      <c r="E242" s="49" t="s">
        <v>1525</v>
      </c>
      <c r="F242" s="2"/>
      <c r="G242" s="2"/>
      <c r="H242" s="2"/>
      <c r="I242" s="2"/>
      <c r="J242" s="2"/>
      <c r="K242" s="2"/>
      <c r="L242" s="2"/>
    </row>
    <row r="243" s="1" customFormat="1" spans="4:12">
      <c r="D243" s="2" t="str">
        <f t="shared" si="4"/>
        <v>00F9</v>
      </c>
      <c r="E243" s="49" t="s">
        <v>1526</v>
      </c>
      <c r="F243" s="2"/>
      <c r="G243" s="2"/>
      <c r="H243" s="2"/>
      <c r="I243" s="2"/>
      <c r="J243" s="2"/>
      <c r="K243" s="2"/>
      <c r="L243" s="2"/>
    </row>
    <row r="244" s="1" customFormat="1" spans="4:12">
      <c r="D244" s="2" t="str">
        <f t="shared" si="4"/>
        <v>00FA</v>
      </c>
      <c r="E244" s="49" t="s">
        <v>1527</v>
      </c>
      <c r="F244" s="2"/>
      <c r="G244" s="2"/>
      <c r="H244" s="2"/>
      <c r="I244" s="2"/>
      <c r="J244" s="2"/>
      <c r="K244" s="2"/>
      <c r="L244" s="2"/>
    </row>
    <row r="245" s="1" customFormat="1" spans="4:12">
      <c r="D245" s="2" t="str">
        <f t="shared" si="4"/>
        <v>00FB</v>
      </c>
      <c r="E245" s="49" t="s">
        <v>1528</v>
      </c>
      <c r="F245" s="2"/>
      <c r="G245" s="2"/>
      <c r="H245" s="2"/>
      <c r="I245" s="2"/>
      <c r="J245" s="2"/>
      <c r="K245" s="2"/>
      <c r="L245" s="2"/>
    </row>
    <row r="246" s="1" customFormat="1" spans="4:12">
      <c r="D246" s="2" t="str">
        <f t="shared" si="4"/>
        <v>00FC</v>
      </c>
      <c r="E246" s="49" t="s">
        <v>1529</v>
      </c>
      <c r="F246" s="2"/>
      <c r="G246" s="2"/>
      <c r="H246" s="2"/>
      <c r="I246" s="2"/>
      <c r="J246" s="2"/>
      <c r="K246" s="2"/>
      <c r="L246" s="2"/>
    </row>
    <row r="247" s="1" customFormat="1" spans="4:12">
      <c r="D247" s="2" t="str">
        <f t="shared" si="4"/>
        <v>00FD</v>
      </c>
      <c r="E247" s="49" t="s">
        <v>1530</v>
      </c>
      <c r="F247" s="2"/>
      <c r="G247" s="2"/>
      <c r="H247" s="2"/>
      <c r="I247" s="2"/>
      <c r="J247" s="2"/>
      <c r="K247" s="2"/>
      <c r="L247" s="2"/>
    </row>
    <row r="248" s="1" customFormat="1" spans="4:12">
      <c r="D248" s="2" t="str">
        <f t="shared" si="4"/>
        <v>00FE</v>
      </c>
      <c r="E248" s="49" t="s">
        <v>1531</v>
      </c>
      <c r="F248" s="2"/>
      <c r="G248" s="2"/>
      <c r="H248" s="2"/>
      <c r="I248" s="2"/>
      <c r="J248" s="2"/>
      <c r="K248" s="2"/>
      <c r="L248" s="2"/>
    </row>
    <row r="249" s="1" customFormat="1" spans="4:12">
      <c r="D249" s="2" t="str">
        <f t="shared" si="4"/>
        <v>00FF</v>
      </c>
      <c r="E249" s="49" t="s">
        <v>1532</v>
      </c>
      <c r="F249" s="2"/>
      <c r="G249" s="2"/>
      <c r="H249" s="2"/>
      <c r="I249" s="2"/>
      <c r="J249" s="2"/>
      <c r="K249" s="2"/>
      <c r="L249" s="2"/>
    </row>
    <row r="250" s="1" customFormat="1" spans="4:12">
      <c r="D250" s="2" t="str">
        <f t="shared" si="4"/>
        <v>0100</v>
      </c>
      <c r="E250" s="49" t="s">
        <v>1533</v>
      </c>
      <c r="F250" s="2"/>
      <c r="G250" s="2"/>
      <c r="H250" s="2"/>
      <c r="I250" s="2"/>
      <c r="J250" s="2"/>
      <c r="K250" s="2"/>
      <c r="L250" s="2"/>
    </row>
    <row r="251" s="1" customFormat="1" spans="4:12">
      <c r="D251" s="2" t="str">
        <f t="shared" si="4"/>
        <v>0101</v>
      </c>
      <c r="E251" s="49" t="s">
        <v>1534</v>
      </c>
      <c r="F251" s="2"/>
      <c r="G251" s="2"/>
      <c r="H251" s="2"/>
      <c r="I251" s="2"/>
      <c r="J251" s="2"/>
      <c r="K251" s="2"/>
      <c r="L251" s="2"/>
    </row>
    <row r="252" s="1" customFormat="1" spans="4:12">
      <c r="D252" s="2" t="str">
        <f t="shared" si="4"/>
        <v>0102</v>
      </c>
      <c r="E252" s="49" t="s">
        <v>1535</v>
      </c>
      <c r="F252" s="2"/>
      <c r="G252" s="2"/>
      <c r="H252" s="2"/>
      <c r="I252" s="2"/>
      <c r="J252" s="2"/>
      <c r="K252" s="2"/>
      <c r="L252" s="2"/>
    </row>
    <row r="253" s="1" customFormat="1" spans="4:12">
      <c r="D253" s="2" t="str">
        <f t="shared" si="4"/>
        <v>0103</v>
      </c>
      <c r="E253" s="49" t="s">
        <v>1536</v>
      </c>
      <c r="F253" s="2"/>
      <c r="G253" s="2"/>
      <c r="H253" s="2"/>
      <c r="I253" s="2"/>
      <c r="J253" s="2"/>
      <c r="K253" s="2"/>
      <c r="L253" s="2"/>
    </row>
    <row r="254" s="1" customFormat="1" spans="4:12">
      <c r="D254" s="2" t="str">
        <f t="shared" si="4"/>
        <v>0104</v>
      </c>
      <c r="E254" s="49" t="s">
        <v>1537</v>
      </c>
      <c r="F254" s="2"/>
      <c r="G254" s="2"/>
      <c r="H254" s="2"/>
      <c r="I254" s="2"/>
      <c r="J254" s="2"/>
      <c r="K254" s="2"/>
      <c r="L254" s="2"/>
    </row>
    <row r="255" s="1" customFormat="1" spans="4:12">
      <c r="D255" s="2" t="str">
        <f t="shared" si="4"/>
        <v>0105</v>
      </c>
      <c r="E255" s="49" t="s">
        <v>1538</v>
      </c>
      <c r="F255" s="2"/>
      <c r="G255" s="2"/>
      <c r="H255" s="2"/>
      <c r="I255" s="2"/>
      <c r="J255" s="2"/>
      <c r="K255" s="2"/>
      <c r="L255" s="2"/>
    </row>
    <row r="256" s="1" customFormat="1" spans="4:12">
      <c r="D256" s="2" t="str">
        <f t="shared" si="4"/>
        <v>0106</v>
      </c>
      <c r="E256" s="49" t="s">
        <v>1539</v>
      </c>
      <c r="F256" s="2"/>
      <c r="G256" s="2"/>
      <c r="H256" s="2"/>
      <c r="I256" s="2"/>
      <c r="J256" s="2"/>
      <c r="K256" s="2"/>
      <c r="L256" s="2"/>
    </row>
    <row r="257" s="1" customFormat="1" spans="4:12">
      <c r="D257" s="2" t="str">
        <f t="shared" si="4"/>
        <v>0107</v>
      </c>
      <c r="E257" s="49" t="s">
        <v>1540</v>
      </c>
      <c r="F257" s="2"/>
      <c r="G257" s="2"/>
      <c r="H257" s="2"/>
      <c r="I257" s="2"/>
      <c r="J257" s="2"/>
      <c r="K257" s="2"/>
      <c r="L257" s="2"/>
    </row>
    <row r="258" s="1" customFormat="1" spans="4:12">
      <c r="D258" s="2" t="str">
        <f t="shared" si="4"/>
        <v>0108</v>
      </c>
      <c r="E258" s="49" t="s">
        <v>1541</v>
      </c>
      <c r="F258" s="2"/>
      <c r="G258" s="2"/>
      <c r="H258" s="2"/>
      <c r="I258" s="2"/>
      <c r="J258" s="2"/>
      <c r="K258" s="2"/>
      <c r="L258" s="2"/>
    </row>
    <row r="259" s="1" customFormat="1" spans="4:12">
      <c r="D259" s="2" t="str">
        <f t="shared" ref="D259:D322" si="5">DEC2HEX(ROW(D265),4)</f>
        <v>0109</v>
      </c>
      <c r="E259" s="49" t="s">
        <v>1542</v>
      </c>
      <c r="F259" s="2"/>
      <c r="G259" s="2"/>
      <c r="H259" s="2"/>
      <c r="I259" s="2"/>
      <c r="J259" s="2"/>
      <c r="K259" s="2"/>
      <c r="L259" s="2"/>
    </row>
    <row r="260" s="1" customFormat="1" spans="4:12">
      <c r="D260" s="2" t="str">
        <f t="shared" si="5"/>
        <v>010A</v>
      </c>
      <c r="E260" s="49" t="s">
        <v>1543</v>
      </c>
      <c r="F260" s="2"/>
      <c r="G260" s="2"/>
      <c r="H260" s="2"/>
      <c r="I260" s="2"/>
      <c r="J260" s="2"/>
      <c r="K260" s="2"/>
      <c r="L260" s="2"/>
    </row>
    <row r="261" s="1" customFormat="1" spans="4:12">
      <c r="D261" s="2" t="str">
        <f t="shared" si="5"/>
        <v>010B</v>
      </c>
      <c r="E261" s="49" t="s">
        <v>1544</v>
      </c>
      <c r="F261" s="2"/>
      <c r="G261" s="2"/>
      <c r="H261" s="2"/>
      <c r="I261" s="2"/>
      <c r="J261" s="2"/>
      <c r="K261" s="2"/>
      <c r="L261" s="2"/>
    </row>
    <row r="262" s="1" customFormat="1" spans="4:12">
      <c r="D262" s="2" t="str">
        <f t="shared" si="5"/>
        <v>010C</v>
      </c>
      <c r="E262" s="49" t="s">
        <v>1545</v>
      </c>
      <c r="F262" s="2"/>
      <c r="G262" s="2"/>
      <c r="H262" s="2"/>
      <c r="I262" s="2"/>
      <c r="J262" s="2"/>
      <c r="K262" s="2"/>
      <c r="L262" s="2"/>
    </row>
    <row r="263" s="1" customFormat="1" spans="4:12">
      <c r="D263" s="2" t="str">
        <f t="shared" si="5"/>
        <v>010D</v>
      </c>
      <c r="E263" s="49" t="s">
        <v>1546</v>
      </c>
      <c r="F263" s="2"/>
      <c r="G263" s="2"/>
      <c r="H263" s="2"/>
      <c r="I263" s="2"/>
      <c r="J263" s="2"/>
      <c r="K263" s="2"/>
      <c r="L263" s="2"/>
    </row>
    <row r="264" s="1" customFormat="1" spans="4:12">
      <c r="D264" s="2" t="str">
        <f t="shared" si="5"/>
        <v>010E</v>
      </c>
      <c r="E264" s="49" t="s">
        <v>1547</v>
      </c>
      <c r="F264" s="2"/>
      <c r="G264" s="2"/>
      <c r="H264" s="2"/>
      <c r="I264" s="2"/>
      <c r="J264" s="2"/>
      <c r="K264" s="2"/>
      <c r="L264" s="2"/>
    </row>
    <row r="265" s="1" customFormat="1" spans="4:12">
      <c r="D265" s="2" t="str">
        <f t="shared" si="5"/>
        <v>010F</v>
      </c>
      <c r="E265" s="49" t="s">
        <v>1548</v>
      </c>
      <c r="F265" s="2"/>
      <c r="G265" s="2"/>
      <c r="H265" s="2"/>
      <c r="I265" s="2"/>
      <c r="J265" s="2"/>
      <c r="K265" s="2"/>
      <c r="L265" s="2"/>
    </row>
    <row r="266" s="1" customFormat="1" spans="4:12">
      <c r="D266" s="2" t="str">
        <f t="shared" si="5"/>
        <v>0110</v>
      </c>
      <c r="E266" s="49" t="s">
        <v>1549</v>
      </c>
      <c r="F266" s="2"/>
      <c r="G266" s="2"/>
      <c r="H266" s="2"/>
      <c r="I266" s="2"/>
      <c r="J266" s="2"/>
      <c r="K266" s="2"/>
      <c r="L266" s="2"/>
    </row>
    <row r="267" s="1" customFormat="1" spans="4:12">
      <c r="D267" s="2" t="str">
        <f t="shared" si="5"/>
        <v>0111</v>
      </c>
      <c r="E267" s="49" t="s">
        <v>1550</v>
      </c>
      <c r="F267" s="2"/>
      <c r="G267" s="2"/>
      <c r="H267" s="2"/>
      <c r="I267" s="2"/>
      <c r="J267" s="2"/>
      <c r="K267" s="2"/>
      <c r="L267" s="2"/>
    </row>
    <row r="268" s="1" customFormat="1" spans="4:12">
      <c r="D268" s="2" t="str">
        <f t="shared" si="5"/>
        <v>0112</v>
      </c>
      <c r="E268" s="49" t="s">
        <v>1551</v>
      </c>
      <c r="F268" s="2"/>
      <c r="G268" s="2"/>
      <c r="H268" s="2"/>
      <c r="I268" s="2"/>
      <c r="J268" s="2"/>
      <c r="K268" s="2"/>
      <c r="L268" s="2"/>
    </row>
    <row r="269" s="1" customFormat="1" spans="4:12">
      <c r="D269" s="2" t="str">
        <f t="shared" si="5"/>
        <v>0113</v>
      </c>
      <c r="E269" s="49" t="s">
        <v>1552</v>
      </c>
      <c r="F269" s="2"/>
      <c r="G269" s="2"/>
      <c r="H269" s="2"/>
      <c r="I269" s="2"/>
      <c r="J269" s="2"/>
      <c r="K269" s="2"/>
      <c r="L269" s="2"/>
    </row>
    <row r="270" s="1" customFormat="1" spans="4:12">
      <c r="D270" s="2" t="str">
        <f t="shared" si="5"/>
        <v>0114</v>
      </c>
      <c r="E270" s="49" t="s">
        <v>1553</v>
      </c>
      <c r="F270" s="2"/>
      <c r="G270" s="2"/>
      <c r="H270" s="2"/>
      <c r="I270" s="2"/>
      <c r="J270" s="2"/>
      <c r="K270" s="2"/>
      <c r="L270" s="2"/>
    </row>
    <row r="271" s="1" customFormat="1" spans="4:12">
      <c r="D271" s="2" t="str">
        <f t="shared" si="5"/>
        <v>0115</v>
      </c>
      <c r="E271" s="49" t="s">
        <v>1554</v>
      </c>
      <c r="F271" s="2"/>
      <c r="G271" s="2"/>
      <c r="H271" s="2"/>
      <c r="I271" s="2"/>
      <c r="J271" s="2"/>
      <c r="K271" s="2"/>
      <c r="L271" s="2"/>
    </row>
    <row r="272" s="1" customFormat="1" spans="4:12">
      <c r="D272" s="2" t="str">
        <f t="shared" si="5"/>
        <v>0116</v>
      </c>
      <c r="E272" s="49" t="s">
        <v>1555</v>
      </c>
      <c r="F272" s="2"/>
      <c r="G272" s="2"/>
      <c r="H272" s="2"/>
      <c r="I272" s="2"/>
      <c r="J272" s="2"/>
      <c r="K272" s="2"/>
      <c r="L272" s="2"/>
    </row>
    <row r="273" s="1" customFormat="1" spans="4:12">
      <c r="D273" s="2" t="str">
        <f t="shared" si="5"/>
        <v>0117</v>
      </c>
      <c r="E273" s="49" t="s">
        <v>1556</v>
      </c>
      <c r="F273" s="2"/>
      <c r="G273" s="2"/>
      <c r="H273" s="2"/>
      <c r="I273" s="2"/>
      <c r="J273" s="2"/>
      <c r="K273" s="2"/>
      <c r="L273" s="2"/>
    </row>
    <row r="274" s="1" customFormat="1" spans="4:12">
      <c r="D274" s="2" t="str">
        <f t="shared" si="5"/>
        <v>0118</v>
      </c>
      <c r="E274" s="49" t="s">
        <v>1557</v>
      </c>
      <c r="F274" s="2"/>
      <c r="G274" s="2"/>
      <c r="H274" s="2"/>
      <c r="I274" s="2"/>
      <c r="J274" s="2"/>
      <c r="K274" s="2"/>
      <c r="L274" s="2"/>
    </row>
    <row r="275" s="1" customFormat="1" spans="4:12">
      <c r="D275" s="2" t="str">
        <f t="shared" si="5"/>
        <v>0119</v>
      </c>
      <c r="E275" s="49" t="s">
        <v>1558</v>
      </c>
      <c r="F275" s="2"/>
      <c r="G275" s="2"/>
      <c r="H275" s="2"/>
      <c r="I275" s="2"/>
      <c r="J275" s="2"/>
      <c r="K275" s="2"/>
      <c r="L275" s="2"/>
    </row>
    <row r="276" s="1" customFormat="1" spans="4:12">
      <c r="D276" s="2" t="str">
        <f t="shared" si="5"/>
        <v>011A</v>
      </c>
      <c r="E276" s="49" t="s">
        <v>1559</v>
      </c>
      <c r="F276" s="2"/>
      <c r="G276" s="2"/>
      <c r="H276" s="2"/>
      <c r="I276" s="2"/>
      <c r="J276" s="2"/>
      <c r="K276" s="2"/>
      <c r="L276" s="2"/>
    </row>
    <row r="277" s="1" customFormat="1" spans="4:12">
      <c r="D277" s="2" t="str">
        <f t="shared" si="5"/>
        <v>011B</v>
      </c>
      <c r="E277" s="49" t="s">
        <v>1560</v>
      </c>
      <c r="F277" s="2"/>
      <c r="G277" s="2"/>
      <c r="H277" s="2"/>
      <c r="I277" s="2"/>
      <c r="J277" s="2"/>
      <c r="K277" s="2"/>
      <c r="L277" s="2"/>
    </row>
    <row r="278" s="1" customFormat="1" spans="4:12">
      <c r="D278" s="2" t="str">
        <f t="shared" si="5"/>
        <v>011C</v>
      </c>
      <c r="E278" s="49" t="s">
        <v>1561</v>
      </c>
      <c r="F278" s="2"/>
      <c r="G278" s="2"/>
      <c r="H278" s="2"/>
      <c r="I278" s="2"/>
      <c r="J278" s="2"/>
      <c r="K278" s="2"/>
      <c r="L278" s="2"/>
    </row>
    <row r="279" s="1" customFormat="1" spans="4:12">
      <c r="D279" s="2" t="str">
        <f t="shared" si="5"/>
        <v>011D</v>
      </c>
      <c r="E279" s="49" t="s">
        <v>1562</v>
      </c>
      <c r="F279" s="2"/>
      <c r="G279" s="2"/>
      <c r="H279" s="2"/>
      <c r="I279" s="2"/>
      <c r="J279" s="2"/>
      <c r="K279" s="2"/>
      <c r="L279" s="2"/>
    </row>
    <row r="280" s="1" customFormat="1" spans="4:12">
      <c r="D280" s="2" t="str">
        <f t="shared" si="5"/>
        <v>011E</v>
      </c>
      <c r="E280" s="49" t="s">
        <v>1563</v>
      </c>
      <c r="F280" s="2"/>
      <c r="G280" s="2"/>
      <c r="H280" s="2"/>
      <c r="I280" s="2"/>
      <c r="J280" s="2"/>
      <c r="K280" s="2"/>
      <c r="L280" s="2"/>
    </row>
    <row r="281" s="1" customFormat="1" spans="4:12">
      <c r="D281" s="2" t="str">
        <f t="shared" si="5"/>
        <v>011F</v>
      </c>
      <c r="E281" s="49" t="s">
        <v>1564</v>
      </c>
      <c r="F281" s="2"/>
      <c r="G281" s="2"/>
      <c r="H281" s="2"/>
      <c r="I281" s="2"/>
      <c r="J281" s="2"/>
      <c r="K281" s="2"/>
      <c r="L281" s="2"/>
    </row>
    <row r="282" s="1" customFormat="1" spans="4:12">
      <c r="D282" s="2" t="str">
        <f t="shared" si="5"/>
        <v>0120</v>
      </c>
      <c r="E282" s="49" t="s">
        <v>1565</v>
      </c>
      <c r="F282" s="2"/>
      <c r="G282" s="2"/>
      <c r="H282" s="2"/>
      <c r="I282" s="2"/>
      <c r="J282" s="2"/>
      <c r="K282" s="2"/>
      <c r="L282" s="2"/>
    </row>
    <row r="283" s="1" customFormat="1" spans="4:12">
      <c r="D283" s="2" t="str">
        <f t="shared" si="5"/>
        <v>0121</v>
      </c>
      <c r="E283" s="49" t="s">
        <v>1566</v>
      </c>
      <c r="F283" s="2"/>
      <c r="G283" s="2"/>
      <c r="H283" s="2"/>
      <c r="I283" s="2"/>
      <c r="J283" s="2"/>
      <c r="K283" s="2"/>
      <c r="L283" s="2"/>
    </row>
    <row r="284" s="1" customFormat="1" spans="4:12">
      <c r="D284" s="2" t="str">
        <f t="shared" si="5"/>
        <v>0122</v>
      </c>
      <c r="E284" s="49" t="s">
        <v>1567</v>
      </c>
      <c r="F284" s="2"/>
      <c r="G284" s="2"/>
      <c r="H284" s="2"/>
      <c r="I284" s="2"/>
      <c r="J284" s="2"/>
      <c r="K284" s="2"/>
      <c r="L284" s="2"/>
    </row>
    <row r="285" s="1" customFormat="1" spans="4:12">
      <c r="D285" s="2" t="str">
        <f t="shared" si="5"/>
        <v>0123</v>
      </c>
      <c r="E285" s="49" t="s">
        <v>1568</v>
      </c>
      <c r="F285" s="2"/>
      <c r="G285" s="2"/>
      <c r="H285" s="2"/>
      <c r="I285" s="2"/>
      <c r="J285" s="2"/>
      <c r="K285" s="2"/>
      <c r="L285" s="2"/>
    </row>
    <row r="286" s="1" customFormat="1" spans="4:12">
      <c r="D286" s="2" t="str">
        <f t="shared" si="5"/>
        <v>0124</v>
      </c>
      <c r="E286" s="49" t="s">
        <v>1569</v>
      </c>
      <c r="F286" s="2"/>
      <c r="G286" s="2"/>
      <c r="H286" s="2"/>
      <c r="I286" s="2"/>
      <c r="J286" s="2"/>
      <c r="K286" s="2"/>
      <c r="L286" s="2"/>
    </row>
    <row r="287" s="1" customFormat="1" spans="4:12">
      <c r="D287" s="2" t="str">
        <f t="shared" si="5"/>
        <v>0125</v>
      </c>
      <c r="E287" s="49" t="s">
        <v>1570</v>
      </c>
      <c r="F287" s="2"/>
      <c r="G287" s="2"/>
      <c r="H287" s="2"/>
      <c r="I287" s="2"/>
      <c r="J287" s="2"/>
      <c r="K287" s="2"/>
      <c r="L287" s="2"/>
    </row>
    <row r="288" s="1" customFormat="1" spans="4:12">
      <c r="D288" s="2" t="str">
        <f t="shared" si="5"/>
        <v>0126</v>
      </c>
      <c r="E288" s="49" t="s">
        <v>1571</v>
      </c>
      <c r="F288" s="2"/>
      <c r="G288" s="2"/>
      <c r="H288" s="2"/>
      <c r="I288" s="2"/>
      <c r="J288" s="2"/>
      <c r="K288" s="2"/>
      <c r="L288" s="2"/>
    </row>
    <row r="289" s="1" customFormat="1" spans="4:12">
      <c r="D289" s="2" t="str">
        <f t="shared" si="5"/>
        <v>0127</v>
      </c>
      <c r="E289" s="49" t="s">
        <v>1572</v>
      </c>
      <c r="F289" s="2"/>
      <c r="G289" s="2"/>
      <c r="H289" s="2"/>
      <c r="I289" s="2"/>
      <c r="J289" s="2"/>
      <c r="K289" s="2"/>
      <c r="L289" s="2"/>
    </row>
    <row r="290" s="1" customFormat="1" spans="4:12">
      <c r="D290" s="2" t="str">
        <f t="shared" si="5"/>
        <v>0128</v>
      </c>
      <c r="E290" s="49" t="s">
        <v>1573</v>
      </c>
      <c r="F290" s="2"/>
      <c r="G290" s="2"/>
      <c r="H290" s="2"/>
      <c r="I290" s="2"/>
      <c r="J290" s="2"/>
      <c r="K290" s="2"/>
      <c r="L290" s="2"/>
    </row>
    <row r="291" s="1" customFormat="1" spans="4:12">
      <c r="D291" s="2" t="str">
        <f t="shared" si="5"/>
        <v>0129</v>
      </c>
      <c r="E291" s="49" t="s">
        <v>1574</v>
      </c>
      <c r="F291" s="2"/>
      <c r="G291" s="2"/>
      <c r="H291" s="2"/>
      <c r="I291" s="2"/>
      <c r="J291" s="2"/>
      <c r="K291" s="2"/>
      <c r="L291" s="2"/>
    </row>
    <row r="292" s="1" customFormat="1" spans="4:12">
      <c r="D292" s="2" t="str">
        <f t="shared" si="5"/>
        <v>012A</v>
      </c>
      <c r="E292" s="49" t="s">
        <v>1575</v>
      </c>
      <c r="F292" s="2"/>
      <c r="G292" s="2"/>
      <c r="H292" s="2"/>
      <c r="I292" s="2"/>
      <c r="J292" s="2"/>
      <c r="K292" s="2"/>
      <c r="L292" s="2"/>
    </row>
    <row r="293" s="1" customFormat="1" spans="4:12">
      <c r="D293" s="2" t="str">
        <f t="shared" si="5"/>
        <v>012B</v>
      </c>
      <c r="E293" s="49" t="s">
        <v>1576</v>
      </c>
      <c r="F293" s="2"/>
      <c r="G293" s="2"/>
      <c r="H293" s="2"/>
      <c r="I293" s="2"/>
      <c r="J293" s="2"/>
      <c r="K293" s="2"/>
      <c r="L293" s="2"/>
    </row>
    <row r="294" s="1" customFormat="1" spans="4:12">
      <c r="D294" s="2" t="str">
        <f t="shared" si="5"/>
        <v>012C</v>
      </c>
      <c r="E294" s="49" t="s">
        <v>1577</v>
      </c>
      <c r="F294" s="2"/>
      <c r="G294" s="2"/>
      <c r="H294" s="2"/>
      <c r="I294" s="2"/>
      <c r="J294" s="2"/>
      <c r="K294" s="2"/>
      <c r="L294" s="2"/>
    </row>
    <row r="295" s="1" customFormat="1" spans="4:12">
      <c r="D295" s="2" t="str">
        <f t="shared" si="5"/>
        <v>012D</v>
      </c>
      <c r="E295" s="49" t="s">
        <v>1578</v>
      </c>
      <c r="F295" s="2"/>
      <c r="G295" s="2"/>
      <c r="H295" s="2"/>
      <c r="I295" s="2"/>
      <c r="J295" s="2"/>
      <c r="K295" s="2"/>
      <c r="L295" s="2"/>
    </row>
    <row r="296" s="1" customFormat="1" spans="4:12">
      <c r="D296" s="2" t="str">
        <f t="shared" si="5"/>
        <v>012E</v>
      </c>
      <c r="E296" s="49" t="s">
        <v>1579</v>
      </c>
      <c r="F296" s="2"/>
      <c r="G296" s="2"/>
      <c r="H296" s="2"/>
      <c r="I296" s="2"/>
      <c r="J296" s="2"/>
      <c r="K296" s="2"/>
      <c r="L296" s="2"/>
    </row>
    <row r="297" s="1" customFormat="1" spans="4:12">
      <c r="D297" s="2" t="str">
        <f t="shared" si="5"/>
        <v>012F</v>
      </c>
      <c r="E297" s="49" t="s">
        <v>1580</v>
      </c>
      <c r="F297" s="2"/>
      <c r="G297" s="2"/>
      <c r="H297" s="2"/>
      <c r="I297" s="2"/>
      <c r="J297" s="2"/>
      <c r="K297" s="2"/>
      <c r="L297" s="2"/>
    </row>
    <row r="298" s="1" customFormat="1" spans="4:12">
      <c r="D298" s="2" t="str">
        <f t="shared" si="5"/>
        <v>0130</v>
      </c>
      <c r="E298" s="49" t="s">
        <v>1581</v>
      </c>
      <c r="F298" s="2"/>
      <c r="G298" s="2"/>
      <c r="H298" s="2"/>
      <c r="I298" s="2"/>
      <c r="J298" s="2"/>
      <c r="K298" s="2"/>
      <c r="L298" s="2"/>
    </row>
    <row r="299" s="1" customFormat="1" spans="4:12">
      <c r="D299" s="2" t="str">
        <f t="shared" si="5"/>
        <v>0131</v>
      </c>
      <c r="E299" s="49" t="s">
        <v>1582</v>
      </c>
      <c r="F299" s="2"/>
      <c r="G299" s="2"/>
      <c r="H299" s="2"/>
      <c r="I299" s="2"/>
      <c r="J299" s="2"/>
      <c r="K299" s="2"/>
      <c r="L299" s="2"/>
    </row>
    <row r="300" s="1" customFormat="1" spans="4:12">
      <c r="D300" s="2" t="str">
        <f t="shared" si="5"/>
        <v>0132</v>
      </c>
      <c r="E300" s="49" t="s">
        <v>1583</v>
      </c>
      <c r="F300" s="2"/>
      <c r="G300" s="2"/>
      <c r="H300" s="2"/>
      <c r="I300" s="2"/>
      <c r="J300" s="2"/>
      <c r="K300" s="2"/>
      <c r="L300" s="2"/>
    </row>
    <row r="301" s="1" customFormat="1" spans="4:12">
      <c r="D301" s="2" t="str">
        <f t="shared" si="5"/>
        <v>0133</v>
      </c>
      <c r="E301" s="49" t="s">
        <v>1584</v>
      </c>
      <c r="F301" s="2"/>
      <c r="G301" s="2"/>
      <c r="H301" s="2"/>
      <c r="I301" s="2"/>
      <c r="J301" s="2"/>
      <c r="K301" s="2"/>
      <c r="L301" s="2"/>
    </row>
    <row r="302" s="1" customFormat="1" spans="4:12">
      <c r="D302" s="2" t="str">
        <f t="shared" si="5"/>
        <v>0134</v>
      </c>
      <c r="E302" s="49" t="s">
        <v>1585</v>
      </c>
      <c r="F302" s="2"/>
      <c r="G302" s="2"/>
      <c r="H302" s="2"/>
      <c r="I302" s="2"/>
      <c r="J302" s="2"/>
      <c r="K302" s="2"/>
      <c r="L302" s="2"/>
    </row>
    <row r="303" s="1" customFormat="1" spans="4:12">
      <c r="D303" s="2" t="str">
        <f t="shared" si="5"/>
        <v>0135</v>
      </c>
      <c r="E303" s="49" t="s">
        <v>1586</v>
      </c>
      <c r="F303" s="2"/>
      <c r="G303" s="2"/>
      <c r="H303" s="2"/>
      <c r="I303" s="2"/>
      <c r="J303" s="2"/>
      <c r="K303" s="2"/>
      <c r="L303" s="2"/>
    </row>
    <row r="304" s="1" customFormat="1" spans="4:12">
      <c r="D304" s="2" t="str">
        <f t="shared" si="5"/>
        <v>0136</v>
      </c>
      <c r="E304" s="49" t="s">
        <v>1587</v>
      </c>
      <c r="F304" s="2"/>
      <c r="G304" s="2"/>
      <c r="H304" s="2"/>
      <c r="I304" s="2"/>
      <c r="J304" s="2"/>
      <c r="K304" s="2"/>
      <c r="L304" s="2"/>
    </row>
    <row r="305" s="1" customFormat="1" spans="4:12">
      <c r="D305" s="2" t="str">
        <f t="shared" si="5"/>
        <v>0137</v>
      </c>
      <c r="E305" s="49" t="s">
        <v>1588</v>
      </c>
      <c r="F305" s="2"/>
      <c r="G305" s="2"/>
      <c r="H305" s="2"/>
      <c r="I305" s="2"/>
      <c r="J305" s="2"/>
      <c r="K305" s="2"/>
      <c r="L305" s="2"/>
    </row>
    <row r="306" s="1" customFormat="1" spans="4:12">
      <c r="D306" s="2" t="str">
        <f t="shared" si="5"/>
        <v>0138</v>
      </c>
      <c r="E306" s="49" t="s">
        <v>1589</v>
      </c>
      <c r="F306" s="2"/>
      <c r="G306" s="2"/>
      <c r="H306" s="2"/>
      <c r="I306" s="2"/>
      <c r="J306" s="2"/>
      <c r="K306" s="2"/>
      <c r="L306" s="2"/>
    </row>
    <row r="307" s="1" customFormat="1" spans="4:12">
      <c r="D307" s="2" t="str">
        <f t="shared" si="5"/>
        <v>0139</v>
      </c>
      <c r="E307" s="49" t="s">
        <v>1590</v>
      </c>
      <c r="F307" s="2"/>
      <c r="G307" s="2"/>
      <c r="H307" s="2"/>
      <c r="I307" s="2"/>
      <c r="J307" s="2"/>
      <c r="K307" s="2"/>
      <c r="L307" s="2"/>
    </row>
    <row r="308" s="1" customFormat="1" spans="4:12">
      <c r="D308" s="2" t="str">
        <f t="shared" si="5"/>
        <v>013A</v>
      </c>
      <c r="E308" s="49" t="s">
        <v>1591</v>
      </c>
      <c r="F308" s="2"/>
      <c r="G308" s="2"/>
      <c r="H308" s="2"/>
      <c r="I308" s="2"/>
      <c r="J308" s="2"/>
      <c r="K308" s="2"/>
      <c r="L308" s="2"/>
    </row>
    <row r="309" s="1" customFormat="1" spans="4:12">
      <c r="D309" s="2" t="str">
        <f t="shared" si="5"/>
        <v>013B</v>
      </c>
      <c r="E309" s="49" t="s">
        <v>1592</v>
      </c>
      <c r="F309" s="2"/>
      <c r="G309" s="2"/>
      <c r="H309" s="2"/>
      <c r="I309" s="2"/>
      <c r="J309" s="2"/>
      <c r="K309" s="2"/>
      <c r="L309" s="2"/>
    </row>
    <row r="310" s="1" customFormat="1" spans="4:12">
      <c r="D310" s="2" t="str">
        <f t="shared" si="5"/>
        <v>013C</v>
      </c>
      <c r="E310" s="49" t="s">
        <v>1593</v>
      </c>
      <c r="F310" s="2"/>
      <c r="G310" s="2"/>
      <c r="H310" s="2"/>
      <c r="I310" s="2"/>
      <c r="J310" s="2"/>
      <c r="K310" s="2"/>
      <c r="L310" s="2"/>
    </row>
    <row r="311" s="1" customFormat="1" spans="4:12">
      <c r="D311" s="2" t="str">
        <f t="shared" si="5"/>
        <v>013D</v>
      </c>
      <c r="E311" s="49" t="s">
        <v>1594</v>
      </c>
      <c r="F311" s="2"/>
      <c r="G311" s="2"/>
      <c r="H311" s="2"/>
      <c r="I311" s="2"/>
      <c r="J311" s="2"/>
      <c r="K311" s="2"/>
      <c r="L311" s="2"/>
    </row>
    <row r="312" s="1" customFormat="1" spans="4:12">
      <c r="D312" s="2" t="str">
        <f t="shared" si="5"/>
        <v>013E</v>
      </c>
      <c r="E312" s="49" t="s">
        <v>1595</v>
      </c>
      <c r="F312" s="2"/>
      <c r="G312" s="2"/>
      <c r="H312" s="2"/>
      <c r="I312" s="2"/>
      <c r="J312" s="2"/>
      <c r="K312" s="2"/>
      <c r="L312" s="2"/>
    </row>
    <row r="313" s="1" customFormat="1" spans="4:12">
      <c r="D313" s="2" t="str">
        <f t="shared" si="5"/>
        <v>013F</v>
      </c>
      <c r="E313" s="49" t="s">
        <v>1596</v>
      </c>
      <c r="F313" s="2"/>
      <c r="G313" s="2"/>
      <c r="H313" s="2"/>
      <c r="I313" s="2"/>
      <c r="J313" s="2"/>
      <c r="K313" s="2"/>
      <c r="L313" s="2"/>
    </row>
    <row r="314" s="1" customFormat="1" spans="4:12">
      <c r="D314" s="2" t="str">
        <f t="shared" si="5"/>
        <v>0140</v>
      </c>
      <c r="E314" s="49" t="s">
        <v>1597</v>
      </c>
      <c r="F314" s="2"/>
      <c r="G314" s="2"/>
      <c r="H314" s="2"/>
      <c r="I314" s="2"/>
      <c r="J314" s="2"/>
      <c r="K314" s="2"/>
      <c r="L314" s="2"/>
    </row>
    <row r="315" s="1" customFormat="1" spans="4:12">
      <c r="D315" s="2" t="str">
        <f t="shared" si="5"/>
        <v>0141</v>
      </c>
      <c r="E315" s="49" t="s">
        <v>1598</v>
      </c>
      <c r="F315" s="2"/>
      <c r="G315" s="2"/>
      <c r="H315" s="2"/>
      <c r="I315" s="2"/>
      <c r="J315" s="2"/>
      <c r="K315" s="2"/>
      <c r="L315" s="2"/>
    </row>
    <row r="316" s="1" customFormat="1" spans="4:12">
      <c r="D316" s="2" t="str">
        <f t="shared" si="5"/>
        <v>0142</v>
      </c>
      <c r="E316" s="49" t="s">
        <v>1599</v>
      </c>
      <c r="F316" s="2"/>
      <c r="G316" s="2"/>
      <c r="H316" s="2"/>
      <c r="I316" s="2"/>
      <c r="J316" s="2"/>
      <c r="K316" s="2"/>
      <c r="L316" s="2"/>
    </row>
    <row r="317" s="1" customFormat="1" spans="4:12">
      <c r="D317" s="2" t="str">
        <f t="shared" si="5"/>
        <v>0143</v>
      </c>
      <c r="E317" s="49" t="s">
        <v>1600</v>
      </c>
      <c r="F317" s="2"/>
      <c r="G317" s="2"/>
      <c r="H317" s="2"/>
      <c r="I317" s="2"/>
      <c r="J317" s="2"/>
      <c r="K317" s="2"/>
      <c r="L317" s="2"/>
    </row>
    <row r="318" s="1" customFormat="1" spans="4:12">
      <c r="D318" s="2" t="str">
        <f t="shared" si="5"/>
        <v>0144</v>
      </c>
      <c r="E318" s="49" t="s">
        <v>1601</v>
      </c>
      <c r="F318" s="2"/>
      <c r="G318" s="2"/>
      <c r="H318" s="2"/>
      <c r="I318" s="2"/>
      <c r="J318" s="2"/>
      <c r="K318" s="2"/>
      <c r="L318" s="2"/>
    </row>
    <row r="319" s="1" customFormat="1" spans="4:12">
      <c r="D319" s="2" t="str">
        <f t="shared" si="5"/>
        <v>0145</v>
      </c>
      <c r="E319" s="49" t="s">
        <v>1602</v>
      </c>
      <c r="F319" s="2"/>
      <c r="G319" s="2"/>
      <c r="H319" s="2"/>
      <c r="I319" s="2"/>
      <c r="J319" s="2"/>
      <c r="K319" s="2"/>
      <c r="L319" s="2"/>
    </row>
    <row r="320" s="1" customFormat="1" spans="4:12">
      <c r="D320" s="2" t="str">
        <f t="shared" si="5"/>
        <v>0146</v>
      </c>
      <c r="E320" s="49" t="s">
        <v>1603</v>
      </c>
      <c r="F320" s="2"/>
      <c r="G320" s="2"/>
      <c r="H320" s="2"/>
      <c r="I320" s="2"/>
      <c r="J320" s="2"/>
      <c r="K320" s="2"/>
      <c r="L320" s="2"/>
    </row>
    <row r="321" s="1" customFormat="1" spans="4:12">
      <c r="D321" s="2" t="str">
        <f t="shared" si="5"/>
        <v>0147</v>
      </c>
      <c r="E321" s="49" t="s">
        <v>1604</v>
      </c>
      <c r="F321" s="2"/>
      <c r="G321" s="2"/>
      <c r="H321" s="2"/>
      <c r="I321" s="2"/>
      <c r="J321" s="2"/>
      <c r="K321" s="2"/>
      <c r="L321" s="2"/>
    </row>
    <row r="322" s="1" customFormat="1" spans="4:12">
      <c r="D322" s="2" t="str">
        <f t="shared" si="5"/>
        <v>0148</v>
      </c>
      <c r="E322" s="49" t="s">
        <v>1605</v>
      </c>
      <c r="F322" s="2"/>
      <c r="G322" s="2"/>
      <c r="H322" s="2"/>
      <c r="I322" s="2"/>
      <c r="J322" s="2"/>
      <c r="K322" s="2"/>
      <c r="L322" s="2"/>
    </row>
    <row r="323" s="1" customFormat="1" spans="4:12">
      <c r="D323" s="2" t="str">
        <f t="shared" ref="D323:D365" si="6">DEC2HEX(ROW(D329),4)</f>
        <v>0149</v>
      </c>
      <c r="E323" s="49" t="s">
        <v>1606</v>
      </c>
      <c r="F323" s="2"/>
      <c r="G323" s="2"/>
      <c r="H323" s="2"/>
      <c r="I323" s="2"/>
      <c r="J323" s="2"/>
      <c r="K323" s="2"/>
      <c r="L323" s="2"/>
    </row>
    <row r="324" s="1" customFormat="1" spans="4:12">
      <c r="D324" s="2" t="str">
        <f t="shared" si="6"/>
        <v>014A</v>
      </c>
      <c r="E324" s="49" t="s">
        <v>1607</v>
      </c>
      <c r="F324" s="2"/>
      <c r="G324" s="2"/>
      <c r="H324" s="2"/>
      <c r="I324" s="2"/>
      <c r="J324" s="2"/>
      <c r="K324" s="2"/>
      <c r="L324" s="2"/>
    </row>
    <row r="325" s="1" customFormat="1" spans="4:12">
      <c r="D325" s="2" t="str">
        <f t="shared" si="6"/>
        <v>014B</v>
      </c>
      <c r="E325" s="49" t="s">
        <v>1608</v>
      </c>
      <c r="F325" s="2"/>
      <c r="G325" s="2"/>
      <c r="H325" s="2"/>
      <c r="I325" s="2"/>
      <c r="J325" s="2"/>
      <c r="K325" s="2"/>
      <c r="L325" s="2"/>
    </row>
    <row r="326" s="1" customFormat="1" spans="4:12">
      <c r="D326" s="2" t="str">
        <f t="shared" si="6"/>
        <v>014C</v>
      </c>
      <c r="E326" s="49" t="s">
        <v>1609</v>
      </c>
      <c r="F326" s="2"/>
      <c r="G326" s="2"/>
      <c r="H326" s="2"/>
      <c r="I326" s="2"/>
      <c r="J326" s="2"/>
      <c r="K326" s="2"/>
      <c r="L326" s="2"/>
    </row>
    <row r="327" s="1" customFormat="1" spans="4:12">
      <c r="D327" s="2" t="str">
        <f t="shared" si="6"/>
        <v>014D</v>
      </c>
      <c r="E327" s="49" t="s">
        <v>1610</v>
      </c>
      <c r="F327" s="2"/>
      <c r="G327" s="2"/>
      <c r="H327" s="2"/>
      <c r="I327" s="2"/>
      <c r="J327" s="2"/>
      <c r="K327" s="2"/>
      <c r="L327" s="2"/>
    </row>
    <row r="328" s="1" customFormat="1" spans="4:12">
      <c r="D328" s="2" t="str">
        <f t="shared" si="6"/>
        <v>014E</v>
      </c>
      <c r="E328" s="49" t="s">
        <v>1611</v>
      </c>
      <c r="F328" s="2"/>
      <c r="G328" s="2"/>
      <c r="H328" s="2"/>
      <c r="I328" s="2"/>
      <c r="J328" s="2"/>
      <c r="K328" s="2"/>
      <c r="L328" s="2"/>
    </row>
    <row r="329" s="1" customFormat="1" spans="4:12">
      <c r="D329" s="2" t="str">
        <f t="shared" si="6"/>
        <v>014F</v>
      </c>
      <c r="E329" s="49" t="s">
        <v>1612</v>
      </c>
      <c r="F329" s="2"/>
      <c r="G329" s="2"/>
      <c r="H329" s="2"/>
      <c r="I329" s="2"/>
      <c r="J329" s="2"/>
      <c r="K329" s="2"/>
      <c r="L329" s="2"/>
    </row>
    <row r="330" s="1" customFormat="1" spans="4:12">
      <c r="D330" s="2" t="str">
        <f t="shared" si="6"/>
        <v>0150</v>
      </c>
      <c r="E330" s="49" t="s">
        <v>1613</v>
      </c>
      <c r="F330" s="2"/>
      <c r="G330" s="2"/>
      <c r="H330" s="2"/>
      <c r="I330" s="2"/>
      <c r="J330" s="2"/>
      <c r="K330" s="2"/>
      <c r="L330" s="2"/>
    </row>
    <row r="331" s="1" customFormat="1" spans="4:12">
      <c r="D331" s="2" t="str">
        <f t="shared" si="6"/>
        <v>0151</v>
      </c>
      <c r="E331" s="49" t="s">
        <v>1614</v>
      </c>
      <c r="F331" s="2"/>
      <c r="G331" s="2"/>
      <c r="H331" s="2"/>
      <c r="I331" s="2"/>
      <c r="J331" s="2"/>
      <c r="K331" s="2"/>
      <c r="L331" s="2"/>
    </row>
    <row r="332" s="1" customFormat="1" spans="4:12">
      <c r="D332" s="2" t="str">
        <f t="shared" si="6"/>
        <v>0152</v>
      </c>
      <c r="E332" s="49" t="s">
        <v>1615</v>
      </c>
      <c r="F332" s="2"/>
      <c r="G332" s="2"/>
      <c r="H332" s="2"/>
      <c r="I332" s="2"/>
      <c r="J332" s="2"/>
      <c r="K332" s="2"/>
      <c r="L332" s="2"/>
    </row>
    <row r="333" s="1" customFormat="1" spans="4:12">
      <c r="D333" s="2" t="str">
        <f t="shared" si="6"/>
        <v>0153</v>
      </c>
      <c r="E333" s="49" t="s">
        <v>1616</v>
      </c>
      <c r="F333" s="2"/>
      <c r="G333" s="2"/>
      <c r="H333" s="2"/>
      <c r="I333" s="2"/>
      <c r="J333" s="2"/>
      <c r="K333" s="2"/>
      <c r="L333" s="2"/>
    </row>
    <row r="334" s="1" customFormat="1" spans="4:12">
      <c r="D334" s="2" t="str">
        <f t="shared" si="6"/>
        <v>0154</v>
      </c>
      <c r="E334" s="49" t="s">
        <v>1617</v>
      </c>
      <c r="F334" s="2"/>
      <c r="G334" s="2"/>
      <c r="H334" s="2"/>
      <c r="I334" s="2"/>
      <c r="J334" s="2"/>
      <c r="K334" s="2"/>
      <c r="L334" s="2"/>
    </row>
    <row r="335" s="1" customFormat="1" spans="4:12">
      <c r="D335" s="2" t="str">
        <f t="shared" si="6"/>
        <v>0155</v>
      </c>
      <c r="E335" s="49" t="s">
        <v>1618</v>
      </c>
      <c r="F335" s="2"/>
      <c r="G335" s="2"/>
      <c r="H335" s="2"/>
      <c r="I335" s="2"/>
      <c r="J335" s="2"/>
      <c r="K335" s="2"/>
      <c r="L335" s="2"/>
    </row>
    <row r="336" s="1" customFormat="1" spans="4:12">
      <c r="D336" s="2" t="str">
        <f t="shared" si="6"/>
        <v>0156</v>
      </c>
      <c r="E336" s="49" t="s">
        <v>1619</v>
      </c>
      <c r="F336" s="2"/>
      <c r="G336" s="2"/>
      <c r="H336" s="2"/>
      <c r="I336" s="2"/>
      <c r="J336" s="2"/>
      <c r="K336" s="2"/>
      <c r="L336" s="2"/>
    </row>
    <row r="337" s="1" customFormat="1" spans="4:12">
      <c r="D337" s="2" t="str">
        <f t="shared" si="6"/>
        <v>0157</v>
      </c>
      <c r="E337" s="49" t="s">
        <v>1620</v>
      </c>
      <c r="F337" s="2"/>
      <c r="G337" s="2"/>
      <c r="H337" s="2"/>
      <c r="I337" s="2"/>
      <c r="J337" s="2"/>
      <c r="K337" s="2"/>
      <c r="L337" s="2"/>
    </row>
    <row r="338" s="1" customFormat="1" spans="4:12">
      <c r="D338" s="2" t="str">
        <f t="shared" si="6"/>
        <v>0158</v>
      </c>
      <c r="E338" s="49" t="s">
        <v>1621</v>
      </c>
      <c r="F338" s="2"/>
      <c r="G338" s="2"/>
      <c r="H338" s="2"/>
      <c r="I338" s="2"/>
      <c r="J338" s="2"/>
      <c r="K338" s="2"/>
      <c r="L338" s="2"/>
    </row>
    <row r="339" s="1" customFormat="1" spans="4:12">
      <c r="D339" s="2" t="str">
        <f t="shared" si="6"/>
        <v>0159</v>
      </c>
      <c r="E339" s="49" t="s">
        <v>1622</v>
      </c>
      <c r="F339" s="2"/>
      <c r="G339" s="2"/>
      <c r="H339" s="2"/>
      <c r="I339" s="2"/>
      <c r="J339" s="2"/>
      <c r="K339" s="2"/>
      <c r="L339" s="2"/>
    </row>
    <row r="340" s="1" customFormat="1" spans="4:12">
      <c r="D340" s="2" t="str">
        <f t="shared" si="6"/>
        <v>015A</v>
      </c>
      <c r="E340" s="49" t="s">
        <v>1623</v>
      </c>
      <c r="F340" s="2"/>
      <c r="G340" s="2"/>
      <c r="H340" s="2"/>
      <c r="I340" s="2"/>
      <c r="J340" s="2"/>
      <c r="K340" s="2"/>
      <c r="L340" s="2"/>
    </row>
    <row r="341" s="1" customFormat="1" spans="4:12">
      <c r="D341" s="2" t="str">
        <f t="shared" si="6"/>
        <v>015B</v>
      </c>
      <c r="E341" s="49" t="s">
        <v>1624</v>
      </c>
      <c r="F341" s="2"/>
      <c r="G341" s="2"/>
      <c r="H341" s="2"/>
      <c r="I341" s="2"/>
      <c r="J341" s="2"/>
      <c r="K341" s="2"/>
      <c r="L341" s="2"/>
    </row>
    <row r="342" s="1" customFormat="1" spans="4:12">
      <c r="D342" s="2" t="str">
        <f t="shared" si="6"/>
        <v>015C</v>
      </c>
      <c r="E342" s="49" t="s">
        <v>1625</v>
      </c>
      <c r="F342" s="2"/>
      <c r="G342" s="2"/>
      <c r="H342" s="2"/>
      <c r="I342" s="2"/>
      <c r="J342" s="2"/>
      <c r="K342" s="2"/>
      <c r="L342" s="2"/>
    </row>
    <row r="343" s="1" customFormat="1" spans="4:12">
      <c r="D343" s="2" t="str">
        <f t="shared" si="6"/>
        <v>015D</v>
      </c>
      <c r="E343" s="49" t="s">
        <v>1626</v>
      </c>
      <c r="F343" s="2"/>
      <c r="G343" s="2"/>
      <c r="H343" s="2"/>
      <c r="I343" s="2"/>
      <c r="J343" s="2"/>
      <c r="K343" s="2"/>
      <c r="L343" s="2"/>
    </row>
    <row r="344" s="1" customFormat="1" spans="4:12">
      <c r="D344" s="2" t="str">
        <f t="shared" si="6"/>
        <v>015E</v>
      </c>
      <c r="E344" s="49" t="s">
        <v>1627</v>
      </c>
      <c r="F344" s="2"/>
      <c r="G344" s="2"/>
      <c r="H344" s="2"/>
      <c r="I344" s="2"/>
      <c r="J344" s="2"/>
      <c r="K344" s="2"/>
      <c r="L344" s="2"/>
    </row>
    <row r="345" s="1" customFormat="1" spans="4:12">
      <c r="D345" s="2" t="str">
        <f t="shared" si="6"/>
        <v>015F</v>
      </c>
      <c r="E345" s="49" t="s">
        <v>1628</v>
      </c>
      <c r="F345" s="2"/>
      <c r="G345" s="2"/>
      <c r="H345" s="2"/>
      <c r="I345" s="2"/>
      <c r="J345" s="2"/>
      <c r="K345" s="2"/>
      <c r="L345" s="2"/>
    </row>
    <row r="346" s="1" customFormat="1" spans="4:12">
      <c r="D346" s="2" t="str">
        <f t="shared" si="6"/>
        <v>0160</v>
      </c>
      <c r="E346" s="49" t="s">
        <v>1629</v>
      </c>
      <c r="F346" s="2"/>
      <c r="G346" s="2"/>
      <c r="H346" s="2"/>
      <c r="I346" s="2"/>
      <c r="J346" s="2"/>
      <c r="K346" s="2"/>
      <c r="L346" s="2"/>
    </row>
    <row r="347" s="1" customFormat="1" spans="4:12">
      <c r="D347" s="2" t="str">
        <f t="shared" si="6"/>
        <v>0161</v>
      </c>
      <c r="E347" s="49" t="s">
        <v>1630</v>
      </c>
      <c r="F347" s="2"/>
      <c r="G347" s="2"/>
      <c r="H347" s="2"/>
      <c r="I347" s="2"/>
      <c r="J347" s="2"/>
      <c r="K347" s="2"/>
      <c r="L347" s="2"/>
    </row>
    <row r="348" s="1" customFormat="1" spans="4:12">
      <c r="D348" s="2" t="str">
        <f t="shared" si="6"/>
        <v>0162</v>
      </c>
      <c r="E348" s="49" t="s">
        <v>1631</v>
      </c>
      <c r="F348" s="2"/>
      <c r="G348" s="2"/>
      <c r="H348" s="2"/>
      <c r="I348" s="2"/>
      <c r="J348" s="2"/>
      <c r="K348" s="2"/>
      <c r="L348" s="2"/>
    </row>
    <row r="349" s="1" customFormat="1" spans="4:12">
      <c r="D349" s="2" t="str">
        <f t="shared" si="6"/>
        <v>0163</v>
      </c>
      <c r="E349" s="49" t="s">
        <v>1632</v>
      </c>
      <c r="F349" s="2"/>
      <c r="G349" s="2"/>
      <c r="H349" s="2"/>
      <c r="I349" s="2"/>
      <c r="J349" s="2"/>
      <c r="K349" s="2"/>
      <c r="L349" s="2"/>
    </row>
    <row r="350" s="1" customFormat="1" spans="4:12">
      <c r="D350" s="2" t="str">
        <f t="shared" si="6"/>
        <v>0164</v>
      </c>
      <c r="E350" s="49" t="s">
        <v>1633</v>
      </c>
      <c r="F350" s="2"/>
      <c r="G350" s="2"/>
      <c r="H350" s="2"/>
      <c r="I350" s="2"/>
      <c r="J350" s="2"/>
      <c r="K350" s="2"/>
      <c r="L350" s="2"/>
    </row>
    <row r="351" s="1" customFormat="1" spans="4:12">
      <c r="D351" s="2" t="str">
        <f t="shared" si="6"/>
        <v>0165</v>
      </c>
      <c r="E351" s="49" t="s">
        <v>1634</v>
      </c>
      <c r="F351" s="2"/>
      <c r="G351" s="2"/>
      <c r="H351" s="2"/>
      <c r="I351" s="2"/>
      <c r="J351" s="2"/>
      <c r="K351" s="2"/>
      <c r="L351" s="2"/>
    </row>
    <row r="352" s="1" customFormat="1" spans="4:12">
      <c r="D352" s="2" t="str">
        <f t="shared" si="6"/>
        <v>0166</v>
      </c>
      <c r="E352" s="49" t="s">
        <v>1635</v>
      </c>
      <c r="F352" s="2"/>
      <c r="G352" s="2"/>
      <c r="H352" s="2"/>
      <c r="I352" s="2"/>
      <c r="J352" s="2"/>
      <c r="K352" s="2"/>
      <c r="L352" s="2"/>
    </row>
    <row r="353" s="1" customFormat="1" spans="4:12">
      <c r="D353" s="2" t="str">
        <f t="shared" si="6"/>
        <v>0167</v>
      </c>
      <c r="E353" s="49" t="s">
        <v>1636</v>
      </c>
      <c r="F353" s="2"/>
      <c r="G353" s="2"/>
      <c r="H353" s="2"/>
      <c r="I353" s="2"/>
      <c r="J353" s="2"/>
      <c r="K353" s="2"/>
      <c r="L353" s="2"/>
    </row>
    <row r="354" s="1" customFormat="1" spans="4:12">
      <c r="D354" s="2" t="str">
        <f t="shared" si="6"/>
        <v>0168</v>
      </c>
      <c r="E354" s="49" t="s">
        <v>1637</v>
      </c>
      <c r="F354" s="2"/>
      <c r="G354" s="2"/>
      <c r="H354" s="2"/>
      <c r="I354" s="2"/>
      <c r="J354" s="2"/>
      <c r="K354" s="2"/>
      <c r="L354" s="2"/>
    </row>
    <row r="355" s="1" customFormat="1" spans="4:12">
      <c r="D355" s="2" t="str">
        <f t="shared" si="6"/>
        <v>0169</v>
      </c>
      <c r="E355" s="49" t="s">
        <v>1638</v>
      </c>
      <c r="F355" s="2"/>
      <c r="G355" s="2"/>
      <c r="H355" s="2"/>
      <c r="I355" s="2"/>
      <c r="J355" s="2"/>
      <c r="K355" s="2"/>
      <c r="L355" s="2"/>
    </row>
    <row r="356" s="1" customFormat="1" spans="4:12">
      <c r="D356" s="2" t="str">
        <f t="shared" si="6"/>
        <v>016A</v>
      </c>
      <c r="E356" s="49" t="s">
        <v>1639</v>
      </c>
      <c r="F356" s="2"/>
      <c r="G356" s="2"/>
      <c r="H356" s="2"/>
      <c r="I356" s="2"/>
      <c r="J356" s="2"/>
      <c r="K356" s="2"/>
      <c r="L356" s="2"/>
    </row>
    <row r="357" s="1" customFormat="1" spans="4:12">
      <c r="D357" s="2" t="str">
        <f t="shared" si="6"/>
        <v>016B</v>
      </c>
      <c r="E357" s="49" t="s">
        <v>1640</v>
      </c>
      <c r="F357" s="2"/>
      <c r="G357" s="2"/>
      <c r="H357" s="2"/>
      <c r="I357" s="2"/>
      <c r="J357" s="2"/>
      <c r="K357" s="2"/>
      <c r="L357" s="2"/>
    </row>
    <row r="358" s="1" customFormat="1" spans="4:12">
      <c r="D358" s="2" t="str">
        <f t="shared" si="6"/>
        <v>016C</v>
      </c>
      <c r="E358" s="49" t="s">
        <v>1641</v>
      </c>
      <c r="F358" s="2"/>
      <c r="G358" s="2"/>
      <c r="H358" s="2"/>
      <c r="I358" s="2"/>
      <c r="J358" s="2"/>
      <c r="K358" s="2"/>
      <c r="L358" s="2"/>
    </row>
    <row r="359" s="1" customFormat="1" spans="4:12">
      <c r="D359" s="2" t="str">
        <f t="shared" si="6"/>
        <v>016D</v>
      </c>
      <c r="E359" s="2" t="s">
        <v>1642</v>
      </c>
      <c r="F359" s="2"/>
      <c r="G359" s="2"/>
      <c r="H359" s="2"/>
      <c r="I359" s="2"/>
      <c r="J359" s="2"/>
      <c r="K359" s="2"/>
      <c r="L359" s="2"/>
    </row>
    <row r="360" s="1" customFormat="1" spans="4:12">
      <c r="D360" s="2" t="str">
        <f t="shared" si="6"/>
        <v>016E</v>
      </c>
      <c r="E360" s="2" t="s">
        <v>1643</v>
      </c>
      <c r="F360" s="2"/>
      <c r="G360" s="2"/>
      <c r="H360" s="2"/>
      <c r="I360" s="2"/>
      <c r="J360" s="2"/>
      <c r="K360" s="2"/>
      <c r="L360" s="2"/>
    </row>
    <row r="361" s="1" customFormat="1" spans="4:12">
      <c r="D361" s="2" t="str">
        <f t="shared" si="6"/>
        <v>016F</v>
      </c>
      <c r="E361" s="2" t="s">
        <v>1644</v>
      </c>
      <c r="F361" s="2"/>
      <c r="G361" s="2"/>
      <c r="H361" s="2"/>
      <c r="I361" s="2"/>
      <c r="J361" s="2"/>
      <c r="K361" s="2"/>
      <c r="L361" s="2"/>
    </row>
    <row r="362" s="1" customFormat="1" spans="4:12">
      <c r="D362" s="2" t="str">
        <f t="shared" si="6"/>
        <v>0170</v>
      </c>
      <c r="E362" s="2" t="s">
        <v>1645</v>
      </c>
      <c r="F362" s="2"/>
      <c r="G362" s="2"/>
      <c r="H362" s="2"/>
      <c r="I362" s="2"/>
      <c r="J362" s="2"/>
      <c r="K362" s="2"/>
      <c r="L362" s="2"/>
    </row>
    <row r="363" s="1" customFormat="1" spans="4:12">
      <c r="D363" s="2" t="str">
        <f t="shared" si="6"/>
        <v>0171</v>
      </c>
      <c r="E363" s="2" t="s">
        <v>1646</v>
      </c>
      <c r="F363" s="2"/>
      <c r="G363" s="2"/>
      <c r="H363" s="2"/>
      <c r="I363" s="2"/>
      <c r="J363" s="2"/>
      <c r="K363" s="2"/>
      <c r="L363" s="2"/>
    </row>
    <row r="364" s="1" customFormat="1" spans="4:12">
      <c r="D364" s="2" t="str">
        <f t="shared" si="6"/>
        <v>0172</v>
      </c>
      <c r="E364" s="2" t="s">
        <v>1647</v>
      </c>
      <c r="F364" s="2"/>
      <c r="G364" s="2"/>
      <c r="H364" s="2"/>
      <c r="I364" s="2"/>
      <c r="J364" s="2"/>
      <c r="K364" s="2"/>
      <c r="L364" s="2"/>
    </row>
    <row r="365" s="1" customFormat="1" spans="4:12">
      <c r="D365" s="2" t="str">
        <f>DEC2HEX(ROW(D369),4)</f>
        <v>0171</v>
      </c>
      <c r="E365" s="2" t="s">
        <v>1648</v>
      </c>
      <c r="F365" s="2"/>
      <c r="G365" s="2"/>
      <c r="H365" s="2"/>
      <c r="I365" s="2"/>
      <c r="J365" s="2"/>
      <c r="K365" s="2"/>
      <c r="L365" s="2"/>
    </row>
  </sheetData>
  <sheetProtection password="CE2A" sheet="1" objects="1"/>
  <mergeCells count="9">
    <mergeCell ref="A6:C6"/>
    <mergeCell ref="B13:C13"/>
    <mergeCell ref="B14:C14"/>
    <mergeCell ref="B15:C15"/>
    <mergeCell ref="B16:C16"/>
    <mergeCell ref="B17:C17"/>
    <mergeCell ref="B18:C18"/>
    <mergeCell ref="A19:C19"/>
    <mergeCell ref="A7:C11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33"/>
  <sheetViews>
    <sheetView workbookViewId="0">
      <selection activeCell="E37" sqref="E37"/>
    </sheetView>
  </sheetViews>
  <sheetFormatPr defaultColWidth="9" defaultRowHeight="16.5" outlineLevelCol="6"/>
  <cols>
    <col min="1" max="1" width="18.875" style="46" customWidth="1"/>
    <col min="2" max="2" width="11.125" style="46" customWidth="1"/>
    <col min="3" max="4" width="9" style="46" customWidth="1"/>
    <col min="5" max="5" width="24.375" style="46" customWidth="1"/>
    <col min="6" max="6" width="19.125" style="46" customWidth="1"/>
    <col min="7" max="7" width="21.25" style="46" customWidth="1"/>
    <col min="8" max="16384" width="9" style="46"/>
  </cols>
  <sheetData>
    <row r="1" ht="15" spans="1:7">
      <c r="A1" s="47" t="s">
        <v>1649</v>
      </c>
      <c r="B1" s="34" t="s">
        <v>1650</v>
      </c>
      <c r="C1" s="34" t="s">
        <v>1651</v>
      </c>
      <c r="D1" s="34" t="s">
        <v>1652</v>
      </c>
      <c r="E1" s="34" t="s">
        <v>1149</v>
      </c>
      <c r="F1" s="34" t="s">
        <v>1147</v>
      </c>
      <c r="G1" s="34" t="s">
        <v>1148</v>
      </c>
    </row>
    <row r="2" spans="1:7">
      <c r="A2" s="32" t="s">
        <v>1653</v>
      </c>
      <c r="B2" s="35" t="s">
        <v>1654</v>
      </c>
      <c r="C2" s="32">
        <f t="shared" ref="C2:C65" si="0">HEX2DEC(B2)</f>
        <v>0</v>
      </c>
      <c r="D2" s="32">
        <v>1</v>
      </c>
      <c r="E2" s="32" t="s">
        <v>1655</v>
      </c>
      <c r="F2" s="32" t="s">
        <v>1656</v>
      </c>
      <c r="G2" s="32" t="s">
        <v>1657</v>
      </c>
    </row>
    <row r="3" spans="1:7">
      <c r="A3" s="32" t="s">
        <v>1658</v>
      </c>
      <c r="B3" s="35" t="s">
        <v>1659</v>
      </c>
      <c r="C3" s="32">
        <f t="shared" si="0"/>
        <v>48</v>
      </c>
      <c r="D3" s="32">
        <v>2</v>
      </c>
      <c r="E3" s="32" t="s">
        <v>1660</v>
      </c>
      <c r="F3" s="32" t="s">
        <v>1661</v>
      </c>
      <c r="G3" s="32" t="s">
        <v>1662</v>
      </c>
    </row>
    <row r="4" spans="1:7">
      <c r="A4" s="32" t="s">
        <v>1663</v>
      </c>
      <c r="B4" s="35" t="s">
        <v>1664</v>
      </c>
      <c r="C4" s="32">
        <f t="shared" si="0"/>
        <v>96</v>
      </c>
      <c r="D4" s="32">
        <v>3</v>
      </c>
      <c r="E4" s="32" t="s">
        <v>1665</v>
      </c>
      <c r="F4" s="32" t="s">
        <v>1666</v>
      </c>
      <c r="G4" s="32" t="s">
        <v>1667</v>
      </c>
    </row>
    <row r="5" spans="1:7">
      <c r="A5" s="32" t="s">
        <v>1668</v>
      </c>
      <c r="B5" s="35" t="s">
        <v>1669</v>
      </c>
      <c r="C5" s="32">
        <f t="shared" si="0"/>
        <v>144</v>
      </c>
      <c r="D5" s="32">
        <v>4</v>
      </c>
      <c r="E5" s="32" t="s">
        <v>1670</v>
      </c>
      <c r="F5" s="32" t="s">
        <v>1671</v>
      </c>
      <c r="G5" s="32" t="s">
        <v>1672</v>
      </c>
    </row>
    <row r="6" spans="1:7">
      <c r="A6" s="32" t="s">
        <v>1673</v>
      </c>
      <c r="B6" s="35" t="s">
        <v>1674</v>
      </c>
      <c r="C6" s="32">
        <f t="shared" si="0"/>
        <v>192</v>
      </c>
      <c r="D6" s="32">
        <v>5</v>
      </c>
      <c r="E6" s="32" t="s">
        <v>1675</v>
      </c>
      <c r="F6" s="32" t="s">
        <v>1676</v>
      </c>
      <c r="G6" s="32" t="s">
        <v>1677</v>
      </c>
    </row>
    <row r="7" spans="1:7">
      <c r="A7" s="32" t="s">
        <v>1678</v>
      </c>
      <c r="B7" s="35" t="s">
        <v>1679</v>
      </c>
      <c r="C7" s="32">
        <f t="shared" si="0"/>
        <v>240</v>
      </c>
      <c r="D7" s="32">
        <v>6</v>
      </c>
      <c r="E7" s="32" t="s">
        <v>1680</v>
      </c>
      <c r="F7" s="32" t="s">
        <v>1681</v>
      </c>
      <c r="G7" s="32" t="s">
        <v>1682</v>
      </c>
    </row>
    <row r="8" spans="1:7">
      <c r="A8" s="32" t="s">
        <v>1683</v>
      </c>
      <c r="B8" s="35" t="s">
        <v>1684</v>
      </c>
      <c r="C8" s="32">
        <f t="shared" si="0"/>
        <v>288</v>
      </c>
      <c r="D8" s="32">
        <v>7</v>
      </c>
      <c r="E8" s="32" t="s">
        <v>1685</v>
      </c>
      <c r="F8" s="32" t="s">
        <v>1686</v>
      </c>
      <c r="G8" s="32" t="s">
        <v>1687</v>
      </c>
    </row>
    <row r="9" spans="1:7">
      <c r="A9" s="32" t="s">
        <v>1688</v>
      </c>
      <c r="B9" s="35" t="s">
        <v>1689</v>
      </c>
      <c r="C9" s="32">
        <f t="shared" si="0"/>
        <v>336</v>
      </c>
      <c r="D9" s="32">
        <v>8</v>
      </c>
      <c r="E9" s="32" t="s">
        <v>1690</v>
      </c>
      <c r="F9" s="32" t="s">
        <v>1691</v>
      </c>
      <c r="G9" s="32" t="s">
        <v>1692</v>
      </c>
    </row>
    <row r="10" spans="1:7">
      <c r="A10" s="32" t="s">
        <v>1693</v>
      </c>
      <c r="B10" s="35" t="s">
        <v>1694</v>
      </c>
      <c r="C10" s="32">
        <f t="shared" si="0"/>
        <v>384</v>
      </c>
      <c r="D10" s="32">
        <v>9</v>
      </c>
      <c r="E10" s="32" t="s">
        <v>1695</v>
      </c>
      <c r="F10" s="32" t="s">
        <v>1696</v>
      </c>
      <c r="G10" s="32" t="s">
        <v>1697</v>
      </c>
    </row>
    <row r="11" spans="1:7">
      <c r="A11" s="32" t="s">
        <v>1698</v>
      </c>
      <c r="B11" s="35" t="s">
        <v>1699</v>
      </c>
      <c r="C11" s="32">
        <f t="shared" si="0"/>
        <v>432</v>
      </c>
      <c r="D11" s="32">
        <v>10</v>
      </c>
      <c r="E11" s="32" t="s">
        <v>1700</v>
      </c>
      <c r="F11" s="32" t="s">
        <v>1701</v>
      </c>
      <c r="G11" s="32" t="s">
        <v>1702</v>
      </c>
    </row>
    <row r="12" spans="1:7">
      <c r="A12" s="32" t="s">
        <v>1703</v>
      </c>
      <c r="B12" s="35" t="s">
        <v>1704</v>
      </c>
      <c r="C12" s="32">
        <f t="shared" si="0"/>
        <v>480</v>
      </c>
      <c r="D12" s="32">
        <v>11</v>
      </c>
      <c r="E12" s="32" t="s">
        <v>1705</v>
      </c>
      <c r="F12" s="32" t="s">
        <v>1706</v>
      </c>
      <c r="G12" s="32" t="s">
        <v>1707</v>
      </c>
    </row>
    <row r="13" spans="1:7">
      <c r="A13" s="32" t="s">
        <v>1708</v>
      </c>
      <c r="B13" s="35" t="s">
        <v>1709</v>
      </c>
      <c r="C13" s="32">
        <f t="shared" si="0"/>
        <v>528</v>
      </c>
      <c r="D13" s="32">
        <v>12</v>
      </c>
      <c r="E13" s="32" t="s">
        <v>1710</v>
      </c>
      <c r="F13" s="32" t="s">
        <v>1711</v>
      </c>
      <c r="G13" s="32" t="s">
        <v>1712</v>
      </c>
    </row>
    <row r="14" spans="1:7">
      <c r="A14" s="32" t="s">
        <v>1713</v>
      </c>
      <c r="B14" s="35" t="s">
        <v>1714</v>
      </c>
      <c r="C14" s="32">
        <f t="shared" si="0"/>
        <v>576</v>
      </c>
      <c r="D14" s="32">
        <v>13</v>
      </c>
      <c r="E14" s="32" t="s">
        <v>1715</v>
      </c>
      <c r="F14" s="32" t="s">
        <v>1716</v>
      </c>
      <c r="G14" s="32" t="s">
        <v>1717</v>
      </c>
    </row>
    <row r="15" spans="1:7">
      <c r="A15" s="32" t="s">
        <v>1718</v>
      </c>
      <c r="B15" s="35" t="s">
        <v>1719</v>
      </c>
      <c r="C15" s="32">
        <f t="shared" si="0"/>
        <v>624</v>
      </c>
      <c r="D15" s="32">
        <v>14</v>
      </c>
      <c r="E15" s="32" t="s">
        <v>1720</v>
      </c>
      <c r="F15" s="32" t="s">
        <v>1721</v>
      </c>
      <c r="G15" s="32" t="s">
        <v>1722</v>
      </c>
    </row>
    <row r="16" spans="1:7">
      <c r="A16" s="32" t="s">
        <v>1723</v>
      </c>
      <c r="B16" s="35" t="s">
        <v>1724</v>
      </c>
      <c r="C16" s="32">
        <f t="shared" si="0"/>
        <v>672</v>
      </c>
      <c r="D16" s="32">
        <v>15</v>
      </c>
      <c r="E16" s="32" t="s">
        <v>1725</v>
      </c>
      <c r="F16" s="32" t="s">
        <v>1726</v>
      </c>
      <c r="G16" s="32" t="s">
        <v>1727</v>
      </c>
    </row>
    <row r="17" spans="1:7">
      <c r="A17" s="32" t="s">
        <v>1728</v>
      </c>
      <c r="B17" s="35" t="s">
        <v>1729</v>
      </c>
      <c r="C17" s="32">
        <f t="shared" si="0"/>
        <v>720</v>
      </c>
      <c r="D17" s="32">
        <v>16</v>
      </c>
      <c r="E17" s="32" t="s">
        <v>1730</v>
      </c>
      <c r="F17" s="32" t="s">
        <v>1731</v>
      </c>
      <c r="G17" s="32" t="s">
        <v>1732</v>
      </c>
    </row>
    <row r="18" spans="1:7">
      <c r="A18" s="32" t="s">
        <v>1733</v>
      </c>
      <c r="B18" s="35" t="s">
        <v>1734</v>
      </c>
      <c r="C18" s="32">
        <f t="shared" si="0"/>
        <v>768</v>
      </c>
      <c r="D18" s="32">
        <v>17</v>
      </c>
      <c r="E18" s="32" t="s">
        <v>1735</v>
      </c>
      <c r="F18" s="32" t="s">
        <v>1736</v>
      </c>
      <c r="G18" s="32" t="s">
        <v>1737</v>
      </c>
    </row>
    <row r="19" spans="1:7">
      <c r="A19" s="32" t="s">
        <v>1738</v>
      </c>
      <c r="B19" s="35" t="s">
        <v>1739</v>
      </c>
      <c r="C19" s="32">
        <f t="shared" si="0"/>
        <v>816</v>
      </c>
      <c r="D19" s="32">
        <v>18</v>
      </c>
      <c r="E19" s="32" t="s">
        <v>1740</v>
      </c>
      <c r="F19" s="32" t="s">
        <v>1741</v>
      </c>
      <c r="G19" s="32" t="s">
        <v>1742</v>
      </c>
    </row>
    <row r="20" spans="1:7">
      <c r="A20" s="32" t="s">
        <v>1743</v>
      </c>
      <c r="B20" s="35" t="s">
        <v>1744</v>
      </c>
      <c r="C20" s="32">
        <f t="shared" si="0"/>
        <v>864</v>
      </c>
      <c r="D20" s="32">
        <v>19</v>
      </c>
      <c r="E20" s="32" t="s">
        <v>1745</v>
      </c>
      <c r="F20" s="32" t="s">
        <v>1746</v>
      </c>
      <c r="G20" s="32" t="s">
        <v>1747</v>
      </c>
    </row>
    <row r="21" spans="1:7">
      <c r="A21" s="32" t="s">
        <v>1748</v>
      </c>
      <c r="B21" s="35" t="s">
        <v>1749</v>
      </c>
      <c r="C21" s="32">
        <f t="shared" si="0"/>
        <v>912</v>
      </c>
      <c r="D21" s="32">
        <v>20</v>
      </c>
      <c r="E21" s="32" t="s">
        <v>1750</v>
      </c>
      <c r="F21" s="32" t="s">
        <v>1751</v>
      </c>
      <c r="G21" s="32" t="s">
        <v>1752</v>
      </c>
    </row>
    <row r="22" spans="1:7">
      <c r="A22" s="32" t="s">
        <v>1753</v>
      </c>
      <c r="B22" s="35" t="s">
        <v>1754</v>
      </c>
      <c r="C22" s="32">
        <f t="shared" si="0"/>
        <v>960</v>
      </c>
      <c r="D22" s="32">
        <v>21</v>
      </c>
      <c r="E22" s="32" t="s">
        <v>1755</v>
      </c>
      <c r="F22" s="32" t="s">
        <v>1756</v>
      </c>
      <c r="G22" s="32" t="s">
        <v>1757</v>
      </c>
    </row>
    <row r="23" spans="1:7">
      <c r="A23" s="32" t="s">
        <v>1758</v>
      </c>
      <c r="B23" s="35" t="s">
        <v>1759</v>
      </c>
      <c r="C23" s="32">
        <f t="shared" si="0"/>
        <v>1008</v>
      </c>
      <c r="D23" s="32">
        <v>22</v>
      </c>
      <c r="E23" s="32" t="s">
        <v>1760</v>
      </c>
      <c r="F23" s="32" t="s">
        <v>1761</v>
      </c>
      <c r="G23" s="32" t="s">
        <v>1762</v>
      </c>
    </row>
    <row r="24" spans="1:7">
      <c r="A24" s="32" t="s">
        <v>1763</v>
      </c>
      <c r="B24" s="35" t="s">
        <v>1764</v>
      </c>
      <c r="C24" s="32">
        <f t="shared" si="0"/>
        <v>1056</v>
      </c>
      <c r="D24" s="32">
        <v>23</v>
      </c>
      <c r="E24" s="32" t="s">
        <v>1765</v>
      </c>
      <c r="F24" s="32" t="s">
        <v>1766</v>
      </c>
      <c r="G24" s="32" t="s">
        <v>1767</v>
      </c>
    </row>
    <row r="25" spans="1:7">
      <c r="A25" s="32" t="s">
        <v>1768</v>
      </c>
      <c r="B25" s="35" t="s">
        <v>1769</v>
      </c>
      <c r="C25" s="32">
        <f t="shared" si="0"/>
        <v>1104</v>
      </c>
      <c r="D25" s="32">
        <v>24</v>
      </c>
      <c r="E25" s="32" t="s">
        <v>1770</v>
      </c>
      <c r="F25" s="32" t="s">
        <v>1771</v>
      </c>
      <c r="G25" s="32" t="s">
        <v>1772</v>
      </c>
    </row>
    <row r="26" spans="1:7">
      <c r="A26" s="32" t="s">
        <v>1773</v>
      </c>
      <c r="B26" s="35" t="s">
        <v>1774</v>
      </c>
      <c r="C26" s="32">
        <f t="shared" si="0"/>
        <v>1152</v>
      </c>
      <c r="D26" s="32">
        <v>25</v>
      </c>
      <c r="E26" s="32" t="s">
        <v>1775</v>
      </c>
      <c r="F26" s="32" t="s">
        <v>1776</v>
      </c>
      <c r="G26" s="32" t="s">
        <v>1777</v>
      </c>
    </row>
    <row r="27" spans="1:7">
      <c r="A27" s="32" t="s">
        <v>1778</v>
      </c>
      <c r="B27" s="35" t="s">
        <v>1779</v>
      </c>
      <c r="C27" s="32">
        <f t="shared" si="0"/>
        <v>1200</v>
      </c>
      <c r="D27" s="32">
        <v>26</v>
      </c>
      <c r="E27" s="32" t="s">
        <v>1780</v>
      </c>
      <c r="F27" s="32" t="s">
        <v>1781</v>
      </c>
      <c r="G27" s="32" t="s">
        <v>1782</v>
      </c>
    </row>
    <row r="28" spans="1:7">
      <c r="A28" s="32" t="s">
        <v>1783</v>
      </c>
      <c r="B28" s="35" t="s">
        <v>1784</v>
      </c>
      <c r="C28" s="32">
        <f t="shared" si="0"/>
        <v>1248</v>
      </c>
      <c r="D28" s="32">
        <v>27</v>
      </c>
      <c r="E28" s="32" t="s">
        <v>1785</v>
      </c>
      <c r="F28" s="32" t="s">
        <v>1786</v>
      </c>
      <c r="G28" s="32" t="s">
        <v>1787</v>
      </c>
    </row>
    <row r="29" spans="1:7">
      <c r="A29" s="32" t="s">
        <v>1788</v>
      </c>
      <c r="B29" s="35" t="s">
        <v>1789</v>
      </c>
      <c r="C29" s="32">
        <f t="shared" si="0"/>
        <v>1296</v>
      </c>
      <c r="D29" s="32">
        <v>28</v>
      </c>
      <c r="E29" s="32" t="s">
        <v>1790</v>
      </c>
      <c r="F29" s="32" t="s">
        <v>1791</v>
      </c>
      <c r="G29" s="32" t="s">
        <v>1792</v>
      </c>
    </row>
    <row r="30" spans="1:7">
      <c r="A30" s="32" t="s">
        <v>1793</v>
      </c>
      <c r="B30" s="35" t="s">
        <v>1794</v>
      </c>
      <c r="C30" s="32">
        <f t="shared" si="0"/>
        <v>1344</v>
      </c>
      <c r="D30" s="32">
        <v>29</v>
      </c>
      <c r="E30" s="32" t="s">
        <v>1795</v>
      </c>
      <c r="F30" s="32" t="s">
        <v>1796</v>
      </c>
      <c r="G30" s="32" t="s">
        <v>1797</v>
      </c>
    </row>
    <row r="31" spans="1:7">
      <c r="A31" s="32" t="s">
        <v>1798</v>
      </c>
      <c r="B31" s="35" t="s">
        <v>1799</v>
      </c>
      <c r="C31" s="32">
        <f t="shared" si="0"/>
        <v>1392</v>
      </c>
      <c r="D31" s="32">
        <v>30</v>
      </c>
      <c r="E31" s="32" t="s">
        <v>1800</v>
      </c>
      <c r="F31" s="32" t="s">
        <v>1801</v>
      </c>
      <c r="G31" s="32" t="s">
        <v>1802</v>
      </c>
    </row>
    <row r="32" spans="1:7">
      <c r="A32" s="32" t="s">
        <v>1803</v>
      </c>
      <c r="B32" s="35" t="s">
        <v>1804</v>
      </c>
      <c r="C32" s="32">
        <f t="shared" si="0"/>
        <v>1440</v>
      </c>
      <c r="D32" s="32">
        <v>31</v>
      </c>
      <c r="E32" s="32" t="s">
        <v>1805</v>
      </c>
      <c r="F32" s="32" t="s">
        <v>1806</v>
      </c>
      <c r="G32" s="32" t="s">
        <v>1807</v>
      </c>
    </row>
    <row r="33" spans="1:7">
      <c r="A33" s="32" t="s">
        <v>1808</v>
      </c>
      <c r="B33" s="35" t="s">
        <v>1809</v>
      </c>
      <c r="C33" s="32">
        <f t="shared" si="0"/>
        <v>1488</v>
      </c>
      <c r="D33" s="32">
        <v>32</v>
      </c>
      <c r="E33" s="32" t="s">
        <v>1810</v>
      </c>
      <c r="F33" s="32" t="s">
        <v>1811</v>
      </c>
      <c r="G33" s="32" t="s">
        <v>1812</v>
      </c>
    </row>
    <row r="34" spans="1:7">
      <c r="A34" s="32" t="s">
        <v>1813</v>
      </c>
      <c r="B34" s="35" t="s">
        <v>1814</v>
      </c>
      <c r="C34" s="32">
        <f t="shared" si="0"/>
        <v>1536</v>
      </c>
      <c r="D34" s="32">
        <v>33</v>
      </c>
      <c r="E34" s="32" t="s">
        <v>1815</v>
      </c>
      <c r="F34" s="32" t="s">
        <v>1816</v>
      </c>
      <c r="G34" s="32" t="s">
        <v>1817</v>
      </c>
    </row>
    <row r="35" spans="1:7">
      <c r="A35" s="32" t="s">
        <v>1818</v>
      </c>
      <c r="B35" s="35" t="s">
        <v>1819</v>
      </c>
      <c r="C35" s="32">
        <f t="shared" si="0"/>
        <v>1584</v>
      </c>
      <c r="D35" s="32">
        <v>34</v>
      </c>
      <c r="E35" s="32" t="s">
        <v>1820</v>
      </c>
      <c r="F35" s="32" t="s">
        <v>1821</v>
      </c>
      <c r="G35" s="32" t="s">
        <v>1822</v>
      </c>
    </row>
    <row r="36" spans="1:7">
      <c r="A36" s="32" t="s">
        <v>1823</v>
      </c>
      <c r="B36" s="35" t="s">
        <v>1824</v>
      </c>
      <c r="C36" s="32">
        <f t="shared" si="0"/>
        <v>1632</v>
      </c>
      <c r="D36" s="32">
        <v>35</v>
      </c>
      <c r="E36" s="32" t="s">
        <v>1825</v>
      </c>
      <c r="F36" s="32" t="s">
        <v>1826</v>
      </c>
      <c r="G36" s="32" t="s">
        <v>1827</v>
      </c>
    </row>
    <row r="37" spans="1:7">
      <c r="A37" s="32" t="s">
        <v>1828</v>
      </c>
      <c r="B37" s="35" t="s">
        <v>1829</v>
      </c>
      <c r="C37" s="32">
        <f t="shared" si="0"/>
        <v>1680</v>
      </c>
      <c r="D37" s="32">
        <v>36</v>
      </c>
      <c r="E37" s="32" t="s">
        <v>1830</v>
      </c>
      <c r="F37" s="32" t="s">
        <v>1831</v>
      </c>
      <c r="G37" s="32" t="s">
        <v>1832</v>
      </c>
    </row>
    <row r="38" spans="1:7">
      <c r="A38" s="32" t="s">
        <v>1833</v>
      </c>
      <c r="B38" s="35" t="s">
        <v>1834</v>
      </c>
      <c r="C38" s="32">
        <f t="shared" si="0"/>
        <v>1728</v>
      </c>
      <c r="D38" s="32">
        <v>37</v>
      </c>
      <c r="E38" s="32" t="s">
        <v>1835</v>
      </c>
      <c r="F38" s="32" t="s">
        <v>1836</v>
      </c>
      <c r="G38" s="32" t="s">
        <v>1837</v>
      </c>
    </row>
    <row r="39" spans="1:7">
      <c r="A39" s="32" t="s">
        <v>1838</v>
      </c>
      <c r="B39" s="35" t="s">
        <v>1839</v>
      </c>
      <c r="C39" s="32">
        <f t="shared" si="0"/>
        <v>1776</v>
      </c>
      <c r="D39" s="32">
        <v>38</v>
      </c>
      <c r="E39" s="32" t="s">
        <v>1840</v>
      </c>
      <c r="F39" s="32" t="s">
        <v>1841</v>
      </c>
      <c r="G39" s="32" t="s">
        <v>1842</v>
      </c>
    </row>
    <row r="40" spans="1:7">
      <c r="A40" s="32" t="s">
        <v>1843</v>
      </c>
      <c r="B40" s="35" t="s">
        <v>1844</v>
      </c>
      <c r="C40" s="32">
        <f t="shared" si="0"/>
        <v>1824</v>
      </c>
      <c r="D40" s="32">
        <v>39</v>
      </c>
      <c r="E40" s="32" t="s">
        <v>1845</v>
      </c>
      <c r="F40" s="32" t="s">
        <v>1846</v>
      </c>
      <c r="G40" s="32" t="s">
        <v>1847</v>
      </c>
    </row>
    <row r="41" spans="1:7">
      <c r="A41" s="32" t="s">
        <v>1848</v>
      </c>
      <c r="B41" s="35" t="s">
        <v>1849</v>
      </c>
      <c r="C41" s="32">
        <f t="shared" si="0"/>
        <v>1872</v>
      </c>
      <c r="D41" s="32">
        <v>40</v>
      </c>
      <c r="E41" s="30" t="s">
        <v>1850</v>
      </c>
      <c r="F41" s="32" t="s">
        <v>1851</v>
      </c>
      <c r="G41" s="32" t="s">
        <v>1852</v>
      </c>
    </row>
    <row r="42" spans="1:7">
      <c r="A42" s="32" t="s">
        <v>1853</v>
      </c>
      <c r="B42" s="35" t="s">
        <v>1854</v>
      </c>
      <c r="C42" s="32">
        <f t="shared" si="0"/>
        <v>1920</v>
      </c>
      <c r="D42" s="32">
        <v>41</v>
      </c>
      <c r="E42" s="32" t="s">
        <v>1855</v>
      </c>
      <c r="F42" s="32" t="s">
        <v>1856</v>
      </c>
      <c r="G42" s="32" t="s">
        <v>1857</v>
      </c>
    </row>
    <row r="43" spans="1:7">
      <c r="A43" s="32" t="s">
        <v>1858</v>
      </c>
      <c r="B43" s="35" t="s">
        <v>1859</v>
      </c>
      <c r="C43" s="32">
        <f t="shared" si="0"/>
        <v>1968</v>
      </c>
      <c r="D43" s="32">
        <v>42</v>
      </c>
      <c r="E43" s="32" t="s">
        <v>1860</v>
      </c>
      <c r="F43" s="32" t="s">
        <v>1861</v>
      </c>
      <c r="G43" s="32" t="s">
        <v>1862</v>
      </c>
    </row>
    <row r="44" spans="1:7">
      <c r="A44" s="32" t="s">
        <v>1863</v>
      </c>
      <c r="B44" s="35" t="s">
        <v>1864</v>
      </c>
      <c r="C44" s="32">
        <f t="shared" si="0"/>
        <v>2016</v>
      </c>
      <c r="D44" s="32">
        <v>43</v>
      </c>
      <c r="E44" s="32" t="s">
        <v>1865</v>
      </c>
      <c r="F44" s="32" t="s">
        <v>1866</v>
      </c>
      <c r="G44" s="32" t="s">
        <v>1867</v>
      </c>
    </row>
    <row r="45" spans="1:7">
      <c r="A45" s="32" t="s">
        <v>1868</v>
      </c>
      <c r="B45" s="35" t="s">
        <v>1869</v>
      </c>
      <c r="C45" s="32">
        <f t="shared" si="0"/>
        <v>2064</v>
      </c>
      <c r="D45" s="32">
        <v>44</v>
      </c>
      <c r="E45" s="32" t="s">
        <v>1870</v>
      </c>
      <c r="F45" s="32" t="s">
        <v>1871</v>
      </c>
      <c r="G45" s="32" t="s">
        <v>1872</v>
      </c>
    </row>
    <row r="46" spans="1:7">
      <c r="A46" s="32" t="s">
        <v>1873</v>
      </c>
      <c r="B46" s="35" t="s">
        <v>1874</v>
      </c>
      <c r="C46" s="32">
        <f t="shared" si="0"/>
        <v>2112</v>
      </c>
      <c r="D46" s="32">
        <v>45</v>
      </c>
      <c r="E46" s="32" t="s">
        <v>1875</v>
      </c>
      <c r="F46" s="32" t="s">
        <v>1876</v>
      </c>
      <c r="G46" s="32" t="s">
        <v>1877</v>
      </c>
    </row>
    <row r="47" spans="1:7">
      <c r="A47" s="32" t="s">
        <v>1878</v>
      </c>
      <c r="B47" s="35" t="s">
        <v>1879</v>
      </c>
      <c r="C47" s="32">
        <f t="shared" si="0"/>
        <v>2160</v>
      </c>
      <c r="D47" s="32">
        <v>46</v>
      </c>
      <c r="E47" s="32" t="s">
        <v>1880</v>
      </c>
      <c r="F47" s="32" t="s">
        <v>1881</v>
      </c>
      <c r="G47" s="32" t="s">
        <v>1882</v>
      </c>
    </row>
    <row r="48" spans="1:7">
      <c r="A48" s="32" t="s">
        <v>1883</v>
      </c>
      <c r="B48" s="35" t="s">
        <v>1884</v>
      </c>
      <c r="C48" s="32">
        <f t="shared" si="0"/>
        <v>2208</v>
      </c>
      <c r="D48" s="32">
        <v>47</v>
      </c>
      <c r="E48" s="32" t="s">
        <v>1885</v>
      </c>
      <c r="F48" s="32" t="s">
        <v>1886</v>
      </c>
      <c r="G48" s="32" t="s">
        <v>1887</v>
      </c>
    </row>
    <row r="49" spans="1:7">
      <c r="A49" s="32" t="s">
        <v>1888</v>
      </c>
      <c r="B49" s="35" t="s">
        <v>1889</v>
      </c>
      <c r="C49" s="32">
        <f t="shared" si="0"/>
        <v>2256</v>
      </c>
      <c r="D49" s="32">
        <v>48</v>
      </c>
      <c r="E49" s="32" t="s">
        <v>1890</v>
      </c>
      <c r="F49" s="32" t="s">
        <v>1891</v>
      </c>
      <c r="G49" s="32" t="s">
        <v>1892</v>
      </c>
    </row>
    <row r="50" spans="1:7">
      <c r="A50" s="32" t="s">
        <v>1893</v>
      </c>
      <c r="B50" s="35" t="s">
        <v>1894</v>
      </c>
      <c r="C50" s="32">
        <f t="shared" si="0"/>
        <v>2304</v>
      </c>
      <c r="D50" s="32">
        <v>49</v>
      </c>
      <c r="E50" s="32" t="s">
        <v>1895</v>
      </c>
      <c r="F50" s="32" t="s">
        <v>1896</v>
      </c>
      <c r="G50" s="32" t="s">
        <v>1897</v>
      </c>
    </row>
    <row r="51" spans="1:7">
      <c r="A51" s="32" t="s">
        <v>1898</v>
      </c>
      <c r="B51" s="35" t="s">
        <v>1899</v>
      </c>
      <c r="C51" s="32">
        <f t="shared" si="0"/>
        <v>2352</v>
      </c>
      <c r="D51" s="32">
        <v>50</v>
      </c>
      <c r="E51" s="32" t="s">
        <v>1900</v>
      </c>
      <c r="F51" s="32" t="s">
        <v>1901</v>
      </c>
      <c r="G51" s="32" t="s">
        <v>1902</v>
      </c>
    </row>
    <row r="52" spans="1:7">
      <c r="A52" s="32" t="s">
        <v>1903</v>
      </c>
      <c r="B52" s="35" t="s">
        <v>1904</v>
      </c>
      <c r="C52" s="32">
        <f t="shared" si="0"/>
        <v>2400</v>
      </c>
      <c r="D52" s="32">
        <v>51</v>
      </c>
      <c r="E52" s="32" t="s">
        <v>1905</v>
      </c>
      <c r="F52" s="32" t="s">
        <v>1906</v>
      </c>
      <c r="G52" s="32" t="s">
        <v>1907</v>
      </c>
    </row>
    <row r="53" spans="1:7">
      <c r="A53" s="32" t="s">
        <v>1908</v>
      </c>
      <c r="B53" s="35" t="s">
        <v>1909</v>
      </c>
      <c r="C53" s="32">
        <f t="shared" si="0"/>
        <v>2448</v>
      </c>
      <c r="D53" s="32">
        <v>52</v>
      </c>
      <c r="E53" s="32" t="s">
        <v>1910</v>
      </c>
      <c r="F53" s="32" t="s">
        <v>1911</v>
      </c>
      <c r="G53" s="32" t="s">
        <v>1912</v>
      </c>
    </row>
    <row r="54" spans="1:7">
      <c r="A54" s="32" t="s">
        <v>1913</v>
      </c>
      <c r="B54" s="35" t="s">
        <v>1914</v>
      </c>
      <c r="C54" s="32">
        <f t="shared" si="0"/>
        <v>2496</v>
      </c>
      <c r="D54" s="32">
        <v>53</v>
      </c>
      <c r="E54" s="32" t="s">
        <v>1915</v>
      </c>
      <c r="F54" s="32" t="s">
        <v>1916</v>
      </c>
      <c r="G54" s="32" t="s">
        <v>1917</v>
      </c>
    </row>
    <row r="55" spans="1:7">
      <c r="A55" s="32" t="s">
        <v>1918</v>
      </c>
      <c r="B55" s="35" t="s">
        <v>1919</v>
      </c>
      <c r="C55" s="32">
        <f t="shared" si="0"/>
        <v>2544</v>
      </c>
      <c r="D55" s="32">
        <v>54</v>
      </c>
      <c r="E55" s="32" t="s">
        <v>1920</v>
      </c>
      <c r="F55" s="32" t="s">
        <v>1921</v>
      </c>
      <c r="G55" s="32" t="s">
        <v>1922</v>
      </c>
    </row>
    <row r="56" spans="1:7">
      <c r="A56" s="32" t="s">
        <v>1923</v>
      </c>
      <c r="B56" s="35" t="s">
        <v>1924</v>
      </c>
      <c r="C56" s="32">
        <f t="shared" si="0"/>
        <v>2592</v>
      </c>
      <c r="D56" s="32">
        <v>55</v>
      </c>
      <c r="E56" s="32" t="s">
        <v>1925</v>
      </c>
      <c r="F56" s="32" t="s">
        <v>1926</v>
      </c>
      <c r="G56" s="32" t="s">
        <v>1927</v>
      </c>
    </row>
    <row r="57" spans="1:7">
      <c r="A57" s="32" t="s">
        <v>1928</v>
      </c>
      <c r="B57" s="35" t="s">
        <v>1929</v>
      </c>
      <c r="C57" s="32">
        <f t="shared" si="0"/>
        <v>2640</v>
      </c>
      <c r="D57" s="32">
        <v>56</v>
      </c>
      <c r="E57" s="32" t="s">
        <v>1930</v>
      </c>
      <c r="F57" s="32" t="s">
        <v>1931</v>
      </c>
      <c r="G57" s="32" t="s">
        <v>1932</v>
      </c>
    </row>
    <row r="58" spans="1:7">
      <c r="A58" s="32" t="s">
        <v>1933</v>
      </c>
      <c r="B58" s="35" t="s">
        <v>1934</v>
      </c>
      <c r="C58" s="32">
        <f t="shared" si="0"/>
        <v>2688</v>
      </c>
      <c r="D58" s="32">
        <v>57</v>
      </c>
      <c r="E58" s="32" t="s">
        <v>1935</v>
      </c>
      <c r="F58" s="32" t="s">
        <v>1936</v>
      </c>
      <c r="G58" s="32" t="s">
        <v>1937</v>
      </c>
    </row>
    <row r="59" spans="1:7">
      <c r="A59" s="32" t="s">
        <v>1938</v>
      </c>
      <c r="B59" s="35" t="s">
        <v>1939</v>
      </c>
      <c r="C59" s="32">
        <f t="shared" si="0"/>
        <v>2736</v>
      </c>
      <c r="D59" s="32">
        <v>58</v>
      </c>
      <c r="E59" s="32" t="s">
        <v>1940</v>
      </c>
      <c r="F59" s="32" t="s">
        <v>1941</v>
      </c>
      <c r="G59" s="32" t="s">
        <v>1942</v>
      </c>
    </row>
    <row r="60" spans="1:7">
      <c r="A60" s="32" t="s">
        <v>1943</v>
      </c>
      <c r="B60" s="35" t="s">
        <v>1944</v>
      </c>
      <c r="C60" s="32">
        <f t="shared" si="0"/>
        <v>2784</v>
      </c>
      <c r="D60" s="32">
        <v>59</v>
      </c>
      <c r="E60" s="32" t="s">
        <v>1945</v>
      </c>
      <c r="F60" s="32" t="s">
        <v>1946</v>
      </c>
      <c r="G60" s="32" t="s">
        <v>1947</v>
      </c>
    </row>
    <row r="61" spans="1:7">
      <c r="A61" s="32" t="s">
        <v>1948</v>
      </c>
      <c r="B61" s="35" t="s">
        <v>1949</v>
      </c>
      <c r="C61" s="32">
        <f t="shared" si="0"/>
        <v>2832</v>
      </c>
      <c r="D61" s="32">
        <v>60</v>
      </c>
      <c r="E61" s="32" t="s">
        <v>1950</v>
      </c>
      <c r="F61" s="32" t="s">
        <v>1951</v>
      </c>
      <c r="G61" s="32" t="s">
        <v>1952</v>
      </c>
    </row>
    <row r="62" spans="1:7">
      <c r="A62" s="32" t="s">
        <v>1953</v>
      </c>
      <c r="B62" s="35" t="s">
        <v>1954</v>
      </c>
      <c r="C62" s="32">
        <f t="shared" si="0"/>
        <v>2880</v>
      </c>
      <c r="D62" s="32">
        <v>61</v>
      </c>
      <c r="E62" s="32" t="s">
        <v>1955</v>
      </c>
      <c r="F62" s="32" t="s">
        <v>1956</v>
      </c>
      <c r="G62" s="32" t="s">
        <v>1957</v>
      </c>
    </row>
    <row r="63" spans="1:7">
      <c r="A63" s="32" t="s">
        <v>1958</v>
      </c>
      <c r="B63" s="35" t="s">
        <v>1959</v>
      </c>
      <c r="C63" s="32">
        <f t="shared" si="0"/>
        <v>2928</v>
      </c>
      <c r="D63" s="32">
        <v>62</v>
      </c>
      <c r="E63" s="32" t="s">
        <v>1960</v>
      </c>
      <c r="F63" s="32" t="s">
        <v>1961</v>
      </c>
      <c r="G63" s="32" t="s">
        <v>1962</v>
      </c>
    </row>
    <row r="64" spans="1:7">
      <c r="A64" s="32" t="s">
        <v>1963</v>
      </c>
      <c r="B64" s="35" t="s">
        <v>1964</v>
      </c>
      <c r="C64" s="32">
        <f t="shared" si="0"/>
        <v>2976</v>
      </c>
      <c r="D64" s="32">
        <v>63</v>
      </c>
      <c r="E64" s="32" t="s">
        <v>1965</v>
      </c>
      <c r="F64" s="32" t="s">
        <v>1966</v>
      </c>
      <c r="G64" s="32" t="s">
        <v>1967</v>
      </c>
    </row>
    <row r="65" spans="1:7">
      <c r="A65" s="32" t="s">
        <v>1968</v>
      </c>
      <c r="B65" s="35" t="s">
        <v>1969</v>
      </c>
      <c r="C65" s="32">
        <f t="shared" si="0"/>
        <v>3024</v>
      </c>
      <c r="D65" s="32">
        <v>64</v>
      </c>
      <c r="E65" s="32" t="s">
        <v>1970</v>
      </c>
      <c r="F65" s="32" t="s">
        <v>1971</v>
      </c>
      <c r="G65" s="32" t="s">
        <v>1972</v>
      </c>
    </row>
    <row r="66" spans="1:7">
      <c r="A66" s="32" t="s">
        <v>1973</v>
      </c>
      <c r="B66" s="35" t="s">
        <v>1974</v>
      </c>
      <c r="C66" s="32">
        <f t="shared" ref="C66:C129" si="1">HEX2DEC(B66)</f>
        <v>3072</v>
      </c>
      <c r="D66" s="32">
        <v>65</v>
      </c>
      <c r="E66" s="32" t="s">
        <v>1975</v>
      </c>
      <c r="F66" s="32" t="s">
        <v>1976</v>
      </c>
      <c r="G66" s="32" t="s">
        <v>1977</v>
      </c>
    </row>
    <row r="67" spans="1:7">
      <c r="A67" s="32" t="s">
        <v>1978</v>
      </c>
      <c r="B67" s="35" t="s">
        <v>1979</v>
      </c>
      <c r="C67" s="32">
        <f t="shared" si="1"/>
        <v>3120</v>
      </c>
      <c r="D67" s="32">
        <v>66</v>
      </c>
      <c r="E67" s="32" t="s">
        <v>1980</v>
      </c>
      <c r="F67" s="32" t="s">
        <v>1981</v>
      </c>
      <c r="G67" s="32" t="s">
        <v>1982</v>
      </c>
    </row>
    <row r="68" spans="1:7">
      <c r="A68" s="32" t="s">
        <v>1983</v>
      </c>
      <c r="B68" s="35" t="s">
        <v>1984</v>
      </c>
      <c r="C68" s="32">
        <f t="shared" si="1"/>
        <v>3168</v>
      </c>
      <c r="D68" s="32">
        <v>67</v>
      </c>
      <c r="E68" s="32" t="s">
        <v>1985</v>
      </c>
      <c r="F68" s="32" t="s">
        <v>1986</v>
      </c>
      <c r="G68" s="32" t="s">
        <v>1987</v>
      </c>
    </row>
    <row r="69" spans="1:7">
      <c r="A69" s="32" t="s">
        <v>1988</v>
      </c>
      <c r="B69" s="35" t="s">
        <v>1989</v>
      </c>
      <c r="C69" s="32">
        <f t="shared" si="1"/>
        <v>3216</v>
      </c>
      <c r="D69" s="32">
        <v>68</v>
      </c>
      <c r="E69" s="32" t="s">
        <v>1990</v>
      </c>
      <c r="F69" s="32" t="s">
        <v>1991</v>
      </c>
      <c r="G69" s="32" t="s">
        <v>1992</v>
      </c>
    </row>
    <row r="70" spans="1:7">
      <c r="A70" s="32" t="s">
        <v>1993</v>
      </c>
      <c r="B70" s="35" t="s">
        <v>1994</v>
      </c>
      <c r="C70" s="32">
        <f t="shared" si="1"/>
        <v>3264</v>
      </c>
      <c r="D70" s="32">
        <v>69</v>
      </c>
      <c r="E70" s="32" t="s">
        <v>1995</v>
      </c>
      <c r="F70" s="32" t="s">
        <v>1996</v>
      </c>
      <c r="G70" s="32" t="s">
        <v>1997</v>
      </c>
    </row>
    <row r="71" spans="1:7">
      <c r="A71" s="32" t="s">
        <v>1998</v>
      </c>
      <c r="B71" s="35" t="s">
        <v>1999</v>
      </c>
      <c r="C71" s="32">
        <f t="shared" si="1"/>
        <v>3312</v>
      </c>
      <c r="D71" s="32">
        <v>70</v>
      </c>
      <c r="E71" s="32" t="s">
        <v>2000</v>
      </c>
      <c r="F71" s="32" t="s">
        <v>2001</v>
      </c>
      <c r="G71" s="32" t="s">
        <v>2002</v>
      </c>
    </row>
    <row r="72" spans="1:7">
      <c r="A72" s="32" t="s">
        <v>2003</v>
      </c>
      <c r="B72" s="35" t="s">
        <v>2004</v>
      </c>
      <c r="C72" s="32">
        <f t="shared" si="1"/>
        <v>3408</v>
      </c>
      <c r="D72" s="32">
        <v>71</v>
      </c>
      <c r="E72" s="32" t="s">
        <v>2005</v>
      </c>
      <c r="F72" s="32" t="s">
        <v>2006</v>
      </c>
      <c r="G72" s="32" t="s">
        <v>2007</v>
      </c>
    </row>
    <row r="73" spans="1:7">
      <c r="A73" s="32" t="s">
        <v>2008</v>
      </c>
      <c r="B73" s="35" t="s">
        <v>2009</v>
      </c>
      <c r="C73" s="32">
        <f t="shared" si="1"/>
        <v>3456</v>
      </c>
      <c r="D73" s="32">
        <v>72</v>
      </c>
      <c r="E73" s="32" t="s">
        <v>2010</v>
      </c>
      <c r="F73" s="32" t="s">
        <v>2011</v>
      </c>
      <c r="G73" s="32" t="s">
        <v>2012</v>
      </c>
    </row>
    <row r="74" spans="1:7">
      <c r="A74" s="32" t="s">
        <v>2013</v>
      </c>
      <c r="B74" s="35" t="s">
        <v>2014</v>
      </c>
      <c r="C74" s="32">
        <f t="shared" si="1"/>
        <v>3504</v>
      </c>
      <c r="D74" s="32">
        <v>73</v>
      </c>
      <c r="E74" s="32" t="s">
        <v>2015</v>
      </c>
      <c r="F74" s="32" t="s">
        <v>2016</v>
      </c>
      <c r="G74" s="32" t="s">
        <v>2017</v>
      </c>
    </row>
    <row r="75" spans="1:7">
      <c r="A75" s="32" t="s">
        <v>2018</v>
      </c>
      <c r="B75" s="35" t="s">
        <v>2019</v>
      </c>
      <c r="C75" s="32">
        <f t="shared" si="1"/>
        <v>3552</v>
      </c>
      <c r="D75" s="32">
        <v>74</v>
      </c>
      <c r="E75" s="32" t="s">
        <v>2020</v>
      </c>
      <c r="F75" s="32" t="s">
        <v>2021</v>
      </c>
      <c r="G75" s="32" t="s">
        <v>2022</v>
      </c>
    </row>
    <row r="76" spans="1:7">
      <c r="A76" s="32" t="s">
        <v>2023</v>
      </c>
      <c r="B76" s="35" t="s">
        <v>2024</v>
      </c>
      <c r="C76" s="32">
        <f t="shared" si="1"/>
        <v>3600</v>
      </c>
      <c r="D76" s="32">
        <v>75</v>
      </c>
      <c r="E76" s="32" t="s">
        <v>2025</v>
      </c>
      <c r="F76" s="32" t="s">
        <v>2026</v>
      </c>
      <c r="G76" s="32" t="s">
        <v>2027</v>
      </c>
    </row>
    <row r="77" spans="1:7">
      <c r="A77" s="32" t="s">
        <v>2028</v>
      </c>
      <c r="B77" s="35" t="s">
        <v>2029</v>
      </c>
      <c r="C77" s="32">
        <f t="shared" si="1"/>
        <v>3648</v>
      </c>
      <c r="D77" s="32">
        <v>76</v>
      </c>
      <c r="E77" s="32" t="s">
        <v>2030</v>
      </c>
      <c r="F77" s="32" t="s">
        <v>2031</v>
      </c>
      <c r="G77" s="32" t="s">
        <v>2032</v>
      </c>
    </row>
    <row r="78" spans="1:7">
      <c r="A78" s="32" t="s">
        <v>2033</v>
      </c>
      <c r="B78" s="35" t="s">
        <v>2034</v>
      </c>
      <c r="C78" s="32">
        <f t="shared" si="1"/>
        <v>3696</v>
      </c>
      <c r="D78" s="32">
        <v>77</v>
      </c>
      <c r="E78" s="32" t="s">
        <v>2035</v>
      </c>
      <c r="F78" s="32" t="s">
        <v>2036</v>
      </c>
      <c r="G78" s="32" t="s">
        <v>2037</v>
      </c>
    </row>
    <row r="79" spans="1:7">
      <c r="A79" s="32" t="s">
        <v>2038</v>
      </c>
      <c r="B79" s="35" t="s">
        <v>2039</v>
      </c>
      <c r="C79" s="32">
        <f t="shared" si="1"/>
        <v>3744</v>
      </c>
      <c r="D79" s="32">
        <v>78</v>
      </c>
      <c r="E79" s="32" t="s">
        <v>2040</v>
      </c>
      <c r="F79" s="32" t="s">
        <v>2041</v>
      </c>
      <c r="G79" s="32" t="s">
        <v>2042</v>
      </c>
    </row>
    <row r="80" spans="1:7">
      <c r="A80" s="32" t="s">
        <v>2043</v>
      </c>
      <c r="B80" s="35" t="s">
        <v>2044</v>
      </c>
      <c r="C80" s="32">
        <f t="shared" si="1"/>
        <v>3792</v>
      </c>
      <c r="D80" s="32">
        <v>79</v>
      </c>
      <c r="E80" s="32" t="s">
        <v>2045</v>
      </c>
      <c r="F80" s="32" t="s">
        <v>2046</v>
      </c>
      <c r="G80" s="32" t="s">
        <v>2047</v>
      </c>
    </row>
    <row r="81" spans="1:7">
      <c r="A81" s="32" t="s">
        <v>2048</v>
      </c>
      <c r="B81" s="35" t="s">
        <v>2049</v>
      </c>
      <c r="C81" s="32">
        <f t="shared" si="1"/>
        <v>3840</v>
      </c>
      <c r="D81" s="32">
        <v>80</v>
      </c>
      <c r="E81" s="32" t="s">
        <v>2050</v>
      </c>
      <c r="F81" s="32" t="s">
        <v>2051</v>
      </c>
      <c r="G81" s="32" t="s">
        <v>2052</v>
      </c>
    </row>
    <row r="82" spans="1:7">
      <c r="A82" s="32" t="s">
        <v>2053</v>
      </c>
      <c r="B82" s="35" t="s">
        <v>2054</v>
      </c>
      <c r="C82" s="32">
        <f t="shared" si="1"/>
        <v>3888</v>
      </c>
      <c r="D82" s="32">
        <v>81</v>
      </c>
      <c r="E82" s="32" t="s">
        <v>2055</v>
      </c>
      <c r="F82" s="32" t="s">
        <v>2056</v>
      </c>
      <c r="G82" s="32" t="s">
        <v>2057</v>
      </c>
    </row>
    <row r="83" spans="1:7">
      <c r="A83" s="32" t="s">
        <v>2058</v>
      </c>
      <c r="B83" s="35" t="s">
        <v>2059</v>
      </c>
      <c r="C83" s="32">
        <f t="shared" si="1"/>
        <v>3984</v>
      </c>
      <c r="D83" s="32">
        <v>82</v>
      </c>
      <c r="E83" s="32" t="s">
        <v>2060</v>
      </c>
      <c r="F83" s="32" t="s">
        <v>2061</v>
      </c>
      <c r="G83" s="32" t="s">
        <v>2062</v>
      </c>
    </row>
    <row r="84" spans="1:7">
      <c r="A84" s="32" t="s">
        <v>2063</v>
      </c>
      <c r="B84" s="35" t="s">
        <v>2064</v>
      </c>
      <c r="C84" s="32">
        <f t="shared" si="1"/>
        <v>4032</v>
      </c>
      <c r="D84" s="32">
        <v>83</v>
      </c>
      <c r="E84" s="32" t="s">
        <v>2065</v>
      </c>
      <c r="F84" s="32" t="s">
        <v>2066</v>
      </c>
      <c r="G84" s="32" t="s">
        <v>2067</v>
      </c>
    </row>
    <row r="85" spans="1:7">
      <c r="A85" s="32" t="s">
        <v>2068</v>
      </c>
      <c r="B85" s="35" t="s">
        <v>2069</v>
      </c>
      <c r="C85" s="32">
        <f t="shared" si="1"/>
        <v>4080</v>
      </c>
      <c r="D85" s="32">
        <v>84</v>
      </c>
      <c r="E85" s="32" t="s">
        <v>2070</v>
      </c>
      <c r="F85" s="32" t="s">
        <v>2071</v>
      </c>
      <c r="G85" s="32" t="s">
        <v>2072</v>
      </c>
    </row>
    <row r="86" spans="1:7">
      <c r="A86" s="32" t="s">
        <v>2073</v>
      </c>
      <c r="B86" s="35" t="s">
        <v>2074</v>
      </c>
      <c r="C86" s="32">
        <f t="shared" si="1"/>
        <v>4128</v>
      </c>
      <c r="D86" s="32">
        <v>85</v>
      </c>
      <c r="E86" s="32" t="s">
        <v>2075</v>
      </c>
      <c r="F86" s="32" t="s">
        <v>2076</v>
      </c>
      <c r="G86" s="32" t="s">
        <v>2076</v>
      </c>
    </row>
    <row r="87" spans="1:7">
      <c r="A87" s="32" t="s">
        <v>2077</v>
      </c>
      <c r="B87" s="35" t="s">
        <v>2078</v>
      </c>
      <c r="C87" s="32">
        <f t="shared" si="1"/>
        <v>4176</v>
      </c>
      <c r="D87" s="32">
        <v>86</v>
      </c>
      <c r="E87" s="32" t="s">
        <v>2079</v>
      </c>
      <c r="F87" s="32" t="s">
        <v>2080</v>
      </c>
      <c r="G87" s="32" t="s">
        <v>2081</v>
      </c>
    </row>
    <row r="88" spans="1:7">
      <c r="A88" s="32" t="s">
        <v>2082</v>
      </c>
      <c r="B88" s="35" t="s">
        <v>2083</v>
      </c>
      <c r="C88" s="32">
        <f t="shared" si="1"/>
        <v>4224</v>
      </c>
      <c r="D88" s="32">
        <v>87</v>
      </c>
      <c r="E88" s="32" t="s">
        <v>2084</v>
      </c>
      <c r="F88" s="32" t="s">
        <v>2085</v>
      </c>
      <c r="G88" s="32" t="s">
        <v>2086</v>
      </c>
    </row>
    <row r="89" spans="1:7">
      <c r="A89" s="32" t="s">
        <v>2087</v>
      </c>
      <c r="B89" s="35" t="s">
        <v>2088</v>
      </c>
      <c r="C89" s="32">
        <f t="shared" si="1"/>
        <v>4272</v>
      </c>
      <c r="D89" s="32">
        <v>88</v>
      </c>
      <c r="E89" s="32" t="s">
        <v>2089</v>
      </c>
      <c r="F89" s="32" t="s">
        <v>2090</v>
      </c>
      <c r="G89" s="32" t="s">
        <v>2091</v>
      </c>
    </row>
    <row r="90" spans="1:7">
      <c r="A90" s="32" t="s">
        <v>2092</v>
      </c>
      <c r="B90" s="35" t="s">
        <v>2093</v>
      </c>
      <c r="C90" s="32">
        <f t="shared" si="1"/>
        <v>4320</v>
      </c>
      <c r="D90" s="32">
        <v>89</v>
      </c>
      <c r="E90" s="32" t="s">
        <v>2094</v>
      </c>
      <c r="F90" s="32" t="s">
        <v>2095</v>
      </c>
      <c r="G90" s="32" t="s">
        <v>2096</v>
      </c>
    </row>
    <row r="91" spans="1:7">
      <c r="A91" s="32" t="s">
        <v>2097</v>
      </c>
      <c r="B91" s="35" t="s">
        <v>2098</v>
      </c>
      <c r="C91" s="32">
        <f t="shared" si="1"/>
        <v>4368</v>
      </c>
      <c r="D91" s="32">
        <v>90</v>
      </c>
      <c r="E91" s="32" t="s">
        <v>2099</v>
      </c>
      <c r="F91" s="32" t="s">
        <v>2100</v>
      </c>
      <c r="G91" s="32" t="s">
        <v>2101</v>
      </c>
    </row>
    <row r="92" spans="1:7">
      <c r="A92" s="32" t="s">
        <v>2102</v>
      </c>
      <c r="B92" s="35" t="s">
        <v>2103</v>
      </c>
      <c r="C92" s="32">
        <f t="shared" si="1"/>
        <v>4416</v>
      </c>
      <c r="D92" s="32">
        <v>91</v>
      </c>
      <c r="E92" s="32" t="s">
        <v>2104</v>
      </c>
      <c r="F92" s="32" t="s">
        <v>2105</v>
      </c>
      <c r="G92" s="32" t="s">
        <v>2106</v>
      </c>
    </row>
    <row r="93" spans="1:7">
      <c r="A93" s="32" t="s">
        <v>2107</v>
      </c>
      <c r="B93" s="35" t="s">
        <v>2108</v>
      </c>
      <c r="C93" s="32">
        <f t="shared" si="1"/>
        <v>4464</v>
      </c>
      <c r="D93" s="32">
        <v>92</v>
      </c>
      <c r="E93" s="32" t="s">
        <v>2109</v>
      </c>
      <c r="F93" s="32" t="s">
        <v>2110</v>
      </c>
      <c r="G93" s="32" t="s">
        <v>2111</v>
      </c>
    </row>
    <row r="94" spans="1:7">
      <c r="A94" s="32" t="s">
        <v>2112</v>
      </c>
      <c r="B94" s="35" t="s">
        <v>2113</v>
      </c>
      <c r="C94" s="32">
        <f t="shared" si="1"/>
        <v>4512</v>
      </c>
      <c r="D94" s="32">
        <v>93</v>
      </c>
      <c r="E94" s="32" t="s">
        <v>2114</v>
      </c>
      <c r="F94" s="32" t="s">
        <v>2115</v>
      </c>
      <c r="G94" s="32" t="s">
        <v>2116</v>
      </c>
    </row>
    <row r="95" spans="1:7">
      <c r="A95" s="32" t="s">
        <v>2117</v>
      </c>
      <c r="B95" s="35" t="s">
        <v>2118</v>
      </c>
      <c r="C95" s="32">
        <f t="shared" si="1"/>
        <v>4560</v>
      </c>
      <c r="D95" s="32">
        <v>94</v>
      </c>
      <c r="E95" s="32" t="s">
        <v>2119</v>
      </c>
      <c r="F95" s="32" t="s">
        <v>2120</v>
      </c>
      <c r="G95" s="32" t="s">
        <v>2121</v>
      </c>
    </row>
    <row r="96" spans="1:7">
      <c r="A96" s="32" t="s">
        <v>2122</v>
      </c>
      <c r="B96" s="35" t="s">
        <v>2123</v>
      </c>
      <c r="C96" s="32">
        <f t="shared" si="1"/>
        <v>4608</v>
      </c>
      <c r="D96" s="32">
        <v>95</v>
      </c>
      <c r="E96" s="32" t="s">
        <v>2124</v>
      </c>
      <c r="F96" s="32" t="s">
        <v>2125</v>
      </c>
      <c r="G96" s="32" t="s">
        <v>2126</v>
      </c>
    </row>
    <row r="97" spans="1:7">
      <c r="A97" s="32" t="s">
        <v>2127</v>
      </c>
      <c r="B97" s="35" t="s">
        <v>2128</v>
      </c>
      <c r="C97" s="32">
        <f t="shared" si="1"/>
        <v>4656</v>
      </c>
      <c r="D97" s="32">
        <v>96</v>
      </c>
      <c r="E97" s="32" t="s">
        <v>2129</v>
      </c>
      <c r="F97" s="32" t="s">
        <v>2130</v>
      </c>
      <c r="G97" s="32" t="s">
        <v>2131</v>
      </c>
    </row>
    <row r="98" spans="1:7">
      <c r="A98" s="32" t="s">
        <v>2132</v>
      </c>
      <c r="B98" s="35" t="s">
        <v>2133</v>
      </c>
      <c r="C98" s="32">
        <f t="shared" si="1"/>
        <v>4704</v>
      </c>
      <c r="D98" s="32">
        <v>97</v>
      </c>
      <c r="E98" s="32" t="s">
        <v>2134</v>
      </c>
      <c r="F98" s="32" t="s">
        <v>2135</v>
      </c>
      <c r="G98" s="32" t="s">
        <v>2136</v>
      </c>
    </row>
    <row r="99" spans="1:7">
      <c r="A99" s="32" t="s">
        <v>2137</v>
      </c>
      <c r="B99" s="35" t="s">
        <v>2138</v>
      </c>
      <c r="C99" s="32">
        <f t="shared" si="1"/>
        <v>4752</v>
      </c>
      <c r="D99" s="32">
        <v>98</v>
      </c>
      <c r="E99" s="32" t="s">
        <v>2139</v>
      </c>
      <c r="F99" s="32" t="s">
        <v>2140</v>
      </c>
      <c r="G99" s="32" t="s">
        <v>2141</v>
      </c>
    </row>
    <row r="100" spans="1:7">
      <c r="A100" s="32" t="s">
        <v>2142</v>
      </c>
      <c r="B100" s="35" t="s">
        <v>2143</v>
      </c>
      <c r="C100" s="32">
        <f t="shared" si="1"/>
        <v>4800</v>
      </c>
      <c r="D100" s="32">
        <v>99</v>
      </c>
      <c r="E100" s="32" t="s">
        <v>2144</v>
      </c>
      <c r="F100" s="32" t="s">
        <v>2145</v>
      </c>
      <c r="G100" s="32" t="s">
        <v>2146</v>
      </c>
    </row>
    <row r="101" spans="1:7">
      <c r="A101" s="32" t="s">
        <v>2147</v>
      </c>
      <c r="B101" s="35" t="s">
        <v>2148</v>
      </c>
      <c r="C101" s="32">
        <f t="shared" si="1"/>
        <v>4848</v>
      </c>
      <c r="D101" s="32">
        <v>100</v>
      </c>
      <c r="E101" s="32" t="s">
        <v>2149</v>
      </c>
      <c r="F101" s="32" t="s">
        <v>2150</v>
      </c>
      <c r="G101" s="32" t="s">
        <v>2151</v>
      </c>
    </row>
    <row r="102" spans="1:7">
      <c r="A102" s="32" t="s">
        <v>2152</v>
      </c>
      <c r="B102" s="35" t="s">
        <v>2153</v>
      </c>
      <c r="C102" s="32">
        <f t="shared" si="1"/>
        <v>4944</v>
      </c>
      <c r="D102" s="32">
        <v>101</v>
      </c>
      <c r="E102" s="32" t="s">
        <v>2154</v>
      </c>
      <c r="F102" s="32" t="s">
        <v>2155</v>
      </c>
      <c r="G102" s="32" t="s">
        <v>2156</v>
      </c>
    </row>
    <row r="103" spans="1:7">
      <c r="A103" s="32" t="s">
        <v>2157</v>
      </c>
      <c r="B103" s="35" t="s">
        <v>2158</v>
      </c>
      <c r="C103" s="32">
        <f t="shared" si="1"/>
        <v>4992</v>
      </c>
      <c r="D103" s="32">
        <v>102</v>
      </c>
      <c r="E103" s="32" t="s">
        <v>2159</v>
      </c>
      <c r="F103" s="32" t="s">
        <v>2160</v>
      </c>
      <c r="G103" s="32" t="s">
        <v>2161</v>
      </c>
    </row>
    <row r="104" spans="1:7">
      <c r="A104" s="32" t="s">
        <v>2162</v>
      </c>
      <c r="B104" s="35" t="s">
        <v>2163</v>
      </c>
      <c r="C104" s="32">
        <f t="shared" si="1"/>
        <v>5040</v>
      </c>
      <c r="D104" s="32">
        <v>103</v>
      </c>
      <c r="E104" s="32" t="s">
        <v>2164</v>
      </c>
      <c r="F104" s="32" t="s">
        <v>2165</v>
      </c>
      <c r="G104" s="32" t="s">
        <v>2166</v>
      </c>
    </row>
    <row r="105" spans="1:7">
      <c r="A105" s="32" t="s">
        <v>2167</v>
      </c>
      <c r="B105" s="35" t="s">
        <v>2168</v>
      </c>
      <c r="C105" s="32">
        <f t="shared" si="1"/>
        <v>5088</v>
      </c>
      <c r="D105" s="32">
        <v>104</v>
      </c>
      <c r="E105" s="32" t="s">
        <v>2169</v>
      </c>
      <c r="F105" s="32" t="s">
        <v>2170</v>
      </c>
      <c r="G105" s="32" t="s">
        <v>2171</v>
      </c>
    </row>
    <row r="106" spans="1:7">
      <c r="A106" s="32" t="s">
        <v>2172</v>
      </c>
      <c r="B106" s="35" t="s">
        <v>2173</v>
      </c>
      <c r="C106" s="32">
        <f t="shared" si="1"/>
        <v>5136</v>
      </c>
      <c r="D106" s="32">
        <v>105</v>
      </c>
      <c r="E106" s="32" t="s">
        <v>2174</v>
      </c>
      <c r="F106" s="32" t="s">
        <v>2175</v>
      </c>
      <c r="G106" s="32" t="s">
        <v>2176</v>
      </c>
    </row>
    <row r="107" spans="1:7">
      <c r="A107" s="32" t="s">
        <v>2177</v>
      </c>
      <c r="B107" s="35" t="s">
        <v>2178</v>
      </c>
      <c r="C107" s="32">
        <f t="shared" si="1"/>
        <v>5184</v>
      </c>
      <c r="D107" s="32">
        <v>106</v>
      </c>
      <c r="E107" s="32" t="s">
        <v>2179</v>
      </c>
      <c r="F107" s="32" t="s">
        <v>2180</v>
      </c>
      <c r="G107" s="32" t="s">
        <v>2181</v>
      </c>
    </row>
    <row r="108" spans="1:7">
      <c r="A108" s="32" t="s">
        <v>2182</v>
      </c>
      <c r="B108" s="35" t="s">
        <v>2183</v>
      </c>
      <c r="C108" s="32">
        <f t="shared" si="1"/>
        <v>5232</v>
      </c>
      <c r="D108" s="32">
        <v>107</v>
      </c>
      <c r="E108" s="32" t="s">
        <v>2184</v>
      </c>
      <c r="F108" s="32" t="s">
        <v>2185</v>
      </c>
      <c r="G108" s="32" t="s">
        <v>2186</v>
      </c>
    </row>
    <row r="109" spans="1:7">
      <c r="A109" s="32" t="s">
        <v>2187</v>
      </c>
      <c r="B109" s="35" t="s">
        <v>2188</v>
      </c>
      <c r="C109" s="32">
        <f t="shared" si="1"/>
        <v>5280</v>
      </c>
      <c r="D109" s="32">
        <v>108</v>
      </c>
      <c r="E109" s="32" t="s">
        <v>2189</v>
      </c>
      <c r="F109" s="32" t="s">
        <v>2190</v>
      </c>
      <c r="G109" s="32" t="s">
        <v>2191</v>
      </c>
    </row>
    <row r="110" spans="1:7">
      <c r="A110" s="32" t="s">
        <v>2192</v>
      </c>
      <c r="B110" s="35" t="s">
        <v>2193</v>
      </c>
      <c r="C110" s="32">
        <f t="shared" si="1"/>
        <v>5328</v>
      </c>
      <c r="D110" s="32">
        <v>109</v>
      </c>
      <c r="E110" s="32" t="s">
        <v>2194</v>
      </c>
      <c r="F110" s="32" t="s">
        <v>2195</v>
      </c>
      <c r="G110" s="32" t="s">
        <v>2196</v>
      </c>
    </row>
    <row r="111" spans="1:7">
      <c r="A111" s="32" t="s">
        <v>2197</v>
      </c>
      <c r="B111" s="35" t="s">
        <v>2198</v>
      </c>
      <c r="C111" s="32">
        <f t="shared" si="1"/>
        <v>5376</v>
      </c>
      <c r="D111" s="32">
        <v>110</v>
      </c>
      <c r="E111" s="32" t="s">
        <v>2199</v>
      </c>
      <c r="F111" s="32" t="s">
        <v>2200</v>
      </c>
      <c r="G111" s="32" t="s">
        <v>2201</v>
      </c>
    </row>
    <row r="112" spans="1:7">
      <c r="A112" s="32" t="s">
        <v>2202</v>
      </c>
      <c r="B112" s="35" t="s">
        <v>2203</v>
      </c>
      <c r="C112" s="32">
        <f t="shared" si="1"/>
        <v>5424</v>
      </c>
      <c r="D112" s="32">
        <v>111</v>
      </c>
      <c r="E112" s="32" t="s">
        <v>2204</v>
      </c>
      <c r="F112" s="32" t="s">
        <v>2205</v>
      </c>
      <c r="G112" s="32" t="s">
        <v>2206</v>
      </c>
    </row>
    <row r="113" spans="1:7">
      <c r="A113" s="32" t="s">
        <v>2207</v>
      </c>
      <c r="B113" s="35" t="s">
        <v>2208</v>
      </c>
      <c r="C113" s="32">
        <f t="shared" si="1"/>
        <v>5760</v>
      </c>
      <c r="D113" s="32">
        <v>112</v>
      </c>
      <c r="E113" s="32" t="s">
        <v>2209</v>
      </c>
      <c r="F113" s="32" t="s">
        <v>2210</v>
      </c>
      <c r="G113" s="32" t="s">
        <v>2211</v>
      </c>
    </row>
    <row r="114" spans="1:7">
      <c r="A114" s="32" t="s">
        <v>2212</v>
      </c>
      <c r="B114" s="35" t="s">
        <v>2213</v>
      </c>
      <c r="C114" s="32">
        <f t="shared" si="1"/>
        <v>5808</v>
      </c>
      <c r="D114" s="32">
        <v>113</v>
      </c>
      <c r="E114" s="32" t="s">
        <v>2214</v>
      </c>
      <c r="F114" s="32" t="s">
        <v>2215</v>
      </c>
      <c r="G114" s="32" t="s">
        <v>2216</v>
      </c>
    </row>
    <row r="115" spans="1:7">
      <c r="A115" s="32" t="s">
        <v>2217</v>
      </c>
      <c r="B115" s="35" t="s">
        <v>2218</v>
      </c>
      <c r="C115" s="32">
        <f t="shared" si="1"/>
        <v>5856</v>
      </c>
      <c r="D115" s="32">
        <v>114</v>
      </c>
      <c r="E115" s="32" t="s">
        <v>2219</v>
      </c>
      <c r="F115" s="32" t="s">
        <v>2220</v>
      </c>
      <c r="G115" s="32" t="s">
        <v>2221</v>
      </c>
    </row>
    <row r="116" spans="1:7">
      <c r="A116" s="32" t="s">
        <v>2222</v>
      </c>
      <c r="B116" s="35" t="s">
        <v>2223</v>
      </c>
      <c r="C116" s="32">
        <f t="shared" si="1"/>
        <v>5904</v>
      </c>
      <c r="D116" s="32">
        <v>115</v>
      </c>
      <c r="E116" s="32" t="s">
        <v>2224</v>
      </c>
      <c r="F116" s="32" t="s">
        <v>2225</v>
      </c>
      <c r="G116" s="32" t="s">
        <v>2226</v>
      </c>
    </row>
    <row r="117" spans="1:7">
      <c r="A117" s="32" t="s">
        <v>2227</v>
      </c>
      <c r="B117" s="35" t="s">
        <v>2228</v>
      </c>
      <c r="C117" s="32">
        <f t="shared" si="1"/>
        <v>5952</v>
      </c>
      <c r="D117" s="32">
        <v>116</v>
      </c>
      <c r="E117" s="32" t="s">
        <v>2229</v>
      </c>
      <c r="F117" s="32" t="s">
        <v>2230</v>
      </c>
      <c r="G117" s="32" t="s">
        <v>2231</v>
      </c>
    </row>
    <row r="118" spans="1:7">
      <c r="A118" s="32" t="s">
        <v>2232</v>
      </c>
      <c r="B118" s="35" t="s">
        <v>2233</v>
      </c>
      <c r="C118" s="32">
        <f t="shared" si="1"/>
        <v>6000</v>
      </c>
      <c r="D118" s="32">
        <v>117</v>
      </c>
      <c r="E118" s="32" t="s">
        <v>2234</v>
      </c>
      <c r="F118" s="32" t="s">
        <v>2235</v>
      </c>
      <c r="G118" s="32" t="s">
        <v>2236</v>
      </c>
    </row>
    <row r="119" spans="1:7">
      <c r="A119" s="32" t="s">
        <v>2237</v>
      </c>
      <c r="B119" s="35" t="s">
        <v>2238</v>
      </c>
      <c r="C119" s="32">
        <f t="shared" si="1"/>
        <v>6048</v>
      </c>
      <c r="D119" s="32">
        <v>118</v>
      </c>
      <c r="E119" s="32" t="s">
        <v>2239</v>
      </c>
      <c r="F119" s="32" t="s">
        <v>2240</v>
      </c>
      <c r="G119" s="32" t="s">
        <v>2241</v>
      </c>
    </row>
    <row r="120" spans="1:7">
      <c r="A120" s="32" t="s">
        <v>2242</v>
      </c>
      <c r="B120" s="35" t="s">
        <v>2243</v>
      </c>
      <c r="C120" s="32">
        <f t="shared" si="1"/>
        <v>6096</v>
      </c>
      <c r="D120" s="32">
        <v>119</v>
      </c>
      <c r="E120" s="32" t="s">
        <v>2244</v>
      </c>
      <c r="F120" s="32" t="s">
        <v>2245</v>
      </c>
      <c r="G120" s="32" t="s">
        <v>2246</v>
      </c>
    </row>
    <row r="121" spans="1:7">
      <c r="A121" s="32" t="s">
        <v>2247</v>
      </c>
      <c r="B121" s="35" t="s">
        <v>2248</v>
      </c>
      <c r="C121" s="32">
        <f t="shared" si="1"/>
        <v>6144</v>
      </c>
      <c r="D121" s="32">
        <v>120</v>
      </c>
      <c r="E121" s="32" t="s">
        <v>2249</v>
      </c>
      <c r="F121" s="32" t="s">
        <v>2250</v>
      </c>
      <c r="G121" s="32" t="s">
        <v>2251</v>
      </c>
    </row>
    <row r="122" spans="1:7">
      <c r="A122" s="32" t="s">
        <v>2252</v>
      </c>
      <c r="B122" s="35" t="s">
        <v>2253</v>
      </c>
      <c r="C122" s="32">
        <f t="shared" si="1"/>
        <v>6192</v>
      </c>
      <c r="D122" s="32">
        <v>121</v>
      </c>
      <c r="E122" s="32" t="s">
        <v>2254</v>
      </c>
      <c r="F122" s="32" t="s">
        <v>2255</v>
      </c>
      <c r="G122" s="32" t="s">
        <v>2256</v>
      </c>
    </row>
    <row r="123" spans="1:7">
      <c r="A123" s="32" t="s">
        <v>2257</v>
      </c>
      <c r="B123" s="35" t="s">
        <v>2258</v>
      </c>
      <c r="C123" s="32">
        <f t="shared" si="1"/>
        <v>6240</v>
      </c>
      <c r="D123" s="32">
        <v>122</v>
      </c>
      <c r="E123" s="32" t="s">
        <v>2259</v>
      </c>
      <c r="F123" s="32" t="s">
        <v>2260</v>
      </c>
      <c r="G123" s="32" t="s">
        <v>2261</v>
      </c>
    </row>
    <row r="124" spans="1:7">
      <c r="A124" s="32" t="s">
        <v>2262</v>
      </c>
      <c r="B124" s="35" t="s">
        <v>2263</v>
      </c>
      <c r="C124" s="32">
        <f t="shared" si="1"/>
        <v>6288</v>
      </c>
      <c r="D124" s="32">
        <v>123</v>
      </c>
      <c r="E124" s="32" t="s">
        <v>2264</v>
      </c>
      <c r="F124" s="32" t="s">
        <v>2265</v>
      </c>
      <c r="G124" s="32" t="s">
        <v>2266</v>
      </c>
    </row>
    <row r="125" spans="1:7">
      <c r="A125" s="32" t="s">
        <v>2267</v>
      </c>
      <c r="B125" s="35" t="s">
        <v>2268</v>
      </c>
      <c r="C125" s="32">
        <f t="shared" si="1"/>
        <v>6336</v>
      </c>
      <c r="D125" s="32">
        <v>124</v>
      </c>
      <c r="E125" s="32" t="s">
        <v>2269</v>
      </c>
      <c r="F125" s="32" t="s">
        <v>2270</v>
      </c>
      <c r="G125" s="32" t="s">
        <v>2271</v>
      </c>
    </row>
    <row r="126" spans="1:7">
      <c r="A126" s="32" t="s">
        <v>2272</v>
      </c>
      <c r="B126" s="35" t="s">
        <v>2273</v>
      </c>
      <c r="C126" s="32">
        <f t="shared" si="1"/>
        <v>6384</v>
      </c>
      <c r="D126" s="32">
        <v>125</v>
      </c>
      <c r="E126" s="32" t="s">
        <v>2274</v>
      </c>
      <c r="F126" s="32" t="s">
        <v>2275</v>
      </c>
      <c r="G126" s="32" t="s">
        <v>2276</v>
      </c>
    </row>
    <row r="127" spans="1:7">
      <c r="A127" s="32" t="s">
        <v>2277</v>
      </c>
      <c r="B127" s="35" t="s">
        <v>2278</v>
      </c>
      <c r="C127" s="32">
        <f t="shared" si="1"/>
        <v>6432</v>
      </c>
      <c r="D127" s="32">
        <v>126</v>
      </c>
      <c r="E127" s="32" t="s">
        <v>2279</v>
      </c>
      <c r="F127" s="32" t="s">
        <v>2280</v>
      </c>
      <c r="G127" s="32" t="s">
        <v>2281</v>
      </c>
    </row>
    <row r="128" spans="1:7">
      <c r="A128" s="32" t="s">
        <v>2282</v>
      </c>
      <c r="B128" s="35" t="s">
        <v>2283</v>
      </c>
      <c r="C128" s="32">
        <f t="shared" si="1"/>
        <v>6480</v>
      </c>
      <c r="D128" s="32">
        <v>127</v>
      </c>
      <c r="E128" s="32" t="s">
        <v>2284</v>
      </c>
      <c r="F128" s="32" t="s">
        <v>2285</v>
      </c>
      <c r="G128" s="32" t="s">
        <v>2286</v>
      </c>
    </row>
    <row r="129" spans="1:7">
      <c r="A129" s="32" t="s">
        <v>2287</v>
      </c>
      <c r="B129" s="35" t="s">
        <v>2288</v>
      </c>
      <c r="C129" s="32">
        <f t="shared" si="1"/>
        <v>6528</v>
      </c>
      <c r="D129" s="32">
        <v>128</v>
      </c>
      <c r="E129" s="32" t="s">
        <v>2289</v>
      </c>
      <c r="F129" s="32" t="s">
        <v>2290</v>
      </c>
      <c r="G129" s="32" t="s">
        <v>2291</v>
      </c>
    </row>
    <row r="130" spans="1:7">
      <c r="A130" s="32" t="s">
        <v>2292</v>
      </c>
      <c r="B130" s="35" t="s">
        <v>2293</v>
      </c>
      <c r="C130" s="32">
        <f t="shared" ref="C130:C193" si="2">HEX2DEC(B130)</f>
        <v>6576</v>
      </c>
      <c r="D130" s="32">
        <v>129</v>
      </c>
      <c r="E130" s="32" t="s">
        <v>2294</v>
      </c>
      <c r="F130" s="32" t="s">
        <v>2295</v>
      </c>
      <c r="G130" s="32" t="s">
        <v>2296</v>
      </c>
    </row>
    <row r="131" spans="1:7">
      <c r="A131" s="32" t="s">
        <v>2297</v>
      </c>
      <c r="B131" s="35" t="s">
        <v>2298</v>
      </c>
      <c r="C131" s="32">
        <f t="shared" si="2"/>
        <v>6624</v>
      </c>
      <c r="D131" s="32">
        <v>130</v>
      </c>
      <c r="E131" s="32" t="s">
        <v>2299</v>
      </c>
      <c r="F131" s="32" t="s">
        <v>2300</v>
      </c>
      <c r="G131" s="32" t="s">
        <v>2301</v>
      </c>
    </row>
    <row r="132" spans="1:7">
      <c r="A132" s="32" t="s">
        <v>2302</v>
      </c>
      <c r="B132" s="35" t="s">
        <v>2303</v>
      </c>
      <c r="C132" s="32">
        <f t="shared" si="2"/>
        <v>6672</v>
      </c>
      <c r="D132" s="32">
        <v>131</v>
      </c>
      <c r="E132" s="32" t="s">
        <v>2304</v>
      </c>
      <c r="F132" s="32" t="s">
        <v>2305</v>
      </c>
      <c r="G132" s="32" t="s">
        <v>2306</v>
      </c>
    </row>
    <row r="133" spans="1:7">
      <c r="A133" s="32" t="s">
        <v>2307</v>
      </c>
      <c r="B133" s="35" t="s">
        <v>2308</v>
      </c>
      <c r="C133" s="32">
        <f t="shared" si="2"/>
        <v>6720</v>
      </c>
      <c r="D133" s="32">
        <v>132</v>
      </c>
      <c r="E133" s="32" t="s">
        <v>2309</v>
      </c>
      <c r="F133" s="32" t="s">
        <v>2310</v>
      </c>
      <c r="G133" s="32" t="s">
        <v>2311</v>
      </c>
    </row>
    <row r="134" spans="1:7">
      <c r="A134" s="32" t="s">
        <v>2312</v>
      </c>
      <c r="B134" s="35" t="s">
        <v>2313</v>
      </c>
      <c r="C134" s="32">
        <f t="shared" si="2"/>
        <v>6768</v>
      </c>
      <c r="D134" s="32">
        <v>133</v>
      </c>
      <c r="E134" s="32" t="s">
        <v>2314</v>
      </c>
      <c r="F134" s="32" t="s">
        <v>2315</v>
      </c>
      <c r="G134" s="32" t="s">
        <v>2316</v>
      </c>
    </row>
    <row r="135" spans="1:7">
      <c r="A135" s="32" t="s">
        <v>2317</v>
      </c>
      <c r="B135" s="35" t="s">
        <v>2318</v>
      </c>
      <c r="C135" s="32">
        <f t="shared" si="2"/>
        <v>6816</v>
      </c>
      <c r="D135" s="32">
        <v>134</v>
      </c>
      <c r="E135" s="32" t="s">
        <v>2319</v>
      </c>
      <c r="F135" s="32" t="s">
        <v>2320</v>
      </c>
      <c r="G135" s="32" t="s">
        <v>2321</v>
      </c>
    </row>
    <row r="136" spans="1:7">
      <c r="A136" s="32" t="s">
        <v>2322</v>
      </c>
      <c r="B136" s="35" t="s">
        <v>2323</v>
      </c>
      <c r="C136" s="32">
        <f t="shared" si="2"/>
        <v>6864</v>
      </c>
      <c r="D136" s="32">
        <v>135</v>
      </c>
      <c r="E136" s="32" t="s">
        <v>2324</v>
      </c>
      <c r="F136" s="32" t="s">
        <v>2325</v>
      </c>
      <c r="G136" s="32" t="s">
        <v>2326</v>
      </c>
    </row>
    <row r="137" spans="1:7">
      <c r="A137" s="32" t="s">
        <v>2327</v>
      </c>
      <c r="B137" s="35" t="s">
        <v>2328</v>
      </c>
      <c r="C137" s="32">
        <f t="shared" si="2"/>
        <v>7200</v>
      </c>
      <c r="D137" s="32">
        <v>136</v>
      </c>
      <c r="E137" s="32" t="s">
        <v>2329</v>
      </c>
      <c r="F137" s="32" t="s">
        <v>2330</v>
      </c>
      <c r="G137" s="32" t="s">
        <v>2331</v>
      </c>
    </row>
    <row r="138" spans="1:7">
      <c r="A138" s="32" t="s">
        <v>2332</v>
      </c>
      <c r="B138" s="35" t="s">
        <v>2333</v>
      </c>
      <c r="C138" s="32">
        <f t="shared" si="2"/>
        <v>7248</v>
      </c>
      <c r="D138" s="32">
        <v>137</v>
      </c>
      <c r="E138" s="32" t="s">
        <v>2334</v>
      </c>
      <c r="F138" s="32" t="s">
        <v>2335</v>
      </c>
      <c r="G138" s="32" t="s">
        <v>2336</v>
      </c>
    </row>
    <row r="139" spans="1:7">
      <c r="A139" s="32" t="s">
        <v>2337</v>
      </c>
      <c r="B139" s="35" t="s">
        <v>2338</v>
      </c>
      <c r="C139" s="32">
        <f t="shared" si="2"/>
        <v>7296</v>
      </c>
      <c r="D139" s="32">
        <v>138</v>
      </c>
      <c r="E139" s="32" t="s">
        <v>2339</v>
      </c>
      <c r="F139" s="32" t="s">
        <v>2340</v>
      </c>
      <c r="G139" s="32" t="s">
        <v>2341</v>
      </c>
    </row>
    <row r="140" spans="1:7">
      <c r="A140" s="32" t="s">
        <v>2342</v>
      </c>
      <c r="B140" s="35" t="s">
        <v>2343</v>
      </c>
      <c r="C140" s="32">
        <f t="shared" si="2"/>
        <v>7344</v>
      </c>
      <c r="D140" s="32">
        <v>139</v>
      </c>
      <c r="E140" s="32" t="s">
        <v>2344</v>
      </c>
      <c r="F140" s="32" t="s">
        <v>2345</v>
      </c>
      <c r="G140" s="32" t="s">
        <v>2346</v>
      </c>
    </row>
    <row r="141" spans="1:7">
      <c r="A141" s="32" t="s">
        <v>2347</v>
      </c>
      <c r="B141" s="35" t="s">
        <v>2348</v>
      </c>
      <c r="C141" s="32">
        <f t="shared" si="2"/>
        <v>7440</v>
      </c>
      <c r="D141" s="32">
        <v>140</v>
      </c>
      <c r="E141" s="32" t="s">
        <v>2349</v>
      </c>
      <c r="F141" s="32" t="s">
        <v>2350</v>
      </c>
      <c r="G141" s="32" t="s">
        <v>2351</v>
      </c>
    </row>
    <row r="142" spans="1:7">
      <c r="A142" s="32" t="s">
        <v>2352</v>
      </c>
      <c r="B142" s="35" t="s">
        <v>2353</v>
      </c>
      <c r="C142" s="32">
        <f t="shared" si="2"/>
        <v>7488</v>
      </c>
      <c r="D142" s="32">
        <v>141</v>
      </c>
      <c r="E142" s="32" t="s">
        <v>2354</v>
      </c>
      <c r="F142" s="32" t="s">
        <v>2355</v>
      </c>
      <c r="G142" s="32" t="s">
        <v>2356</v>
      </c>
    </row>
    <row r="143" spans="1:7">
      <c r="A143" s="32" t="s">
        <v>2357</v>
      </c>
      <c r="B143" s="35" t="s">
        <v>2358</v>
      </c>
      <c r="C143" s="32">
        <f t="shared" si="2"/>
        <v>7536</v>
      </c>
      <c r="D143" s="32">
        <v>142</v>
      </c>
      <c r="E143" s="32" t="s">
        <v>2359</v>
      </c>
      <c r="F143" s="32" t="s">
        <v>2360</v>
      </c>
      <c r="G143" s="32" t="s">
        <v>2361</v>
      </c>
    </row>
    <row r="144" spans="1:7">
      <c r="A144" s="32" t="s">
        <v>2362</v>
      </c>
      <c r="B144" s="35" t="s">
        <v>2363</v>
      </c>
      <c r="C144" s="32">
        <f t="shared" si="2"/>
        <v>7584</v>
      </c>
      <c r="D144" s="32">
        <v>143</v>
      </c>
      <c r="E144" s="32" t="s">
        <v>2364</v>
      </c>
      <c r="F144" s="32" t="s">
        <v>2365</v>
      </c>
      <c r="G144" s="32" t="s">
        <v>2366</v>
      </c>
    </row>
    <row r="145" spans="1:7">
      <c r="A145" s="32" t="s">
        <v>2367</v>
      </c>
      <c r="B145" s="35" t="s">
        <v>2368</v>
      </c>
      <c r="C145" s="32">
        <f t="shared" si="2"/>
        <v>7632</v>
      </c>
      <c r="D145" s="32">
        <v>144</v>
      </c>
      <c r="E145" s="32" t="s">
        <v>2369</v>
      </c>
      <c r="F145" s="32" t="s">
        <v>2370</v>
      </c>
      <c r="G145" s="32" t="s">
        <v>2371</v>
      </c>
    </row>
    <row r="146" spans="1:7">
      <c r="A146" s="32" t="s">
        <v>2372</v>
      </c>
      <c r="B146" s="35" t="s">
        <v>2373</v>
      </c>
      <c r="C146" s="32">
        <f t="shared" si="2"/>
        <v>7680</v>
      </c>
      <c r="D146" s="32">
        <v>145</v>
      </c>
      <c r="E146" s="32" t="s">
        <v>2374</v>
      </c>
      <c r="F146" s="32" t="s">
        <v>2375</v>
      </c>
      <c r="G146" s="32" t="s">
        <v>2376</v>
      </c>
    </row>
    <row r="147" spans="1:7">
      <c r="A147" s="32" t="s">
        <v>2377</v>
      </c>
      <c r="B147" s="35" t="s">
        <v>2378</v>
      </c>
      <c r="C147" s="32">
        <f t="shared" si="2"/>
        <v>7728</v>
      </c>
      <c r="D147" s="32">
        <v>146</v>
      </c>
      <c r="E147" s="32" t="s">
        <v>2379</v>
      </c>
      <c r="F147" s="32" t="s">
        <v>2380</v>
      </c>
      <c r="G147" s="32" t="s">
        <v>2381</v>
      </c>
    </row>
    <row r="148" spans="1:7">
      <c r="A148" s="32" t="s">
        <v>2382</v>
      </c>
      <c r="B148" s="35" t="s">
        <v>2383</v>
      </c>
      <c r="C148" s="32">
        <f t="shared" si="2"/>
        <v>7776</v>
      </c>
      <c r="D148" s="32">
        <v>147</v>
      </c>
      <c r="E148" s="32" t="s">
        <v>2384</v>
      </c>
      <c r="F148" s="32" t="s">
        <v>2385</v>
      </c>
      <c r="G148" s="32" t="s">
        <v>2386</v>
      </c>
    </row>
    <row r="149" spans="1:7">
      <c r="A149" s="32" t="s">
        <v>2387</v>
      </c>
      <c r="B149" s="35" t="s">
        <v>2388</v>
      </c>
      <c r="C149" s="32">
        <f t="shared" si="2"/>
        <v>7824</v>
      </c>
      <c r="D149" s="32">
        <v>148</v>
      </c>
      <c r="E149" s="32" t="s">
        <v>2389</v>
      </c>
      <c r="F149" s="32" t="s">
        <v>2390</v>
      </c>
      <c r="G149" s="32" t="s">
        <v>2391</v>
      </c>
    </row>
    <row r="150" spans="1:7">
      <c r="A150" s="32" t="s">
        <v>2392</v>
      </c>
      <c r="B150" s="35" t="s">
        <v>2393</v>
      </c>
      <c r="C150" s="32">
        <f t="shared" si="2"/>
        <v>7920</v>
      </c>
      <c r="D150" s="32">
        <v>149</v>
      </c>
      <c r="E150" s="32" t="s">
        <v>2394</v>
      </c>
      <c r="F150" s="32" t="s">
        <v>2395</v>
      </c>
      <c r="G150" s="32" t="s">
        <v>2396</v>
      </c>
    </row>
    <row r="151" spans="1:7">
      <c r="A151" s="32" t="s">
        <v>2397</v>
      </c>
      <c r="B151" s="35" t="s">
        <v>2398</v>
      </c>
      <c r="C151" s="32">
        <f t="shared" si="2"/>
        <v>7968</v>
      </c>
      <c r="D151" s="32">
        <v>150</v>
      </c>
      <c r="E151" s="32" t="s">
        <v>2399</v>
      </c>
      <c r="F151" s="32" t="s">
        <v>2400</v>
      </c>
      <c r="G151" s="32" t="s">
        <v>2401</v>
      </c>
    </row>
    <row r="152" spans="1:7">
      <c r="A152" s="32" t="s">
        <v>2402</v>
      </c>
      <c r="B152" s="35" t="s">
        <v>2403</v>
      </c>
      <c r="C152" s="32">
        <f t="shared" si="2"/>
        <v>8016</v>
      </c>
      <c r="D152" s="32">
        <v>151</v>
      </c>
      <c r="E152" s="32" t="s">
        <v>2404</v>
      </c>
      <c r="F152" s="32" t="s">
        <v>2405</v>
      </c>
      <c r="G152" s="32" t="s">
        <v>2406</v>
      </c>
    </row>
    <row r="153" spans="1:7">
      <c r="A153" s="32" t="s">
        <v>2407</v>
      </c>
      <c r="B153" s="35" t="s">
        <v>2408</v>
      </c>
      <c r="C153" s="32">
        <f t="shared" si="2"/>
        <v>8064</v>
      </c>
      <c r="D153" s="32">
        <v>152</v>
      </c>
      <c r="E153" s="32" t="s">
        <v>2409</v>
      </c>
      <c r="F153" s="32" t="s">
        <v>2410</v>
      </c>
      <c r="G153" s="32" t="s">
        <v>2411</v>
      </c>
    </row>
    <row r="154" spans="1:7">
      <c r="A154" s="32" t="s">
        <v>2412</v>
      </c>
      <c r="B154" s="35" t="s">
        <v>2413</v>
      </c>
      <c r="C154" s="32">
        <f t="shared" si="2"/>
        <v>8112</v>
      </c>
      <c r="D154" s="32">
        <v>153</v>
      </c>
      <c r="E154" s="32" t="s">
        <v>2414</v>
      </c>
      <c r="F154" s="32" t="s">
        <v>2145</v>
      </c>
      <c r="G154" s="32" t="s">
        <v>2146</v>
      </c>
    </row>
    <row r="155" spans="1:7">
      <c r="A155" s="32" t="s">
        <v>2415</v>
      </c>
      <c r="B155" s="35" t="s">
        <v>2416</v>
      </c>
      <c r="C155" s="32">
        <f t="shared" si="2"/>
        <v>8640</v>
      </c>
      <c r="D155" s="32">
        <v>154</v>
      </c>
      <c r="E155" s="32" t="s">
        <v>2417</v>
      </c>
      <c r="F155" s="32" t="s">
        <v>2418</v>
      </c>
      <c r="G155" s="32" t="s">
        <v>2419</v>
      </c>
    </row>
    <row r="156" spans="1:7">
      <c r="A156" s="32" t="s">
        <v>2420</v>
      </c>
      <c r="B156" s="35" t="s">
        <v>2421</v>
      </c>
      <c r="C156" s="32">
        <f t="shared" si="2"/>
        <v>8688</v>
      </c>
      <c r="D156" s="32">
        <v>155</v>
      </c>
      <c r="E156" s="32" t="s">
        <v>2422</v>
      </c>
      <c r="F156" s="32" t="s">
        <v>2423</v>
      </c>
      <c r="G156" s="32" t="s">
        <v>2424</v>
      </c>
    </row>
    <row r="157" spans="1:7">
      <c r="A157" s="32" t="s">
        <v>2425</v>
      </c>
      <c r="B157" s="35" t="s">
        <v>2426</v>
      </c>
      <c r="C157" s="32">
        <f t="shared" si="2"/>
        <v>8736</v>
      </c>
      <c r="D157" s="32">
        <v>156</v>
      </c>
      <c r="E157" s="32" t="s">
        <v>2427</v>
      </c>
      <c r="F157" s="32" t="s">
        <v>2428</v>
      </c>
      <c r="G157" s="32" t="s">
        <v>2429</v>
      </c>
    </row>
    <row r="158" spans="1:7">
      <c r="A158" s="32" t="s">
        <v>2430</v>
      </c>
      <c r="B158" s="35" t="s">
        <v>2431</v>
      </c>
      <c r="C158" s="32">
        <f t="shared" si="2"/>
        <v>8784</v>
      </c>
      <c r="D158" s="32">
        <v>157</v>
      </c>
      <c r="E158" s="32" t="s">
        <v>2432</v>
      </c>
      <c r="F158" s="32" t="s">
        <v>2433</v>
      </c>
      <c r="G158" s="32" t="s">
        <v>2434</v>
      </c>
    </row>
    <row r="159" spans="1:7">
      <c r="A159" s="32" t="s">
        <v>2435</v>
      </c>
      <c r="B159" s="35" t="s">
        <v>2436</v>
      </c>
      <c r="C159" s="32">
        <f t="shared" si="2"/>
        <v>8832</v>
      </c>
      <c r="D159" s="32">
        <v>158</v>
      </c>
      <c r="E159" s="32" t="s">
        <v>2437</v>
      </c>
      <c r="F159" s="32" t="s">
        <v>2438</v>
      </c>
      <c r="G159" s="32" t="s">
        <v>2439</v>
      </c>
    </row>
    <row r="160" spans="1:7">
      <c r="A160" s="32" t="s">
        <v>2440</v>
      </c>
      <c r="B160" s="35" t="s">
        <v>2441</v>
      </c>
      <c r="C160" s="32">
        <f t="shared" si="2"/>
        <v>8880</v>
      </c>
      <c r="D160" s="32">
        <v>159</v>
      </c>
      <c r="E160" s="32" t="s">
        <v>2442</v>
      </c>
      <c r="F160" s="32" t="s">
        <v>2443</v>
      </c>
      <c r="G160" s="32" t="s">
        <v>2444</v>
      </c>
    </row>
    <row r="161" spans="1:7">
      <c r="A161" s="32" t="s">
        <v>2445</v>
      </c>
      <c r="B161" s="35" t="s">
        <v>2446</v>
      </c>
      <c r="C161" s="32">
        <f t="shared" si="2"/>
        <v>8928</v>
      </c>
      <c r="D161" s="32">
        <v>160</v>
      </c>
      <c r="E161" s="32" t="s">
        <v>2447</v>
      </c>
      <c r="F161" s="32" t="s">
        <v>2443</v>
      </c>
      <c r="G161" s="32" t="s">
        <v>2444</v>
      </c>
    </row>
    <row r="162" spans="1:7">
      <c r="A162" s="32" t="s">
        <v>2448</v>
      </c>
      <c r="B162" s="35" t="s">
        <v>2449</v>
      </c>
      <c r="C162" s="32">
        <f t="shared" si="2"/>
        <v>8976</v>
      </c>
      <c r="D162" s="32">
        <v>161</v>
      </c>
      <c r="E162" s="32" t="s">
        <v>2450</v>
      </c>
      <c r="F162" s="32" t="s">
        <v>2451</v>
      </c>
      <c r="G162" s="32" t="s">
        <v>2452</v>
      </c>
    </row>
    <row r="163" spans="1:7">
      <c r="A163" s="32" t="s">
        <v>2453</v>
      </c>
      <c r="B163" s="35" t="s">
        <v>2454</v>
      </c>
      <c r="C163" s="32">
        <f t="shared" si="2"/>
        <v>9024</v>
      </c>
      <c r="D163" s="32">
        <v>162</v>
      </c>
      <c r="E163" s="32" t="s">
        <v>2455</v>
      </c>
      <c r="F163" s="32" t="s">
        <v>2451</v>
      </c>
      <c r="G163" s="32" t="s">
        <v>2452</v>
      </c>
    </row>
    <row r="164" spans="1:7">
      <c r="A164" s="32" t="s">
        <v>2456</v>
      </c>
      <c r="B164" s="35" t="s">
        <v>2457</v>
      </c>
      <c r="C164" s="32">
        <f t="shared" si="2"/>
        <v>9072</v>
      </c>
      <c r="D164" s="32">
        <v>163</v>
      </c>
      <c r="E164" s="32" t="s">
        <v>2458</v>
      </c>
      <c r="F164" s="32" t="s">
        <v>2459</v>
      </c>
      <c r="G164" s="32" t="s">
        <v>2460</v>
      </c>
    </row>
    <row r="165" spans="1:7">
      <c r="A165" s="32" t="s">
        <v>2461</v>
      </c>
      <c r="B165" s="35" t="s">
        <v>2462</v>
      </c>
      <c r="C165" s="32">
        <f t="shared" si="2"/>
        <v>9120</v>
      </c>
      <c r="D165" s="32">
        <v>164</v>
      </c>
      <c r="E165" s="32" t="s">
        <v>2463</v>
      </c>
      <c r="F165" s="32" t="s">
        <v>2464</v>
      </c>
      <c r="G165" s="32" t="s">
        <v>2465</v>
      </c>
    </row>
    <row r="166" spans="1:7">
      <c r="A166" s="32" t="s">
        <v>2466</v>
      </c>
      <c r="B166" s="35" t="s">
        <v>2467</v>
      </c>
      <c r="C166" s="32">
        <f t="shared" si="2"/>
        <v>9168</v>
      </c>
      <c r="D166" s="32">
        <v>165</v>
      </c>
      <c r="E166" s="32" t="s">
        <v>2468</v>
      </c>
      <c r="F166" s="32" t="s">
        <v>2469</v>
      </c>
      <c r="G166" s="32" t="s">
        <v>2470</v>
      </c>
    </row>
    <row r="167" spans="1:7">
      <c r="A167" s="32" t="s">
        <v>2471</v>
      </c>
      <c r="B167" s="35" t="s">
        <v>2472</v>
      </c>
      <c r="C167" s="32">
        <f t="shared" si="2"/>
        <v>9216</v>
      </c>
      <c r="D167" s="32">
        <v>166</v>
      </c>
      <c r="E167" s="32" t="s">
        <v>2473</v>
      </c>
      <c r="F167" s="32" t="s">
        <v>2474</v>
      </c>
      <c r="G167" s="32" t="s">
        <v>2475</v>
      </c>
    </row>
    <row r="168" spans="1:7">
      <c r="A168" s="32" t="s">
        <v>2476</v>
      </c>
      <c r="B168" s="35" t="s">
        <v>2477</v>
      </c>
      <c r="C168" s="32">
        <f t="shared" si="2"/>
        <v>9264</v>
      </c>
      <c r="D168" s="32">
        <v>167</v>
      </c>
      <c r="E168" s="32" t="s">
        <v>2478</v>
      </c>
      <c r="F168" s="32" t="s">
        <v>2479</v>
      </c>
      <c r="G168" s="32" t="s">
        <v>2480</v>
      </c>
    </row>
    <row r="169" spans="1:7">
      <c r="A169" s="32" t="s">
        <v>2481</v>
      </c>
      <c r="B169" s="35" t="s">
        <v>2482</v>
      </c>
      <c r="C169" s="32">
        <f t="shared" si="2"/>
        <v>9312</v>
      </c>
      <c r="D169" s="32">
        <v>168</v>
      </c>
      <c r="E169" s="32" t="s">
        <v>2483</v>
      </c>
      <c r="F169" s="32" t="s">
        <v>2484</v>
      </c>
      <c r="G169" s="32" t="s">
        <v>2485</v>
      </c>
    </row>
    <row r="170" spans="1:7">
      <c r="A170" s="32" t="s">
        <v>2486</v>
      </c>
      <c r="B170" s="35" t="s">
        <v>2487</v>
      </c>
      <c r="C170" s="32">
        <f t="shared" si="2"/>
        <v>9360</v>
      </c>
      <c r="D170" s="32">
        <v>169</v>
      </c>
      <c r="E170" s="32" t="s">
        <v>2488</v>
      </c>
      <c r="F170" s="32" t="s">
        <v>2489</v>
      </c>
      <c r="G170" s="32" t="s">
        <v>2490</v>
      </c>
    </row>
    <row r="171" spans="1:7">
      <c r="A171" s="32" t="s">
        <v>2491</v>
      </c>
      <c r="B171" s="35" t="s">
        <v>2492</v>
      </c>
      <c r="C171" s="32">
        <f t="shared" si="2"/>
        <v>9408</v>
      </c>
      <c r="D171" s="32">
        <v>170</v>
      </c>
      <c r="E171" s="32" t="s">
        <v>2493</v>
      </c>
      <c r="F171" s="32" t="s">
        <v>2494</v>
      </c>
      <c r="G171" s="32" t="s">
        <v>2495</v>
      </c>
    </row>
    <row r="172" spans="1:7">
      <c r="A172" s="32" t="s">
        <v>2496</v>
      </c>
      <c r="B172" s="35" t="s">
        <v>2497</v>
      </c>
      <c r="C172" s="32">
        <f t="shared" si="2"/>
        <v>9456</v>
      </c>
      <c r="D172" s="32">
        <v>171</v>
      </c>
      <c r="E172" s="32" t="s">
        <v>2498</v>
      </c>
      <c r="F172" s="32" t="s">
        <v>2499</v>
      </c>
      <c r="G172" s="32" t="s">
        <v>2500</v>
      </c>
    </row>
    <row r="173" spans="1:7">
      <c r="A173" s="32" t="s">
        <v>2501</v>
      </c>
      <c r="B173" s="35" t="s">
        <v>2502</v>
      </c>
      <c r="C173" s="32">
        <f t="shared" si="2"/>
        <v>9600</v>
      </c>
      <c r="D173" s="32">
        <v>172</v>
      </c>
      <c r="E173" s="32" t="s">
        <v>2503</v>
      </c>
      <c r="F173" s="32" t="s">
        <v>2504</v>
      </c>
      <c r="G173" s="32" t="s">
        <v>2505</v>
      </c>
    </row>
    <row r="174" spans="1:7">
      <c r="A174" s="32" t="s">
        <v>2506</v>
      </c>
      <c r="B174" s="35" t="s">
        <v>2507</v>
      </c>
      <c r="C174" s="32">
        <f t="shared" si="2"/>
        <v>12048</v>
      </c>
      <c r="D174" s="32">
        <v>173</v>
      </c>
      <c r="E174" s="32" t="s">
        <v>2508</v>
      </c>
      <c r="F174" s="32" t="s">
        <v>2509</v>
      </c>
      <c r="G174" s="32" t="s">
        <v>2510</v>
      </c>
    </row>
    <row r="175" spans="1:7">
      <c r="A175" s="32" t="s">
        <v>2511</v>
      </c>
      <c r="B175" s="35" t="s">
        <v>2512</v>
      </c>
      <c r="C175" s="32">
        <f t="shared" si="2"/>
        <v>12096</v>
      </c>
      <c r="D175" s="32">
        <v>174</v>
      </c>
      <c r="E175" s="32" t="s">
        <v>2513</v>
      </c>
      <c r="F175" s="32" t="s">
        <v>2514</v>
      </c>
      <c r="G175" s="32" t="s">
        <v>2515</v>
      </c>
    </row>
    <row r="176" spans="1:7">
      <c r="A176" s="32" t="s">
        <v>2516</v>
      </c>
      <c r="B176" s="35" t="s">
        <v>2517</v>
      </c>
      <c r="C176" s="32">
        <f t="shared" si="2"/>
        <v>12144</v>
      </c>
      <c r="D176" s="32">
        <v>175</v>
      </c>
      <c r="E176" s="32" t="s">
        <v>2518</v>
      </c>
      <c r="F176" s="32" t="s">
        <v>2519</v>
      </c>
      <c r="G176" s="32" t="s">
        <v>2520</v>
      </c>
    </row>
    <row r="177" spans="1:7">
      <c r="A177" s="32" t="s">
        <v>2521</v>
      </c>
      <c r="B177" s="35" t="s">
        <v>2522</v>
      </c>
      <c r="C177" s="32">
        <f t="shared" si="2"/>
        <v>12192</v>
      </c>
      <c r="D177" s="32">
        <v>176</v>
      </c>
      <c r="E177" s="32" t="s">
        <v>2523</v>
      </c>
      <c r="F177" s="32" t="s">
        <v>2524</v>
      </c>
      <c r="G177" s="32" t="s">
        <v>2525</v>
      </c>
    </row>
    <row r="178" spans="1:7">
      <c r="A178" s="32" t="s">
        <v>2526</v>
      </c>
      <c r="B178" s="35" t="s">
        <v>2527</v>
      </c>
      <c r="C178" s="32">
        <f t="shared" si="2"/>
        <v>12384</v>
      </c>
      <c r="D178" s="32">
        <v>177</v>
      </c>
      <c r="E178" s="32" t="s">
        <v>2528</v>
      </c>
      <c r="F178" s="32" t="s">
        <v>2529</v>
      </c>
      <c r="G178" s="32" t="s">
        <v>2530</v>
      </c>
    </row>
    <row r="179" spans="1:7">
      <c r="A179" s="32" t="s">
        <v>2531</v>
      </c>
      <c r="B179" s="35" t="s">
        <v>2532</v>
      </c>
      <c r="C179" s="32">
        <f t="shared" si="2"/>
        <v>12480</v>
      </c>
      <c r="D179" s="32">
        <v>178</v>
      </c>
      <c r="E179" s="32" t="s">
        <v>2533</v>
      </c>
      <c r="F179" s="32" t="s">
        <v>2534</v>
      </c>
      <c r="G179" s="32" t="s">
        <v>2535</v>
      </c>
    </row>
    <row r="180" spans="1:7">
      <c r="A180" s="32" t="s">
        <v>2536</v>
      </c>
      <c r="B180" s="35" t="s">
        <v>2537</v>
      </c>
      <c r="C180" s="32">
        <f t="shared" si="2"/>
        <v>12528</v>
      </c>
      <c r="D180" s="32">
        <v>179</v>
      </c>
      <c r="E180" s="32" t="s">
        <v>2538</v>
      </c>
      <c r="F180" s="32" t="s">
        <v>2539</v>
      </c>
      <c r="G180" s="32" t="s">
        <v>2540</v>
      </c>
    </row>
    <row r="181" spans="1:7">
      <c r="A181" s="32" t="s">
        <v>2541</v>
      </c>
      <c r="B181" s="35" t="s">
        <v>2542</v>
      </c>
      <c r="C181" s="32">
        <f t="shared" si="2"/>
        <v>12720</v>
      </c>
      <c r="D181" s="32">
        <v>180</v>
      </c>
      <c r="E181" s="32" t="s">
        <v>2543</v>
      </c>
      <c r="F181" s="32" t="s">
        <v>2544</v>
      </c>
      <c r="G181" s="32" t="s">
        <v>2545</v>
      </c>
    </row>
    <row r="182" spans="1:7">
      <c r="A182" s="32" t="s">
        <v>2546</v>
      </c>
      <c r="B182" s="35" t="s">
        <v>2547</v>
      </c>
      <c r="C182" s="32">
        <f t="shared" si="2"/>
        <v>13008</v>
      </c>
      <c r="D182" s="32">
        <v>181</v>
      </c>
      <c r="E182" s="32" t="s">
        <v>2548</v>
      </c>
      <c r="F182" s="32" t="s">
        <v>2549</v>
      </c>
      <c r="G182" s="32" t="s">
        <v>2550</v>
      </c>
    </row>
    <row r="183" spans="1:7">
      <c r="A183" s="32" t="s">
        <v>2551</v>
      </c>
      <c r="B183" s="35" t="s">
        <v>2552</v>
      </c>
      <c r="C183" s="32">
        <f t="shared" si="2"/>
        <v>13056</v>
      </c>
      <c r="D183" s="32">
        <v>182</v>
      </c>
      <c r="E183" s="32" t="s">
        <v>2553</v>
      </c>
      <c r="F183" s="32" t="s">
        <v>2554</v>
      </c>
      <c r="G183" s="32" t="s">
        <v>2555</v>
      </c>
    </row>
    <row r="184" spans="1:7">
      <c r="A184" s="32" t="s">
        <v>2556</v>
      </c>
      <c r="B184" s="35" t="s">
        <v>2557</v>
      </c>
      <c r="C184" s="32">
        <f t="shared" si="2"/>
        <v>13104</v>
      </c>
      <c r="D184" s="32">
        <v>183</v>
      </c>
      <c r="E184" s="32" t="s">
        <v>2558</v>
      </c>
      <c r="F184" s="32" t="s">
        <v>2559</v>
      </c>
      <c r="G184" s="32" t="s">
        <v>2560</v>
      </c>
    </row>
    <row r="185" spans="1:7">
      <c r="A185" s="32" t="s">
        <v>2561</v>
      </c>
      <c r="B185" s="35" t="s">
        <v>2562</v>
      </c>
      <c r="C185" s="32">
        <f t="shared" si="2"/>
        <v>13152</v>
      </c>
      <c r="D185" s="32">
        <v>184</v>
      </c>
      <c r="E185" s="32" t="s">
        <v>2563</v>
      </c>
      <c r="F185" s="32" t="s">
        <v>2564</v>
      </c>
      <c r="G185" s="32" t="s">
        <v>2565</v>
      </c>
    </row>
    <row r="186" spans="1:7">
      <c r="A186" s="32" t="s">
        <v>2566</v>
      </c>
      <c r="B186" s="35" t="s">
        <v>2567</v>
      </c>
      <c r="C186" s="32">
        <f t="shared" si="2"/>
        <v>13200</v>
      </c>
      <c r="D186" s="32">
        <v>185</v>
      </c>
      <c r="E186" s="32" t="s">
        <v>2568</v>
      </c>
      <c r="F186" s="32" t="s">
        <v>2569</v>
      </c>
      <c r="G186" s="32" t="s">
        <v>2570</v>
      </c>
    </row>
    <row r="187" spans="1:7">
      <c r="A187" s="32" t="s">
        <v>2571</v>
      </c>
      <c r="B187" s="35" t="s">
        <v>2572</v>
      </c>
      <c r="C187" s="32">
        <f t="shared" si="2"/>
        <v>13248</v>
      </c>
      <c r="D187" s="32">
        <v>186</v>
      </c>
      <c r="E187" s="32" t="s">
        <v>2573</v>
      </c>
      <c r="F187" s="32" t="s">
        <v>2574</v>
      </c>
      <c r="G187" s="32" t="s">
        <v>2575</v>
      </c>
    </row>
    <row r="188" spans="1:7">
      <c r="A188" s="32" t="s">
        <v>2576</v>
      </c>
      <c r="B188" s="35" t="s">
        <v>2577</v>
      </c>
      <c r="C188" s="32">
        <f t="shared" si="2"/>
        <v>13296</v>
      </c>
      <c r="D188" s="32">
        <v>187</v>
      </c>
      <c r="E188" s="32" t="s">
        <v>2578</v>
      </c>
      <c r="F188" s="32" t="s">
        <v>2579</v>
      </c>
      <c r="G188" s="32" t="s">
        <v>2580</v>
      </c>
    </row>
    <row r="189" spans="1:7">
      <c r="A189" s="32" t="s">
        <v>2581</v>
      </c>
      <c r="B189" s="35" t="s">
        <v>2582</v>
      </c>
      <c r="C189" s="32">
        <f t="shared" si="2"/>
        <v>13344</v>
      </c>
      <c r="D189" s="32">
        <v>188</v>
      </c>
      <c r="E189" s="32" t="s">
        <v>2583</v>
      </c>
      <c r="F189" s="32" t="s">
        <v>2584</v>
      </c>
      <c r="G189" s="32" t="s">
        <v>2585</v>
      </c>
    </row>
    <row r="190" spans="1:7">
      <c r="A190" s="32" t="s">
        <v>2586</v>
      </c>
      <c r="B190" s="35" t="s">
        <v>2587</v>
      </c>
      <c r="C190" s="32">
        <f t="shared" si="2"/>
        <v>13392</v>
      </c>
      <c r="D190" s="32">
        <v>189</v>
      </c>
      <c r="E190" s="32" t="s">
        <v>2588</v>
      </c>
      <c r="F190" s="32" t="s">
        <v>2589</v>
      </c>
      <c r="G190" s="32" t="s">
        <v>2590</v>
      </c>
    </row>
    <row r="191" spans="1:7">
      <c r="A191" s="32" t="s">
        <v>2591</v>
      </c>
      <c r="B191" s="35" t="s">
        <v>2592</v>
      </c>
      <c r="C191" s="32">
        <f t="shared" si="2"/>
        <v>13440</v>
      </c>
      <c r="D191" s="32">
        <v>190</v>
      </c>
      <c r="E191" s="32" t="s">
        <v>2593</v>
      </c>
      <c r="F191" s="32" t="s">
        <v>2594</v>
      </c>
      <c r="G191" s="32" t="s">
        <v>2595</v>
      </c>
    </row>
    <row r="192" spans="1:7">
      <c r="A192" s="32" t="s">
        <v>2596</v>
      </c>
      <c r="B192" s="35" t="s">
        <v>2597</v>
      </c>
      <c r="C192" s="32">
        <f t="shared" si="2"/>
        <v>13488</v>
      </c>
      <c r="D192" s="32">
        <v>191</v>
      </c>
      <c r="E192" s="32" t="s">
        <v>2598</v>
      </c>
      <c r="F192" s="32" t="s">
        <v>2599</v>
      </c>
      <c r="G192" s="32" t="s">
        <v>2600</v>
      </c>
    </row>
    <row r="193" spans="1:7">
      <c r="A193" s="32" t="s">
        <v>2601</v>
      </c>
      <c r="B193" s="35" t="s">
        <v>2602</v>
      </c>
      <c r="C193" s="32">
        <f t="shared" si="2"/>
        <v>13536</v>
      </c>
      <c r="D193" s="32">
        <v>192</v>
      </c>
      <c r="E193" s="32" t="s">
        <v>2603</v>
      </c>
      <c r="F193" s="32" t="s">
        <v>2604</v>
      </c>
      <c r="G193" s="32" t="s">
        <v>2605</v>
      </c>
    </row>
    <row r="194" spans="1:7">
      <c r="A194" s="32" t="s">
        <v>2606</v>
      </c>
      <c r="B194" s="35" t="s">
        <v>2607</v>
      </c>
      <c r="C194" s="32">
        <f t="shared" ref="C194:C233" si="3">HEX2DEC(B194)</f>
        <v>13584</v>
      </c>
      <c r="D194" s="32">
        <v>193</v>
      </c>
      <c r="E194" s="32" t="s">
        <v>2608</v>
      </c>
      <c r="F194" s="32" t="s">
        <v>2609</v>
      </c>
      <c r="G194" s="32" t="s">
        <v>2610</v>
      </c>
    </row>
    <row r="195" spans="1:7">
      <c r="A195" s="32" t="s">
        <v>2611</v>
      </c>
      <c r="B195" s="35" t="s">
        <v>2612</v>
      </c>
      <c r="C195" s="32">
        <f t="shared" si="3"/>
        <v>13632</v>
      </c>
      <c r="D195" s="32">
        <v>194</v>
      </c>
      <c r="E195" s="32" t="s">
        <v>2613</v>
      </c>
      <c r="F195" s="32" t="s">
        <v>2614</v>
      </c>
      <c r="G195" s="32" t="s">
        <v>2615</v>
      </c>
    </row>
    <row r="196" spans="1:7">
      <c r="A196" s="32" t="s">
        <v>2616</v>
      </c>
      <c r="B196" s="35" t="s">
        <v>2617</v>
      </c>
      <c r="C196" s="32">
        <f t="shared" si="3"/>
        <v>13680</v>
      </c>
      <c r="D196" s="32">
        <v>195</v>
      </c>
      <c r="E196" s="32" t="s">
        <v>2618</v>
      </c>
      <c r="F196" s="32" t="s">
        <v>2619</v>
      </c>
      <c r="G196" s="32" t="s">
        <v>2620</v>
      </c>
    </row>
    <row r="197" spans="1:7">
      <c r="A197" s="32" t="s">
        <v>2621</v>
      </c>
      <c r="B197" s="35" t="s">
        <v>2622</v>
      </c>
      <c r="C197" s="32">
        <f t="shared" si="3"/>
        <v>13728</v>
      </c>
      <c r="D197" s="32">
        <v>196</v>
      </c>
      <c r="E197" s="32" t="s">
        <v>2623</v>
      </c>
      <c r="F197" s="32" t="s">
        <v>2624</v>
      </c>
      <c r="G197" s="32" t="s">
        <v>2625</v>
      </c>
    </row>
    <row r="198" spans="1:7">
      <c r="A198" s="32" t="s">
        <v>2626</v>
      </c>
      <c r="B198" s="35" t="s">
        <v>2627</v>
      </c>
      <c r="C198" s="32">
        <f t="shared" si="3"/>
        <v>13824</v>
      </c>
      <c r="D198" s="32">
        <v>197</v>
      </c>
      <c r="E198" s="32" t="s">
        <v>2628</v>
      </c>
      <c r="F198" s="32" t="s">
        <v>2629</v>
      </c>
      <c r="G198" s="32" t="s">
        <v>2630</v>
      </c>
    </row>
    <row r="199" spans="1:7">
      <c r="A199" s="32" t="s">
        <v>2631</v>
      </c>
      <c r="B199" s="35" t="s">
        <v>2632</v>
      </c>
      <c r="C199" s="32">
        <f t="shared" si="3"/>
        <v>13968</v>
      </c>
      <c r="D199" s="32">
        <v>198</v>
      </c>
      <c r="E199" s="32" t="s">
        <v>2633</v>
      </c>
      <c r="F199" s="32" t="s">
        <v>2634</v>
      </c>
      <c r="G199" s="32" t="s">
        <v>2635</v>
      </c>
    </row>
    <row r="200" spans="1:7">
      <c r="A200" s="32" t="s">
        <v>2636</v>
      </c>
      <c r="B200" s="35" t="s">
        <v>2637</v>
      </c>
      <c r="C200" s="32">
        <f t="shared" si="3"/>
        <v>14112</v>
      </c>
      <c r="D200" s="32">
        <v>199</v>
      </c>
      <c r="E200" s="32" t="s">
        <v>2638</v>
      </c>
      <c r="F200" s="32" t="s">
        <v>2639</v>
      </c>
      <c r="G200" s="32" t="s">
        <v>2640</v>
      </c>
    </row>
    <row r="201" spans="1:7">
      <c r="A201" s="32" t="s">
        <v>2641</v>
      </c>
      <c r="B201" s="35" t="s">
        <v>2642</v>
      </c>
      <c r="C201" s="32">
        <f t="shared" si="3"/>
        <v>14160</v>
      </c>
      <c r="D201" s="32">
        <v>200</v>
      </c>
      <c r="E201" s="32" t="s">
        <v>2643</v>
      </c>
      <c r="F201" s="32" t="s">
        <v>2644</v>
      </c>
      <c r="G201" s="32" t="s">
        <v>2645</v>
      </c>
    </row>
    <row r="202" spans="1:7">
      <c r="A202" s="32" t="s">
        <v>2646</v>
      </c>
      <c r="B202" s="35" t="s">
        <v>2647</v>
      </c>
      <c r="C202" s="32">
        <f t="shared" si="3"/>
        <v>14208</v>
      </c>
      <c r="D202" s="32">
        <v>201</v>
      </c>
      <c r="E202" s="32" t="s">
        <v>2648</v>
      </c>
      <c r="F202" s="32" t="s">
        <v>2649</v>
      </c>
      <c r="G202" s="32" t="s">
        <v>2650</v>
      </c>
    </row>
    <row r="203" spans="1:7">
      <c r="A203" s="32" t="s">
        <v>2651</v>
      </c>
      <c r="B203" s="35" t="s">
        <v>2652</v>
      </c>
      <c r="C203" s="32">
        <f t="shared" si="3"/>
        <v>14256</v>
      </c>
      <c r="D203" s="32">
        <v>202</v>
      </c>
      <c r="E203" s="32" t="s">
        <v>2653</v>
      </c>
      <c r="F203" s="32" t="s">
        <v>2654</v>
      </c>
      <c r="G203" s="32" t="s">
        <v>2655</v>
      </c>
    </row>
    <row r="204" spans="1:7">
      <c r="A204" s="32" t="s">
        <v>2656</v>
      </c>
      <c r="B204" s="35" t="s">
        <v>2657</v>
      </c>
      <c r="C204" s="32">
        <f t="shared" si="3"/>
        <v>14304</v>
      </c>
      <c r="D204" s="32">
        <v>203</v>
      </c>
      <c r="E204" s="32" t="s">
        <v>2658</v>
      </c>
      <c r="F204" s="32" t="s">
        <v>2659</v>
      </c>
      <c r="G204" s="32" t="s">
        <v>2660</v>
      </c>
    </row>
    <row r="205" spans="1:7">
      <c r="A205" s="32" t="s">
        <v>2661</v>
      </c>
      <c r="B205" s="35" t="s">
        <v>2662</v>
      </c>
      <c r="C205" s="32">
        <f t="shared" si="3"/>
        <v>14352</v>
      </c>
      <c r="D205" s="32">
        <v>204</v>
      </c>
      <c r="E205" s="32" t="s">
        <v>2663</v>
      </c>
      <c r="F205" s="32" t="s">
        <v>2664</v>
      </c>
      <c r="G205" s="32" t="s">
        <v>2665</v>
      </c>
    </row>
    <row r="206" spans="1:7">
      <c r="A206" s="32" t="s">
        <v>2666</v>
      </c>
      <c r="B206" s="35" t="s">
        <v>2667</v>
      </c>
      <c r="C206" s="32">
        <f t="shared" si="3"/>
        <v>14496</v>
      </c>
      <c r="D206" s="32">
        <v>205</v>
      </c>
      <c r="E206" s="32" t="s">
        <v>2668</v>
      </c>
      <c r="F206" s="32" t="s">
        <v>2669</v>
      </c>
      <c r="G206" s="32" t="s">
        <v>2670</v>
      </c>
    </row>
    <row r="207" spans="1:7">
      <c r="A207" s="32" t="s">
        <v>2671</v>
      </c>
      <c r="B207" s="35" t="s">
        <v>2672</v>
      </c>
      <c r="C207" s="32">
        <f t="shared" si="3"/>
        <v>14544</v>
      </c>
      <c r="D207" s="32">
        <v>206</v>
      </c>
      <c r="E207" s="32" t="s">
        <v>2673</v>
      </c>
      <c r="F207" s="32" t="s">
        <v>2674</v>
      </c>
      <c r="G207" s="32" t="s">
        <v>2675</v>
      </c>
    </row>
    <row r="208" spans="1:7">
      <c r="A208" s="32" t="s">
        <v>2676</v>
      </c>
      <c r="B208" s="35" t="s">
        <v>2677</v>
      </c>
      <c r="C208" s="32">
        <f t="shared" si="3"/>
        <v>14592</v>
      </c>
      <c r="D208" s="32">
        <v>207</v>
      </c>
      <c r="E208" s="32" t="s">
        <v>2678</v>
      </c>
      <c r="F208" s="32" t="s">
        <v>2679</v>
      </c>
      <c r="G208" s="32" t="s">
        <v>2680</v>
      </c>
    </row>
    <row r="209" spans="1:7">
      <c r="A209" s="32" t="s">
        <v>2681</v>
      </c>
      <c r="B209" s="35" t="s">
        <v>2682</v>
      </c>
      <c r="C209" s="32">
        <f t="shared" si="3"/>
        <v>14736</v>
      </c>
      <c r="D209" s="32">
        <v>208</v>
      </c>
      <c r="E209" s="32" t="s">
        <v>2683</v>
      </c>
      <c r="F209" s="32" t="s">
        <v>2684</v>
      </c>
      <c r="G209" s="32" t="s">
        <v>2685</v>
      </c>
    </row>
    <row r="210" spans="1:7">
      <c r="A210" s="32" t="s">
        <v>2686</v>
      </c>
      <c r="B210" s="35" t="s">
        <v>2687</v>
      </c>
      <c r="C210" s="32">
        <f t="shared" si="3"/>
        <v>15792</v>
      </c>
      <c r="D210" s="32">
        <v>209</v>
      </c>
      <c r="E210" s="32" t="s">
        <v>2688</v>
      </c>
      <c r="F210" s="32" t="s">
        <v>2689</v>
      </c>
      <c r="G210" s="32" t="s">
        <v>2690</v>
      </c>
    </row>
    <row r="211" spans="1:7">
      <c r="A211" s="32" t="s">
        <v>2691</v>
      </c>
      <c r="B211" s="35" t="s">
        <v>2692</v>
      </c>
      <c r="C211" s="32">
        <f t="shared" si="3"/>
        <v>15840</v>
      </c>
      <c r="D211" s="32">
        <v>210</v>
      </c>
      <c r="E211" s="32" t="s">
        <v>2693</v>
      </c>
      <c r="F211" s="32" t="s">
        <v>2694</v>
      </c>
      <c r="G211" s="32" t="s">
        <v>2695</v>
      </c>
    </row>
    <row r="212" spans="1:7">
      <c r="A212" s="32" t="s">
        <v>2696</v>
      </c>
      <c r="B212" s="35" t="s">
        <v>2697</v>
      </c>
      <c r="C212" s="32">
        <f t="shared" si="3"/>
        <v>15936</v>
      </c>
      <c r="D212" s="32">
        <v>211</v>
      </c>
      <c r="E212" s="32" t="s">
        <v>2698</v>
      </c>
      <c r="F212" s="32" t="s">
        <v>2699</v>
      </c>
      <c r="G212" s="32" t="s">
        <v>2700</v>
      </c>
    </row>
    <row r="213" spans="1:7">
      <c r="A213" s="32" t="s">
        <v>2701</v>
      </c>
      <c r="B213" s="35" t="s">
        <v>2702</v>
      </c>
      <c r="C213" s="32">
        <f t="shared" si="3"/>
        <v>17232</v>
      </c>
      <c r="D213" s="32">
        <v>212</v>
      </c>
      <c r="E213" s="32" t="s">
        <v>2703</v>
      </c>
      <c r="F213" s="32" t="s">
        <v>2704</v>
      </c>
      <c r="G213" s="32" t="s">
        <v>2705</v>
      </c>
    </row>
    <row r="214" spans="1:7">
      <c r="A214" s="32" t="s">
        <v>2706</v>
      </c>
      <c r="B214" s="35" t="s">
        <v>2707</v>
      </c>
      <c r="C214" s="32">
        <f t="shared" si="3"/>
        <v>17328</v>
      </c>
      <c r="D214" s="32">
        <v>213</v>
      </c>
      <c r="E214" s="32" t="s">
        <v>2708</v>
      </c>
      <c r="F214" s="32" t="s">
        <v>2709</v>
      </c>
      <c r="G214" s="32" t="s">
        <v>2710</v>
      </c>
    </row>
    <row r="215" spans="1:7">
      <c r="A215" s="32" t="s">
        <v>2711</v>
      </c>
      <c r="B215" s="35" t="s">
        <v>2712</v>
      </c>
      <c r="C215" s="32">
        <f t="shared" si="3"/>
        <v>17376</v>
      </c>
      <c r="D215" s="32">
        <v>214</v>
      </c>
      <c r="E215" s="32" t="s">
        <v>2713</v>
      </c>
      <c r="F215" s="32" t="s">
        <v>2714</v>
      </c>
      <c r="G215" s="32" t="s">
        <v>2715</v>
      </c>
    </row>
    <row r="216" spans="1:7">
      <c r="A216" s="32" t="s">
        <v>2716</v>
      </c>
      <c r="B216" s="35" t="s">
        <v>2717</v>
      </c>
      <c r="C216" s="32">
        <f t="shared" si="3"/>
        <v>17472</v>
      </c>
      <c r="D216" s="32">
        <v>215</v>
      </c>
      <c r="E216" s="32" t="s">
        <v>2718</v>
      </c>
      <c r="F216" s="32" t="s">
        <v>2719</v>
      </c>
      <c r="G216" s="32" t="s">
        <v>2720</v>
      </c>
    </row>
    <row r="217" spans="1:7">
      <c r="A217" s="32" t="s">
        <v>2721</v>
      </c>
      <c r="B217" s="35" t="s">
        <v>2722</v>
      </c>
      <c r="C217" s="32">
        <f t="shared" si="3"/>
        <v>17520</v>
      </c>
      <c r="D217" s="32">
        <v>216</v>
      </c>
      <c r="E217" s="32" t="s">
        <v>2723</v>
      </c>
      <c r="F217" s="32" t="s">
        <v>2724</v>
      </c>
      <c r="G217" s="32" t="s">
        <v>2725</v>
      </c>
    </row>
    <row r="218" spans="1:7">
      <c r="A218" s="32" t="s">
        <v>2726</v>
      </c>
      <c r="B218" s="35" t="s">
        <v>2727</v>
      </c>
      <c r="C218" s="32">
        <f t="shared" si="3"/>
        <v>17616</v>
      </c>
      <c r="D218" s="32">
        <v>217</v>
      </c>
      <c r="E218" s="32" t="s">
        <v>2728</v>
      </c>
      <c r="F218" s="32" t="s">
        <v>2729</v>
      </c>
      <c r="G218" s="32" t="s">
        <v>2730</v>
      </c>
    </row>
    <row r="219" spans="1:7">
      <c r="A219" s="32" t="s">
        <v>2731</v>
      </c>
      <c r="B219" s="35" t="s">
        <v>2732</v>
      </c>
      <c r="C219" s="32">
        <f t="shared" si="3"/>
        <v>17760</v>
      </c>
      <c r="D219" s="32">
        <v>218</v>
      </c>
      <c r="E219" s="30" t="s">
        <v>2733</v>
      </c>
      <c r="F219" s="32" t="s">
        <v>2734</v>
      </c>
      <c r="G219" s="32" t="s">
        <v>2735</v>
      </c>
    </row>
    <row r="220" spans="1:7">
      <c r="A220" s="32" t="s">
        <v>2736</v>
      </c>
      <c r="B220" s="35" t="s">
        <v>2737</v>
      </c>
      <c r="C220" s="32">
        <f t="shared" si="3"/>
        <v>20304</v>
      </c>
      <c r="D220" s="32">
        <v>219</v>
      </c>
      <c r="E220" s="32" t="s">
        <v>2738</v>
      </c>
      <c r="F220" s="32" t="s">
        <v>2739</v>
      </c>
      <c r="G220" s="32" t="s">
        <v>2740</v>
      </c>
    </row>
    <row r="221" spans="1:7">
      <c r="A221" s="32" t="s">
        <v>2741</v>
      </c>
      <c r="B221" s="35" t="s">
        <v>2742</v>
      </c>
      <c r="C221" s="32">
        <f t="shared" si="3"/>
        <v>20352</v>
      </c>
      <c r="D221" s="32">
        <v>220</v>
      </c>
      <c r="E221" s="32" t="s">
        <v>2743</v>
      </c>
      <c r="F221" s="32" t="s">
        <v>2744</v>
      </c>
      <c r="G221" s="32" t="s">
        <v>2745</v>
      </c>
    </row>
    <row r="222" spans="1:7">
      <c r="A222" s="32" t="s">
        <v>2746</v>
      </c>
      <c r="B222" s="35" t="s">
        <v>2747</v>
      </c>
      <c r="C222" s="32">
        <f t="shared" si="3"/>
        <v>20400</v>
      </c>
      <c r="D222" s="32">
        <v>221</v>
      </c>
      <c r="E222" s="32" t="s">
        <v>2748</v>
      </c>
      <c r="F222" s="32" t="s">
        <v>2749</v>
      </c>
      <c r="G222" s="32" t="s">
        <v>2750</v>
      </c>
    </row>
    <row r="223" spans="1:7">
      <c r="A223" s="32" t="s">
        <v>2751</v>
      </c>
      <c r="B223" s="35" t="s">
        <v>2752</v>
      </c>
      <c r="C223" s="32">
        <f t="shared" si="3"/>
        <v>20448</v>
      </c>
      <c r="D223" s="32">
        <v>222</v>
      </c>
      <c r="E223" s="32" t="s">
        <v>2753</v>
      </c>
      <c r="F223" s="32" t="s">
        <v>2754</v>
      </c>
      <c r="G223" s="32" t="s">
        <v>2755</v>
      </c>
    </row>
    <row r="224" spans="1:7">
      <c r="A224" s="32" t="s">
        <v>2756</v>
      </c>
      <c r="B224" s="35" t="s">
        <v>2757</v>
      </c>
      <c r="C224" s="32">
        <f t="shared" si="3"/>
        <v>20496</v>
      </c>
      <c r="D224" s="32">
        <v>223</v>
      </c>
      <c r="E224" s="30" t="s">
        <v>2758</v>
      </c>
      <c r="F224" s="32" t="s">
        <v>2759</v>
      </c>
      <c r="G224" s="32" t="s">
        <v>2760</v>
      </c>
    </row>
    <row r="225" spans="1:7">
      <c r="A225" s="32" t="s">
        <v>2761</v>
      </c>
      <c r="B225" s="35" t="s">
        <v>2762</v>
      </c>
      <c r="C225" s="32">
        <f t="shared" si="3"/>
        <v>20544</v>
      </c>
      <c r="D225" s="32">
        <v>224</v>
      </c>
      <c r="E225" s="32" t="s">
        <v>2763</v>
      </c>
      <c r="F225" s="32" t="s">
        <v>2764</v>
      </c>
      <c r="G225" s="32" t="s">
        <v>2765</v>
      </c>
    </row>
    <row r="226" spans="1:7">
      <c r="A226" s="32" t="s">
        <v>2766</v>
      </c>
      <c r="B226" s="35" t="s">
        <v>2767</v>
      </c>
      <c r="C226" s="32">
        <f t="shared" si="3"/>
        <v>20592</v>
      </c>
      <c r="D226" s="32">
        <v>225</v>
      </c>
      <c r="E226" s="32" t="s">
        <v>2768</v>
      </c>
      <c r="F226" s="32" t="s">
        <v>2769</v>
      </c>
      <c r="G226" s="32" t="s">
        <v>2770</v>
      </c>
    </row>
    <row r="227" spans="1:7">
      <c r="A227" s="32" t="s">
        <v>2771</v>
      </c>
      <c r="B227" s="35" t="s">
        <v>2772</v>
      </c>
      <c r="C227" s="32">
        <f t="shared" si="3"/>
        <v>20640</v>
      </c>
      <c r="D227" s="32">
        <v>226</v>
      </c>
      <c r="E227" s="32" t="s">
        <v>2773</v>
      </c>
      <c r="F227" s="32" t="s">
        <v>2774</v>
      </c>
      <c r="G227" s="32" t="s">
        <v>2775</v>
      </c>
    </row>
    <row r="228" spans="1:7">
      <c r="A228" s="32" t="s">
        <v>2776</v>
      </c>
      <c r="B228" s="35" t="s">
        <v>2777</v>
      </c>
      <c r="C228" s="32">
        <f t="shared" si="3"/>
        <v>20688</v>
      </c>
      <c r="D228" s="32">
        <v>227</v>
      </c>
      <c r="E228" s="32" t="s">
        <v>2778</v>
      </c>
      <c r="F228" s="32" t="s">
        <v>2779</v>
      </c>
      <c r="G228" s="32" t="s">
        <v>2780</v>
      </c>
    </row>
    <row r="229" spans="1:7">
      <c r="A229" s="32" t="s">
        <v>2781</v>
      </c>
      <c r="B229" s="35" t="s">
        <v>2782</v>
      </c>
      <c r="C229" s="32">
        <f t="shared" si="3"/>
        <v>20736</v>
      </c>
      <c r="D229" s="32">
        <v>228</v>
      </c>
      <c r="E229" s="32" t="s">
        <v>2783</v>
      </c>
      <c r="F229" s="32" t="s">
        <v>2784</v>
      </c>
      <c r="G229" s="32" t="s">
        <v>2785</v>
      </c>
    </row>
    <row r="230" spans="1:7">
      <c r="A230" s="32" t="s">
        <v>2786</v>
      </c>
      <c r="B230" s="35" t="s">
        <v>2787</v>
      </c>
      <c r="C230" s="32">
        <f t="shared" si="3"/>
        <v>20784</v>
      </c>
      <c r="D230" s="32">
        <v>229</v>
      </c>
      <c r="E230" s="32" t="s">
        <v>2788</v>
      </c>
      <c r="F230" s="32" t="s">
        <v>2789</v>
      </c>
      <c r="G230" s="32" t="s">
        <v>2790</v>
      </c>
    </row>
    <row r="231" spans="1:7">
      <c r="A231" s="32" t="s">
        <v>2791</v>
      </c>
      <c r="B231" s="35" t="s">
        <v>2792</v>
      </c>
      <c r="C231" s="32">
        <f t="shared" si="3"/>
        <v>20832</v>
      </c>
      <c r="D231" s="32">
        <v>230</v>
      </c>
      <c r="E231" s="32" t="s">
        <v>2793</v>
      </c>
      <c r="F231" s="32" t="s">
        <v>2794</v>
      </c>
      <c r="G231" s="32" t="s">
        <v>2795</v>
      </c>
    </row>
    <row r="232" spans="1:7">
      <c r="A232" s="32" t="s">
        <v>2796</v>
      </c>
      <c r="B232" s="35" t="s">
        <v>2797</v>
      </c>
      <c r="C232" s="32">
        <f t="shared" si="3"/>
        <v>20880</v>
      </c>
      <c r="D232" s="32">
        <v>231</v>
      </c>
      <c r="E232" s="32" t="s">
        <v>2798</v>
      </c>
      <c r="F232" s="32" t="s">
        <v>2799</v>
      </c>
      <c r="G232" s="32" t="s">
        <v>2800</v>
      </c>
    </row>
    <row r="233" spans="1:7">
      <c r="A233" s="32" t="s">
        <v>2801</v>
      </c>
      <c r="B233" s="35" t="s">
        <v>2802</v>
      </c>
      <c r="C233" s="32">
        <f t="shared" si="3"/>
        <v>20928</v>
      </c>
      <c r="D233" s="32">
        <v>232</v>
      </c>
      <c r="E233" s="32" t="s">
        <v>2803</v>
      </c>
      <c r="F233" s="32" t="s">
        <v>2804</v>
      </c>
      <c r="G233" s="32" t="s">
        <v>2805</v>
      </c>
    </row>
  </sheetData>
  <sheetProtection password="CE2A" sheet="1" autoFilter="0" objects="1"/>
  <autoFilter ref="D1:G233">
    <extLst/>
  </autoFilter>
  <sortState ref="A1:F232">
    <sortCondition ref="C1"/>
  </sortState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929"/>
  <sheetViews>
    <sheetView workbookViewId="0">
      <selection activeCell="A1" sqref="A1"/>
    </sheetView>
  </sheetViews>
  <sheetFormatPr defaultColWidth="9" defaultRowHeight="16.5"/>
  <cols>
    <col min="1" max="1" width="19.125" style="2" customWidth="1"/>
    <col min="2" max="2" width="21.25" style="2" customWidth="1"/>
    <col min="3" max="3" width="24.375" style="2" customWidth="1"/>
    <col min="4" max="4" width="17.5" style="2" customWidth="1"/>
    <col min="5" max="5" width="5.625" style="2" customWidth="1"/>
    <col min="6" max="6" width="43.875" style="1" customWidth="1"/>
    <col min="7" max="7" width="7.125" style="1" hidden="1" customWidth="1"/>
    <col min="8" max="8" width="11.125" style="1" hidden="1" customWidth="1"/>
    <col min="9" max="9" width="10.375" style="1" hidden="1" customWidth="1"/>
    <col min="10" max="10" width="3.625" style="1" hidden="1" customWidth="1"/>
    <col min="11" max="11" width="2.5" style="1" hidden="1" customWidth="1"/>
    <col min="12" max="12" width="3.625" style="1" hidden="1" customWidth="1"/>
    <col min="13" max="13" width="22.875" style="1" hidden="1" customWidth="1"/>
    <col min="14" max="14" width="8.875" style="1" customWidth="1"/>
    <col min="15" max="15" width="6.25" style="1" customWidth="1"/>
    <col min="16" max="16" width="17.125" style="1" customWidth="1"/>
    <col min="17" max="17" width="6.625" style="1" customWidth="1"/>
    <col min="18" max="20" width="9" style="1"/>
    <col min="21" max="21" width="8.875" style="1" customWidth="1"/>
    <col min="22" max="22" width="6.25" style="1" customWidth="1"/>
    <col min="23" max="23" width="17.125" style="1" customWidth="1"/>
    <col min="24" max="24" width="6.625" style="1" customWidth="1"/>
    <col min="25" max="16384" width="9" style="1"/>
  </cols>
  <sheetData>
    <row r="1" s="1" customFormat="1" spans="1:17">
      <c r="A1" s="29" t="s">
        <v>1147</v>
      </c>
      <c r="B1" s="29" t="s">
        <v>1148</v>
      </c>
      <c r="C1" s="29" t="s">
        <v>1149</v>
      </c>
      <c r="D1" s="9" t="s">
        <v>471</v>
      </c>
      <c r="E1" s="9" t="s">
        <v>2806</v>
      </c>
      <c r="F1" s="9" t="s">
        <v>2807</v>
      </c>
      <c r="H1" s="1" t="s">
        <v>2808</v>
      </c>
      <c r="I1" s="1" t="s">
        <v>2809</v>
      </c>
      <c r="L1" s="1">
        <v>12</v>
      </c>
      <c r="N1" s="9" t="s">
        <v>2810</v>
      </c>
      <c r="O1" s="9"/>
      <c r="P1" s="9"/>
      <c r="Q1" s="9"/>
    </row>
    <row r="2" s="1" customFormat="1" spans="1:17">
      <c r="A2" s="2" t="s">
        <v>1656</v>
      </c>
      <c r="B2" s="2" t="s">
        <v>1657</v>
      </c>
      <c r="C2" s="2" t="s">
        <v>1655</v>
      </c>
      <c r="D2" s="2" t="str">
        <f>G2&amp;H2</f>
        <v>main+02273240</v>
      </c>
      <c r="E2" s="2">
        <v>8</v>
      </c>
      <c r="F2" s="1" t="str">
        <f>"0"&amp;E2&amp;"000000 "&amp;RIGHT(D2,8)&amp;M2</f>
        <v>08000000 02273240 00AF004B 003B0001</v>
      </c>
      <c r="G2" s="1" t="s">
        <v>2811</v>
      </c>
      <c r="H2" s="1" t="str">
        <f t="shared" ref="H2:H10" si="0">DEC2HEX(I2,8)</f>
        <v>02273240</v>
      </c>
      <c r="I2" s="1">
        <v>36123200</v>
      </c>
      <c r="K2" s="1">
        <v>1</v>
      </c>
      <c r="L2" s="1">
        <v>8</v>
      </c>
      <c r="M2" s="1" t="s">
        <v>2812</v>
      </c>
      <c r="N2" s="2" t="s">
        <v>1656</v>
      </c>
      <c r="O2" s="46" t="s">
        <v>2813</v>
      </c>
      <c r="P2" s="1" t="s">
        <v>2814</v>
      </c>
      <c r="Q2" s="1" t="s">
        <v>31</v>
      </c>
    </row>
    <row r="3" s="1" customFormat="1" spans="1:17">
      <c r="A3" s="2" t="s">
        <v>1656</v>
      </c>
      <c r="B3" s="2" t="s">
        <v>1657</v>
      </c>
      <c r="C3" s="2" t="s">
        <v>1655</v>
      </c>
      <c r="D3" s="2" t="str">
        <f t="shared" ref="D3:D66" si="1">G3&amp;H3</f>
        <v>main+0227324C</v>
      </c>
      <c r="E3" s="2">
        <v>8</v>
      </c>
      <c r="F3" s="1" t="str">
        <f t="shared" ref="F3:F66" si="2">"0"&amp;E3&amp;"000000 "&amp;RIGHT(D3,8)&amp;M3</f>
        <v>08000000 0227324C 00000326 00CA0019</v>
      </c>
      <c r="G3" s="1" t="s">
        <v>2811</v>
      </c>
      <c r="H3" s="1" t="str">
        <f t="shared" si="0"/>
        <v>0227324C</v>
      </c>
      <c r="I3" s="1">
        <f t="shared" ref="I3:I10" si="3">I2+J3</f>
        <v>36123212</v>
      </c>
      <c r="J3" s="1">
        <v>12</v>
      </c>
      <c r="K3" s="1">
        <v>2</v>
      </c>
      <c r="L3" s="1">
        <v>8</v>
      </c>
      <c r="M3" s="1" t="s">
        <v>2815</v>
      </c>
      <c r="N3" s="2" t="s">
        <v>1656</v>
      </c>
      <c r="O3" s="1" t="s">
        <v>2816</v>
      </c>
      <c r="P3" s="1" t="s">
        <v>2817</v>
      </c>
      <c r="Q3" s="1" t="s">
        <v>151</v>
      </c>
    </row>
    <row r="4" s="1" customFormat="1" spans="1:17">
      <c r="A4" s="2" t="s">
        <v>1656</v>
      </c>
      <c r="B4" s="2" t="s">
        <v>1657</v>
      </c>
      <c r="C4" s="2" t="s">
        <v>1655</v>
      </c>
      <c r="D4" s="2" t="str">
        <f t="shared" si="1"/>
        <v>main+02273254</v>
      </c>
      <c r="E4" s="2">
        <v>8</v>
      </c>
      <c r="F4" s="1" t="str">
        <f t="shared" si="2"/>
        <v>08000000 02273254 00000000 00000000</v>
      </c>
      <c r="G4" s="1" t="s">
        <v>2811</v>
      </c>
      <c r="H4" s="1" t="str">
        <f t="shared" si="0"/>
        <v>02273254</v>
      </c>
      <c r="I4" s="1">
        <f t="shared" si="3"/>
        <v>36123220</v>
      </c>
      <c r="J4" s="1">
        <v>8</v>
      </c>
      <c r="K4" s="1">
        <v>3</v>
      </c>
      <c r="L4" s="1">
        <v>20</v>
      </c>
      <c r="M4" s="1" t="s">
        <v>2818</v>
      </c>
      <c r="N4" s="2" t="s">
        <v>1656</v>
      </c>
      <c r="O4" s="1" t="s">
        <v>2819</v>
      </c>
      <c r="P4" s="1" t="s">
        <v>2820</v>
      </c>
      <c r="Q4" s="1" t="s">
        <v>31</v>
      </c>
    </row>
    <row r="5" s="1" customFormat="1" spans="1:17">
      <c r="A5" s="2" t="s">
        <v>1656</v>
      </c>
      <c r="B5" s="2" t="s">
        <v>1657</v>
      </c>
      <c r="C5" s="2" t="s">
        <v>1655</v>
      </c>
      <c r="D5" s="2" t="str">
        <f t="shared" si="1"/>
        <v>main+0227325C</v>
      </c>
      <c r="E5" s="2">
        <v>8</v>
      </c>
      <c r="F5" s="1" t="str">
        <f t="shared" si="2"/>
        <v>08000000 0227325C 0000002B 263A2A33</v>
      </c>
      <c r="G5" s="1" t="s">
        <v>2811</v>
      </c>
      <c r="H5" s="1" t="str">
        <f t="shared" si="0"/>
        <v>0227325C</v>
      </c>
      <c r="I5" s="1">
        <f t="shared" si="3"/>
        <v>36123228</v>
      </c>
      <c r="J5" s="1">
        <v>8</v>
      </c>
      <c r="K5" s="1">
        <v>4</v>
      </c>
      <c r="L5" s="1">
        <v>12</v>
      </c>
      <c r="M5" s="1" t="s">
        <v>2821</v>
      </c>
      <c r="N5" s="2" t="s">
        <v>1656</v>
      </c>
      <c r="O5" s="1" t="s">
        <v>2822</v>
      </c>
      <c r="P5" s="1" t="s">
        <v>2823</v>
      </c>
      <c r="Q5" s="1" t="s">
        <v>151</v>
      </c>
    </row>
    <row r="6" s="1" customFormat="1" spans="1:17">
      <c r="A6" s="2" t="s">
        <v>1661</v>
      </c>
      <c r="B6" s="2" t="s">
        <v>1662</v>
      </c>
      <c r="C6" s="2" t="s">
        <v>1660</v>
      </c>
      <c r="D6" s="2" t="str">
        <f t="shared" si="1"/>
        <v>main+02273270</v>
      </c>
      <c r="E6" s="2">
        <v>8</v>
      </c>
      <c r="F6" s="1" t="str">
        <f t="shared" si="2"/>
        <v>08000000 02273270 00460003 00830001</v>
      </c>
      <c r="G6" s="1" t="s">
        <v>2811</v>
      </c>
      <c r="H6" s="1" t="str">
        <f t="shared" si="0"/>
        <v>02273270</v>
      </c>
      <c r="I6" s="1">
        <f t="shared" si="3"/>
        <v>36123248</v>
      </c>
      <c r="J6" s="1">
        <v>20</v>
      </c>
      <c r="K6" s="1">
        <v>1</v>
      </c>
      <c r="L6" s="1">
        <v>8</v>
      </c>
      <c r="M6" s="1" t="s">
        <v>2824</v>
      </c>
      <c r="N6" s="2" t="s">
        <v>1656</v>
      </c>
      <c r="O6" s="1" t="s">
        <v>2825</v>
      </c>
      <c r="P6" s="1" t="s">
        <v>2826</v>
      </c>
      <c r="Q6" s="1" t="s">
        <v>28</v>
      </c>
    </row>
    <row r="7" s="1" customFormat="1" spans="1:17">
      <c r="A7" s="2" t="s">
        <v>1661</v>
      </c>
      <c r="B7" s="2" t="s">
        <v>1662</v>
      </c>
      <c r="C7" s="2" t="s">
        <v>1660</v>
      </c>
      <c r="D7" s="2" t="str">
        <f t="shared" si="1"/>
        <v>main+0227327C</v>
      </c>
      <c r="E7" s="2">
        <v>8</v>
      </c>
      <c r="F7" s="1" t="str">
        <f t="shared" si="2"/>
        <v>08000000 0227327C 00000000 0149012C</v>
      </c>
      <c r="G7" s="1" t="s">
        <v>2811</v>
      </c>
      <c r="H7" s="1" t="str">
        <f t="shared" si="0"/>
        <v>0227327C</v>
      </c>
      <c r="I7" s="1">
        <f t="shared" si="3"/>
        <v>36123260</v>
      </c>
      <c r="J7" s="1">
        <v>12</v>
      </c>
      <c r="K7" s="1">
        <v>2</v>
      </c>
      <c r="L7" s="1">
        <v>8</v>
      </c>
      <c r="M7" s="1" t="s">
        <v>2827</v>
      </c>
      <c r="N7" s="2" t="s">
        <v>1656</v>
      </c>
      <c r="O7" s="1" t="s">
        <v>2828</v>
      </c>
      <c r="P7" s="1" t="s">
        <v>2829</v>
      </c>
      <c r="Q7" s="1" t="s">
        <v>151</v>
      </c>
    </row>
    <row r="8" s="1" customFormat="1" spans="1:17">
      <c r="A8" s="2" t="s">
        <v>1661</v>
      </c>
      <c r="B8" s="2" t="s">
        <v>1662</v>
      </c>
      <c r="C8" s="2" t="s">
        <v>1660</v>
      </c>
      <c r="D8" s="2" t="str">
        <f t="shared" si="1"/>
        <v>main+02273284</v>
      </c>
      <c r="E8" s="2">
        <v>8</v>
      </c>
      <c r="F8" s="1" t="str">
        <f t="shared" si="2"/>
        <v>08000000 02273284 00000000 00000000</v>
      </c>
      <c r="G8" s="1" t="s">
        <v>2811</v>
      </c>
      <c r="H8" s="1" t="str">
        <f t="shared" si="0"/>
        <v>02273284</v>
      </c>
      <c r="I8" s="1">
        <f t="shared" si="3"/>
        <v>36123268</v>
      </c>
      <c r="J8" s="1">
        <v>8</v>
      </c>
      <c r="K8" s="1">
        <v>3</v>
      </c>
      <c r="L8" s="1">
        <v>20</v>
      </c>
      <c r="M8" s="1" t="s">
        <v>2818</v>
      </c>
      <c r="N8" s="2" t="s">
        <v>1656</v>
      </c>
      <c r="O8" s="1" t="s">
        <v>2830</v>
      </c>
      <c r="P8" s="1" t="s">
        <v>2831</v>
      </c>
      <c r="Q8" s="1" t="s">
        <v>151</v>
      </c>
    </row>
    <row r="9" s="1" customFormat="1" spans="1:17">
      <c r="A9" s="2" t="s">
        <v>1661</v>
      </c>
      <c r="B9" s="2" t="s">
        <v>1662</v>
      </c>
      <c r="C9" s="2" t="s">
        <v>1660</v>
      </c>
      <c r="D9" s="2" t="str">
        <f t="shared" si="1"/>
        <v>main+0227328C</v>
      </c>
      <c r="E9" s="2">
        <v>8</v>
      </c>
      <c r="F9" s="1" t="str">
        <f t="shared" si="2"/>
        <v>08000000 0227328C 00000003 07050403</v>
      </c>
      <c r="G9" s="1" t="s">
        <v>2811</v>
      </c>
      <c r="H9" s="1" t="str">
        <f t="shared" si="0"/>
        <v>0227328C</v>
      </c>
      <c r="I9" s="1">
        <f t="shared" si="3"/>
        <v>36123276</v>
      </c>
      <c r="J9" s="1">
        <v>8</v>
      </c>
      <c r="K9" s="1">
        <v>4</v>
      </c>
      <c r="L9" s="1">
        <v>12</v>
      </c>
      <c r="M9" s="1" t="s">
        <v>2832</v>
      </c>
      <c r="N9" s="2" t="s">
        <v>1656</v>
      </c>
      <c r="O9" s="1" t="s">
        <v>2833</v>
      </c>
      <c r="P9" s="1" t="s">
        <v>2834</v>
      </c>
      <c r="Q9" s="1" t="s">
        <v>151</v>
      </c>
    </row>
    <row r="10" s="1" customFormat="1" spans="1:17">
      <c r="A10" s="2" t="s">
        <v>1666</v>
      </c>
      <c r="B10" s="2" t="s">
        <v>1667</v>
      </c>
      <c r="C10" s="2" t="s">
        <v>1665</v>
      </c>
      <c r="D10" s="2" t="str">
        <f t="shared" si="1"/>
        <v>main+022732A0</v>
      </c>
      <c r="E10" s="2">
        <v>8</v>
      </c>
      <c r="F10" s="1" t="str">
        <f t="shared" si="2"/>
        <v>08000000 022732A0 00C40053 002F0001</v>
      </c>
      <c r="G10" s="1" t="s">
        <v>2811</v>
      </c>
      <c r="H10" s="1" t="str">
        <f t="shared" si="0"/>
        <v>022732A0</v>
      </c>
      <c r="I10" s="1">
        <f t="shared" si="3"/>
        <v>36123296</v>
      </c>
      <c r="J10" s="1">
        <v>20</v>
      </c>
      <c r="K10" s="1">
        <v>1</v>
      </c>
      <c r="L10" s="1">
        <v>8</v>
      </c>
      <c r="M10" s="1" t="s">
        <v>2835</v>
      </c>
      <c r="N10" s="2" t="s">
        <v>1656</v>
      </c>
      <c r="O10" s="1" t="s">
        <v>2836</v>
      </c>
      <c r="P10" s="1" t="s">
        <v>2837</v>
      </c>
      <c r="Q10" s="1" t="s">
        <v>151</v>
      </c>
    </row>
    <row r="11" s="1" customFormat="1" spans="1:17">
      <c r="A11" s="2" t="s">
        <v>1666</v>
      </c>
      <c r="B11" s="2" t="s">
        <v>1667</v>
      </c>
      <c r="C11" s="2" t="s">
        <v>1665</v>
      </c>
      <c r="D11" s="2" t="str">
        <f t="shared" si="1"/>
        <v>main+022732AC</v>
      </c>
      <c r="E11" s="2">
        <v>8</v>
      </c>
      <c r="F11" s="1" t="str">
        <f t="shared" si="2"/>
        <v>08000000 022732AC 00000045 038B003F</v>
      </c>
      <c r="G11" s="1" t="s">
        <v>2811</v>
      </c>
      <c r="H11" s="1" t="str">
        <f t="shared" ref="H11:H74" si="4">DEC2HEX(I11,8)</f>
        <v>022732AC</v>
      </c>
      <c r="I11" s="1">
        <f t="shared" ref="I11:I74" si="5">I10+J11</f>
        <v>36123308</v>
      </c>
      <c r="J11" s="1">
        <v>12</v>
      </c>
      <c r="K11" s="1">
        <v>2</v>
      </c>
      <c r="L11" s="1">
        <v>8</v>
      </c>
      <c r="M11" s="1" t="s">
        <v>2838</v>
      </c>
      <c r="N11" s="2" t="s">
        <v>1656</v>
      </c>
      <c r="O11" s="1" t="s">
        <v>2839</v>
      </c>
      <c r="P11" s="1" t="s">
        <v>2840</v>
      </c>
      <c r="Q11" s="1" t="s">
        <v>151</v>
      </c>
    </row>
    <row r="12" s="1" customFormat="1" spans="1:17">
      <c r="A12" s="2" t="s">
        <v>1666</v>
      </c>
      <c r="B12" s="2" t="s">
        <v>1667</v>
      </c>
      <c r="C12" s="2" t="s">
        <v>1665</v>
      </c>
      <c r="D12" s="2" t="str">
        <f t="shared" si="1"/>
        <v>main+022732B4</v>
      </c>
      <c r="E12" s="2">
        <v>8</v>
      </c>
      <c r="F12" s="1" t="str">
        <f t="shared" si="2"/>
        <v>08000000 022732B4 00000000 00000000</v>
      </c>
      <c r="G12" s="1" t="s">
        <v>2811</v>
      </c>
      <c r="H12" s="1" t="str">
        <f t="shared" si="4"/>
        <v>022732B4</v>
      </c>
      <c r="I12" s="1">
        <f t="shared" si="5"/>
        <v>36123316</v>
      </c>
      <c r="J12" s="1">
        <v>8</v>
      </c>
      <c r="K12" s="1">
        <v>3</v>
      </c>
      <c r="L12" s="1">
        <v>20</v>
      </c>
      <c r="M12" s="1" t="s">
        <v>2818</v>
      </c>
      <c r="N12" s="2" t="s">
        <v>1656</v>
      </c>
      <c r="O12" s="1" t="s">
        <v>2841</v>
      </c>
      <c r="P12" s="1" t="s">
        <v>2842</v>
      </c>
      <c r="Q12" s="1" t="s">
        <v>151</v>
      </c>
    </row>
    <row r="13" s="1" customFormat="1" spans="1:17">
      <c r="A13" s="2" t="s">
        <v>1666</v>
      </c>
      <c r="B13" s="2" t="s">
        <v>1667</v>
      </c>
      <c r="C13" s="2" t="s">
        <v>1665</v>
      </c>
      <c r="D13" s="2" t="str">
        <f t="shared" si="1"/>
        <v>main+022732BC</v>
      </c>
      <c r="E13" s="2">
        <v>8</v>
      </c>
      <c r="F13" s="1" t="str">
        <f t="shared" si="2"/>
        <v>08000000 022732BC 0000002F 36313D2D</v>
      </c>
      <c r="G13" s="1" t="s">
        <v>2811</v>
      </c>
      <c r="H13" s="1" t="str">
        <f t="shared" si="4"/>
        <v>022732BC</v>
      </c>
      <c r="I13" s="1">
        <f t="shared" si="5"/>
        <v>36123324</v>
      </c>
      <c r="J13" s="1">
        <v>8</v>
      </c>
      <c r="K13" s="1">
        <v>4</v>
      </c>
      <c r="L13" s="1">
        <v>12</v>
      </c>
      <c r="M13" s="1" t="s">
        <v>2843</v>
      </c>
      <c r="N13" s="2" t="s">
        <v>1656</v>
      </c>
      <c r="O13" s="1" t="s">
        <v>2844</v>
      </c>
      <c r="P13" s="1" t="s">
        <v>2845</v>
      </c>
      <c r="Q13" s="1" t="s">
        <v>151</v>
      </c>
    </row>
    <row r="14" s="1" customFormat="1" spans="1:17">
      <c r="A14" s="2" t="s">
        <v>1671</v>
      </c>
      <c r="B14" s="2" t="s">
        <v>1672</v>
      </c>
      <c r="C14" s="2" t="s">
        <v>1670</v>
      </c>
      <c r="D14" s="2" t="str">
        <f t="shared" si="1"/>
        <v>main+022732D0</v>
      </c>
      <c r="E14" s="2">
        <v>8</v>
      </c>
      <c r="F14" s="1" t="str">
        <f t="shared" si="2"/>
        <v>08000000 022732D0 009E0051 01A90001</v>
      </c>
      <c r="G14" s="1" t="s">
        <v>2811</v>
      </c>
      <c r="H14" s="1" t="str">
        <f t="shared" si="4"/>
        <v>022732D0</v>
      </c>
      <c r="I14" s="1">
        <f t="shared" si="5"/>
        <v>36123344</v>
      </c>
      <c r="J14" s="1">
        <v>20</v>
      </c>
      <c r="K14" s="1">
        <v>1</v>
      </c>
      <c r="L14" s="1">
        <v>8</v>
      </c>
      <c r="M14" s="1" t="s">
        <v>2846</v>
      </c>
      <c r="N14" s="2" t="s">
        <v>1656</v>
      </c>
      <c r="O14" s="1" t="s">
        <v>2847</v>
      </c>
      <c r="P14" s="1" t="s">
        <v>2848</v>
      </c>
      <c r="Q14" s="1" t="s">
        <v>151</v>
      </c>
    </row>
    <row r="15" s="1" customFormat="1" spans="1:17">
      <c r="A15" s="2" t="s">
        <v>1671</v>
      </c>
      <c r="B15" s="2" t="s">
        <v>1672</v>
      </c>
      <c r="C15" s="2" t="s">
        <v>1670</v>
      </c>
      <c r="D15" s="2" t="str">
        <f t="shared" si="1"/>
        <v>main+022732DC</v>
      </c>
      <c r="E15" s="2">
        <v>8</v>
      </c>
      <c r="F15" s="1" t="str">
        <f t="shared" si="2"/>
        <v>08000000 022732DC 000003AD 01550082</v>
      </c>
      <c r="G15" s="1" t="s">
        <v>2811</v>
      </c>
      <c r="H15" s="1" t="str">
        <f t="shared" si="4"/>
        <v>022732DC</v>
      </c>
      <c r="I15" s="1">
        <f t="shared" si="5"/>
        <v>36123356</v>
      </c>
      <c r="J15" s="1">
        <v>12</v>
      </c>
      <c r="K15" s="1">
        <v>2</v>
      </c>
      <c r="L15" s="1">
        <v>8</v>
      </c>
      <c r="M15" s="1" t="s">
        <v>2849</v>
      </c>
      <c r="N15" s="2" t="s">
        <v>1656</v>
      </c>
      <c r="O15" s="1" t="s">
        <v>2850</v>
      </c>
      <c r="P15" s="1" t="s">
        <v>2851</v>
      </c>
      <c r="Q15" s="1" t="s">
        <v>31</v>
      </c>
    </row>
    <row r="16" s="1" customFormat="1" spans="1:17">
      <c r="A16" s="2" t="s">
        <v>1671</v>
      </c>
      <c r="B16" s="2" t="s">
        <v>1672</v>
      </c>
      <c r="C16" s="2" t="s">
        <v>1670</v>
      </c>
      <c r="D16" s="2" t="str">
        <f t="shared" si="1"/>
        <v>main+022732E4</v>
      </c>
      <c r="E16" s="2">
        <v>8</v>
      </c>
      <c r="F16" s="1" t="str">
        <f t="shared" si="2"/>
        <v>08000000 022732E4 00000000 00000000</v>
      </c>
      <c r="G16" s="1" t="s">
        <v>2811</v>
      </c>
      <c r="H16" s="1" t="str">
        <f t="shared" si="4"/>
        <v>022732E4</v>
      </c>
      <c r="I16" s="1">
        <f t="shared" si="5"/>
        <v>36123364</v>
      </c>
      <c r="J16" s="1">
        <v>8</v>
      </c>
      <c r="K16" s="1">
        <v>3</v>
      </c>
      <c r="L16" s="1">
        <v>20</v>
      </c>
      <c r="M16" s="1" t="s">
        <v>2818</v>
      </c>
      <c r="N16" s="2" t="s">
        <v>1656</v>
      </c>
      <c r="O16" s="1" t="s">
        <v>2852</v>
      </c>
      <c r="P16" s="1" t="s">
        <v>2853</v>
      </c>
      <c r="Q16" s="1" t="s">
        <v>31</v>
      </c>
    </row>
    <row r="17" s="1" customFormat="1" spans="1:17">
      <c r="A17" s="2" t="s">
        <v>1671</v>
      </c>
      <c r="B17" s="2" t="s">
        <v>1672</v>
      </c>
      <c r="C17" s="2" t="s">
        <v>1670</v>
      </c>
      <c r="D17" s="2" t="str">
        <f t="shared" si="1"/>
        <v>main+022732EC</v>
      </c>
      <c r="E17" s="2">
        <v>8</v>
      </c>
      <c r="F17" s="1" t="str">
        <f t="shared" si="2"/>
        <v>08000000 022732EC 0000002D 3139362D</v>
      </c>
      <c r="G17" s="1" t="s">
        <v>2811</v>
      </c>
      <c r="H17" s="1" t="str">
        <f t="shared" si="4"/>
        <v>022732EC</v>
      </c>
      <c r="I17" s="1">
        <f t="shared" si="5"/>
        <v>36123372</v>
      </c>
      <c r="J17" s="1">
        <v>8</v>
      </c>
      <c r="K17" s="1">
        <v>4</v>
      </c>
      <c r="L17" s="1">
        <v>12</v>
      </c>
      <c r="M17" s="1" t="s">
        <v>2854</v>
      </c>
      <c r="N17" s="2" t="s">
        <v>1656</v>
      </c>
      <c r="O17" s="1" t="s">
        <v>2855</v>
      </c>
      <c r="P17" s="1" t="s">
        <v>2856</v>
      </c>
      <c r="Q17" s="1" t="s">
        <v>31</v>
      </c>
    </row>
    <row r="18" s="1" customFormat="1" spans="1:17">
      <c r="A18" s="2" t="s">
        <v>1676</v>
      </c>
      <c r="B18" s="2" t="s">
        <v>1677</v>
      </c>
      <c r="C18" s="2" t="s">
        <v>1675</v>
      </c>
      <c r="D18" s="2" t="str">
        <f t="shared" si="1"/>
        <v>main+02273300</v>
      </c>
      <c r="E18" s="2">
        <v>8</v>
      </c>
      <c r="F18" s="1" t="str">
        <f t="shared" si="2"/>
        <v>08000000 02273300 00A0000D 00590001</v>
      </c>
      <c r="G18" s="1" t="s">
        <v>2811</v>
      </c>
      <c r="H18" s="1" t="str">
        <f t="shared" si="4"/>
        <v>02273300</v>
      </c>
      <c r="I18" s="1">
        <f t="shared" si="5"/>
        <v>36123392</v>
      </c>
      <c r="J18" s="1">
        <v>20</v>
      </c>
      <c r="K18" s="1">
        <v>1</v>
      </c>
      <c r="L18" s="1">
        <v>8</v>
      </c>
      <c r="M18" s="1" t="s">
        <v>2857</v>
      </c>
      <c r="N18" s="2" t="s">
        <v>1656</v>
      </c>
      <c r="O18" s="1" t="s">
        <v>2858</v>
      </c>
      <c r="P18" s="1" t="s">
        <v>2859</v>
      </c>
      <c r="Q18" s="1" t="s">
        <v>31</v>
      </c>
    </row>
    <row r="19" s="1" customFormat="1" spans="1:17">
      <c r="A19" s="2" t="s">
        <v>1676</v>
      </c>
      <c r="B19" s="2" t="s">
        <v>1677</v>
      </c>
      <c r="C19" s="2" t="s">
        <v>1675</v>
      </c>
      <c r="D19" s="2" t="str">
        <f t="shared" si="1"/>
        <v>main+0227330C</v>
      </c>
      <c r="E19" s="2">
        <v>8</v>
      </c>
      <c r="F19" s="1" t="str">
        <f t="shared" si="2"/>
        <v>08000000 0227330C 00490131 0021002B</v>
      </c>
      <c r="G19" s="1" t="s">
        <v>2811</v>
      </c>
      <c r="H19" s="1" t="str">
        <f t="shared" si="4"/>
        <v>0227330C</v>
      </c>
      <c r="I19" s="1">
        <f t="shared" si="5"/>
        <v>36123404</v>
      </c>
      <c r="J19" s="1">
        <v>12</v>
      </c>
      <c r="K19" s="1">
        <v>2</v>
      </c>
      <c r="L19" s="1">
        <v>8</v>
      </c>
      <c r="M19" s="1" t="s">
        <v>2860</v>
      </c>
      <c r="N19" s="2" t="s">
        <v>1656</v>
      </c>
      <c r="O19" s="1" t="s">
        <v>2861</v>
      </c>
      <c r="P19" s="1" t="s">
        <v>2862</v>
      </c>
      <c r="Q19" s="1" t="s">
        <v>31</v>
      </c>
    </row>
    <row r="20" s="1" customFormat="1" spans="1:13">
      <c r="A20" s="2" t="s">
        <v>1676</v>
      </c>
      <c r="B20" s="2" t="s">
        <v>1677</v>
      </c>
      <c r="C20" s="2" t="s">
        <v>1675</v>
      </c>
      <c r="D20" s="2" t="str">
        <f t="shared" si="1"/>
        <v>main+02273314</v>
      </c>
      <c r="E20" s="2">
        <v>8</v>
      </c>
      <c r="F20" s="1" t="str">
        <f t="shared" si="2"/>
        <v>08000000 02273314 00000000 00000000</v>
      </c>
      <c r="G20" s="1" t="s">
        <v>2811</v>
      </c>
      <c r="H20" s="1" t="str">
        <f t="shared" si="4"/>
        <v>02273314</v>
      </c>
      <c r="I20" s="1">
        <f t="shared" si="5"/>
        <v>36123412</v>
      </c>
      <c r="J20" s="1">
        <v>8</v>
      </c>
      <c r="K20" s="1">
        <v>3</v>
      </c>
      <c r="L20" s="1">
        <v>20</v>
      </c>
      <c r="M20" s="1" t="s">
        <v>2818</v>
      </c>
    </row>
    <row r="21" s="1" customFormat="1" spans="1:13">
      <c r="A21" s="2" t="s">
        <v>1676</v>
      </c>
      <c r="B21" s="2" t="s">
        <v>1677</v>
      </c>
      <c r="C21" s="2" t="s">
        <v>1675</v>
      </c>
      <c r="D21" s="2" t="str">
        <f t="shared" si="1"/>
        <v>main+0227331C</v>
      </c>
      <c r="E21" s="2">
        <v>8</v>
      </c>
      <c r="F21" s="1" t="str">
        <f t="shared" si="2"/>
        <v>08000000 0227331C 00000009 0B090A07</v>
      </c>
      <c r="G21" s="1" t="s">
        <v>2811</v>
      </c>
      <c r="H21" s="1" t="str">
        <f t="shared" si="4"/>
        <v>0227331C</v>
      </c>
      <c r="I21" s="1">
        <f t="shared" si="5"/>
        <v>36123420</v>
      </c>
      <c r="J21" s="1">
        <v>8</v>
      </c>
      <c r="K21" s="1">
        <v>4</v>
      </c>
      <c r="L21" s="1">
        <v>12</v>
      </c>
      <c r="M21" s="1" t="s">
        <v>2863</v>
      </c>
    </row>
    <row r="22" s="1" customFormat="1" spans="1:13">
      <c r="A22" s="2" t="s">
        <v>1681</v>
      </c>
      <c r="B22" s="2" t="s">
        <v>1682</v>
      </c>
      <c r="C22" s="2" t="s">
        <v>1680</v>
      </c>
      <c r="D22" s="2" t="str">
        <f t="shared" si="1"/>
        <v>main+02273330</v>
      </c>
      <c r="E22" s="2">
        <v>8</v>
      </c>
      <c r="F22" s="1" t="str">
        <f t="shared" si="2"/>
        <v>08000000 02273330 00A6002C 012C0001</v>
      </c>
      <c r="G22" s="1" t="s">
        <v>2811</v>
      </c>
      <c r="H22" s="1" t="str">
        <f t="shared" si="4"/>
        <v>02273330</v>
      </c>
      <c r="I22" s="1">
        <f t="shared" si="5"/>
        <v>36123440</v>
      </c>
      <c r="J22" s="1">
        <v>20</v>
      </c>
      <c r="K22" s="1">
        <v>1</v>
      </c>
      <c r="L22" s="1">
        <v>8</v>
      </c>
      <c r="M22" s="1" t="s">
        <v>2864</v>
      </c>
    </row>
    <row r="23" s="1" customFormat="1" spans="1:13">
      <c r="A23" s="2" t="s">
        <v>1681</v>
      </c>
      <c r="B23" s="2" t="s">
        <v>1682</v>
      </c>
      <c r="C23" s="2" t="s">
        <v>1680</v>
      </c>
      <c r="D23" s="2" t="str">
        <f t="shared" si="1"/>
        <v>main+0227333C</v>
      </c>
      <c r="E23" s="2">
        <v>8</v>
      </c>
      <c r="F23" s="1" t="str">
        <f t="shared" si="2"/>
        <v>08000000 0227333C 0000017E 034B004D</v>
      </c>
      <c r="G23" s="1" t="s">
        <v>2811</v>
      </c>
      <c r="H23" s="1" t="str">
        <f t="shared" si="4"/>
        <v>0227333C</v>
      </c>
      <c r="I23" s="1">
        <f t="shared" si="5"/>
        <v>36123452</v>
      </c>
      <c r="J23" s="1">
        <v>12</v>
      </c>
      <c r="K23" s="1">
        <v>2</v>
      </c>
      <c r="L23" s="1">
        <v>8</v>
      </c>
      <c r="M23" s="1" t="s">
        <v>2865</v>
      </c>
    </row>
    <row r="24" s="1" customFormat="1" spans="1:13">
      <c r="A24" s="2" t="s">
        <v>1681</v>
      </c>
      <c r="B24" s="2" t="s">
        <v>1682</v>
      </c>
      <c r="C24" s="2" t="s">
        <v>1680</v>
      </c>
      <c r="D24" s="2" t="str">
        <f t="shared" si="1"/>
        <v>main+02273344</v>
      </c>
      <c r="E24" s="2">
        <v>8</v>
      </c>
      <c r="F24" s="1" t="str">
        <f t="shared" si="2"/>
        <v>08000000 02273344 00000000 00000000</v>
      </c>
      <c r="G24" s="1" t="s">
        <v>2811</v>
      </c>
      <c r="H24" s="1" t="str">
        <f t="shared" si="4"/>
        <v>02273344</v>
      </c>
      <c r="I24" s="1">
        <f t="shared" si="5"/>
        <v>36123460</v>
      </c>
      <c r="J24" s="1">
        <v>8</v>
      </c>
      <c r="K24" s="1">
        <v>3</v>
      </c>
      <c r="L24" s="1">
        <v>20</v>
      </c>
      <c r="M24" s="1" t="s">
        <v>2818</v>
      </c>
    </row>
    <row r="25" s="1" customFormat="1" spans="1:13">
      <c r="A25" s="2" t="s">
        <v>1681</v>
      </c>
      <c r="B25" s="2" t="s">
        <v>1682</v>
      </c>
      <c r="C25" s="2" t="s">
        <v>1680</v>
      </c>
      <c r="D25" s="2" t="str">
        <f t="shared" si="1"/>
        <v>main+0227334C</v>
      </c>
      <c r="E25" s="2">
        <v>8</v>
      </c>
      <c r="F25" s="1" t="str">
        <f t="shared" si="2"/>
        <v>08000000 0227334C 00000019 1B1F1E1A</v>
      </c>
      <c r="G25" s="1" t="s">
        <v>2811</v>
      </c>
      <c r="H25" s="1" t="str">
        <f t="shared" si="4"/>
        <v>0227334C</v>
      </c>
      <c r="I25" s="1">
        <f t="shared" si="5"/>
        <v>36123468</v>
      </c>
      <c r="J25" s="1">
        <v>8</v>
      </c>
      <c r="K25" s="1">
        <v>4</v>
      </c>
      <c r="L25" s="1">
        <v>12</v>
      </c>
      <c r="M25" s="1" t="s">
        <v>2866</v>
      </c>
    </row>
    <row r="26" s="1" customFormat="1" spans="1:13">
      <c r="A26" s="2" t="s">
        <v>1686</v>
      </c>
      <c r="B26" s="2" t="s">
        <v>1687</v>
      </c>
      <c r="C26" s="2" t="s">
        <v>1685</v>
      </c>
      <c r="D26" s="2" t="str">
        <f t="shared" si="1"/>
        <v>main+02273360</v>
      </c>
      <c r="E26" s="2">
        <v>8</v>
      </c>
      <c r="F26" s="1" t="str">
        <f t="shared" si="2"/>
        <v>08000000 02273360 004E001B 00660001</v>
      </c>
      <c r="G26" s="1" t="s">
        <v>2811</v>
      </c>
      <c r="H26" s="1" t="str">
        <f t="shared" si="4"/>
        <v>02273360</v>
      </c>
      <c r="I26" s="1">
        <f t="shared" si="5"/>
        <v>36123488</v>
      </c>
      <c r="J26" s="1">
        <v>20</v>
      </c>
      <c r="K26" s="1">
        <v>1</v>
      </c>
      <c r="L26" s="1">
        <v>8</v>
      </c>
      <c r="M26" s="1" t="s">
        <v>2867</v>
      </c>
    </row>
    <row r="27" s="1" customFormat="1" spans="1:13">
      <c r="A27" s="2" t="s">
        <v>1686</v>
      </c>
      <c r="B27" s="2" t="s">
        <v>1687</v>
      </c>
      <c r="C27" s="2" t="s">
        <v>1685</v>
      </c>
      <c r="D27" s="2" t="str">
        <f t="shared" si="1"/>
        <v>main+0227336C</v>
      </c>
      <c r="E27" s="2">
        <v>8</v>
      </c>
      <c r="F27" s="1" t="str">
        <f t="shared" si="2"/>
        <v>08000000 0227336C 00000000 0106006E</v>
      </c>
      <c r="G27" s="1" t="s">
        <v>2811</v>
      </c>
      <c r="H27" s="1" t="str">
        <f t="shared" si="4"/>
        <v>0227336C</v>
      </c>
      <c r="I27" s="1">
        <f t="shared" si="5"/>
        <v>36123500</v>
      </c>
      <c r="J27" s="1">
        <v>12</v>
      </c>
      <c r="K27" s="1">
        <v>2</v>
      </c>
      <c r="L27" s="1">
        <v>8</v>
      </c>
      <c r="M27" s="1" t="s">
        <v>2868</v>
      </c>
    </row>
    <row r="28" s="1" customFormat="1" spans="1:13">
      <c r="A28" s="2" t="s">
        <v>1686</v>
      </c>
      <c r="B28" s="2" t="s">
        <v>1687</v>
      </c>
      <c r="C28" s="2" t="s">
        <v>1685</v>
      </c>
      <c r="D28" s="2" t="str">
        <f t="shared" si="1"/>
        <v>main+02273374</v>
      </c>
      <c r="E28" s="2">
        <v>8</v>
      </c>
      <c r="F28" s="1" t="str">
        <f t="shared" si="2"/>
        <v>08000000 02273374 00000000 00000000</v>
      </c>
      <c r="G28" s="1" t="s">
        <v>2811</v>
      </c>
      <c r="H28" s="1" t="str">
        <f t="shared" si="4"/>
        <v>02273374</v>
      </c>
      <c r="I28" s="1">
        <f t="shared" si="5"/>
        <v>36123508</v>
      </c>
      <c r="J28" s="1">
        <v>8</v>
      </c>
      <c r="K28" s="1">
        <v>3</v>
      </c>
      <c r="L28" s="1">
        <v>20</v>
      </c>
      <c r="M28" s="1" t="s">
        <v>2818</v>
      </c>
    </row>
    <row r="29" s="1" customFormat="1" spans="1:13">
      <c r="A29" s="2" t="s">
        <v>1686</v>
      </c>
      <c r="B29" s="2" t="s">
        <v>1687</v>
      </c>
      <c r="C29" s="2" t="s">
        <v>1685</v>
      </c>
      <c r="D29" s="2" t="str">
        <f t="shared" si="1"/>
        <v>main+0227337C</v>
      </c>
      <c r="E29" s="2">
        <v>8</v>
      </c>
      <c r="F29" s="1" t="str">
        <f t="shared" si="2"/>
        <v>08000000 0227337C 0000000E 1513130F</v>
      </c>
      <c r="G29" s="1" t="s">
        <v>2811</v>
      </c>
      <c r="H29" s="1" t="str">
        <f t="shared" si="4"/>
        <v>0227337C</v>
      </c>
      <c r="I29" s="1">
        <f t="shared" si="5"/>
        <v>36123516</v>
      </c>
      <c r="J29" s="1">
        <v>8</v>
      </c>
      <c r="K29" s="1">
        <v>4</v>
      </c>
      <c r="L29" s="1">
        <v>12</v>
      </c>
      <c r="M29" s="1" t="s">
        <v>2869</v>
      </c>
    </row>
    <row r="30" s="1" customFormat="1" spans="1:13">
      <c r="A30" s="2" t="s">
        <v>1691</v>
      </c>
      <c r="B30" s="2" t="s">
        <v>1692</v>
      </c>
      <c r="C30" s="2" t="s">
        <v>1690</v>
      </c>
      <c r="D30" s="2" t="str">
        <f t="shared" si="1"/>
        <v>main+02273390</v>
      </c>
      <c r="E30" s="2">
        <v>8</v>
      </c>
      <c r="F30" s="1" t="str">
        <f t="shared" si="2"/>
        <v>08000000 02273390 00490009 004C0001</v>
      </c>
      <c r="G30" s="1" t="s">
        <v>2811</v>
      </c>
      <c r="H30" s="1" t="str">
        <f t="shared" si="4"/>
        <v>02273390</v>
      </c>
      <c r="I30" s="1">
        <f t="shared" si="5"/>
        <v>36123536</v>
      </c>
      <c r="J30" s="1">
        <v>20</v>
      </c>
      <c r="K30" s="1">
        <v>1</v>
      </c>
      <c r="L30" s="1">
        <v>8</v>
      </c>
      <c r="M30" s="1" t="s">
        <v>2870</v>
      </c>
    </row>
    <row r="31" s="1" customFormat="1" spans="1:13">
      <c r="A31" s="2" t="s">
        <v>1691</v>
      </c>
      <c r="B31" s="2" t="s">
        <v>1692</v>
      </c>
      <c r="C31" s="2" t="s">
        <v>1690</v>
      </c>
      <c r="D31" s="2" t="str">
        <f t="shared" si="1"/>
        <v>main+0227339C</v>
      </c>
      <c r="E31" s="2">
        <v>8</v>
      </c>
      <c r="F31" s="1" t="str">
        <f t="shared" si="2"/>
        <v>08000000 0227339C 0000012C 00560036</v>
      </c>
      <c r="G31" s="1" t="s">
        <v>2811</v>
      </c>
      <c r="H31" s="1" t="str">
        <f t="shared" si="4"/>
        <v>0227339C</v>
      </c>
      <c r="I31" s="1">
        <f t="shared" si="5"/>
        <v>36123548</v>
      </c>
      <c r="J31" s="1">
        <v>12</v>
      </c>
      <c r="K31" s="1">
        <v>2</v>
      </c>
      <c r="L31" s="1">
        <v>8</v>
      </c>
      <c r="M31" s="1" t="s">
        <v>2871</v>
      </c>
    </row>
    <row r="32" s="1" customFormat="1" spans="1:13">
      <c r="A32" s="2" t="s">
        <v>1691</v>
      </c>
      <c r="B32" s="2" t="s">
        <v>1692</v>
      </c>
      <c r="C32" s="2" t="s">
        <v>1690</v>
      </c>
      <c r="D32" s="2" t="str">
        <f t="shared" si="1"/>
        <v>main+022733A4</v>
      </c>
      <c r="E32" s="2">
        <v>8</v>
      </c>
      <c r="F32" s="1" t="str">
        <f t="shared" si="2"/>
        <v>08000000 022733A4 00000000 00000000</v>
      </c>
      <c r="G32" s="1" t="s">
        <v>2811</v>
      </c>
      <c r="H32" s="1" t="str">
        <f t="shared" si="4"/>
        <v>022733A4</v>
      </c>
      <c r="I32" s="1">
        <f t="shared" si="5"/>
        <v>36123556</v>
      </c>
      <c r="J32" s="1">
        <v>8</v>
      </c>
      <c r="K32" s="1">
        <v>3</v>
      </c>
      <c r="L32" s="1">
        <v>20</v>
      </c>
      <c r="M32" s="1" t="s">
        <v>2818</v>
      </c>
    </row>
    <row r="33" s="1" customFormat="1" spans="1:13">
      <c r="A33" s="2" t="s">
        <v>1691</v>
      </c>
      <c r="B33" s="2" t="s">
        <v>1692</v>
      </c>
      <c r="C33" s="2" t="s">
        <v>1690</v>
      </c>
      <c r="D33" s="2" t="str">
        <f t="shared" si="1"/>
        <v>main+022733AC</v>
      </c>
      <c r="E33" s="2">
        <v>8</v>
      </c>
      <c r="F33" s="1" t="str">
        <f t="shared" si="2"/>
        <v>08000000 022733AC 00000005 09050906</v>
      </c>
      <c r="G33" s="1" t="s">
        <v>2811</v>
      </c>
      <c r="H33" s="1" t="str">
        <f t="shared" si="4"/>
        <v>022733AC</v>
      </c>
      <c r="I33" s="1">
        <f t="shared" si="5"/>
        <v>36123564</v>
      </c>
      <c r="J33" s="1">
        <v>8</v>
      </c>
      <c r="K33" s="1">
        <v>4</v>
      </c>
      <c r="L33" s="1">
        <v>12</v>
      </c>
      <c r="M33" s="1" t="s">
        <v>2872</v>
      </c>
    </row>
    <row r="34" s="1" customFormat="1" spans="1:13">
      <c r="A34" s="2" t="s">
        <v>1696</v>
      </c>
      <c r="B34" s="2" t="s">
        <v>1697</v>
      </c>
      <c r="C34" s="2" t="s">
        <v>1695</v>
      </c>
      <c r="D34" s="2" t="str">
        <f t="shared" si="1"/>
        <v>main+022733C0</v>
      </c>
      <c r="E34" s="2">
        <v>8</v>
      </c>
      <c r="F34" s="1" t="str">
        <f t="shared" si="2"/>
        <v>08000000 022733C0 00660022 00160001</v>
      </c>
      <c r="G34" s="1" t="s">
        <v>2811</v>
      </c>
      <c r="H34" s="1" t="str">
        <f t="shared" si="4"/>
        <v>022733C0</v>
      </c>
      <c r="I34" s="1">
        <f t="shared" si="5"/>
        <v>36123584</v>
      </c>
      <c r="J34" s="1">
        <v>20</v>
      </c>
      <c r="K34" s="1">
        <v>1</v>
      </c>
      <c r="L34" s="1">
        <v>8</v>
      </c>
      <c r="M34" s="1" t="s">
        <v>2873</v>
      </c>
    </row>
    <row r="35" s="1" customFormat="1" spans="1:13">
      <c r="A35" s="2" t="s">
        <v>1696</v>
      </c>
      <c r="B35" s="2" t="s">
        <v>1697</v>
      </c>
      <c r="C35" s="2" t="s">
        <v>1695</v>
      </c>
      <c r="D35" s="2" t="str">
        <f t="shared" si="1"/>
        <v>main+022733CC</v>
      </c>
      <c r="E35" s="2">
        <v>8</v>
      </c>
      <c r="F35" s="1" t="str">
        <f t="shared" si="2"/>
        <v>08000000 022733CC 0000003A 003D0033</v>
      </c>
      <c r="G35" s="1" t="s">
        <v>2811</v>
      </c>
      <c r="H35" s="1" t="str">
        <f t="shared" si="4"/>
        <v>022733CC</v>
      </c>
      <c r="I35" s="1">
        <f t="shared" si="5"/>
        <v>36123596</v>
      </c>
      <c r="J35" s="1">
        <v>12</v>
      </c>
      <c r="K35" s="1">
        <v>2</v>
      </c>
      <c r="L35" s="1">
        <v>8</v>
      </c>
      <c r="M35" s="1" t="s">
        <v>2874</v>
      </c>
    </row>
    <row r="36" s="1" customFormat="1" spans="1:13">
      <c r="A36" s="2" t="s">
        <v>1696</v>
      </c>
      <c r="B36" s="2" t="s">
        <v>1697</v>
      </c>
      <c r="C36" s="2" t="s">
        <v>1695</v>
      </c>
      <c r="D36" s="2" t="str">
        <f t="shared" si="1"/>
        <v>main+022733D4</v>
      </c>
      <c r="E36" s="2">
        <v>8</v>
      </c>
      <c r="F36" s="1" t="str">
        <f t="shared" si="2"/>
        <v>08000000 022733D4 00000000 00000000</v>
      </c>
      <c r="G36" s="1" t="s">
        <v>2811</v>
      </c>
      <c r="H36" s="1" t="str">
        <f t="shared" si="4"/>
        <v>022733D4</v>
      </c>
      <c r="I36" s="1">
        <f t="shared" si="5"/>
        <v>36123604</v>
      </c>
      <c r="J36" s="1">
        <v>8</v>
      </c>
      <c r="K36" s="1">
        <v>3</v>
      </c>
      <c r="L36" s="1">
        <v>20</v>
      </c>
      <c r="M36" s="1" t="s">
        <v>2818</v>
      </c>
    </row>
    <row r="37" s="1" customFormat="1" spans="1:13">
      <c r="A37" s="2" t="s">
        <v>1696</v>
      </c>
      <c r="B37" s="2" t="s">
        <v>1697</v>
      </c>
      <c r="C37" s="2" t="s">
        <v>1695</v>
      </c>
      <c r="D37" s="2" t="str">
        <f t="shared" si="1"/>
        <v>main+022733DC</v>
      </c>
      <c r="E37" s="2">
        <v>8</v>
      </c>
      <c r="F37" s="1" t="str">
        <f t="shared" si="2"/>
        <v>08000000 022733DC 00000017 15161813</v>
      </c>
      <c r="G37" s="1" t="s">
        <v>2811</v>
      </c>
      <c r="H37" s="1" t="str">
        <f t="shared" si="4"/>
        <v>022733DC</v>
      </c>
      <c r="I37" s="1">
        <f t="shared" si="5"/>
        <v>36123612</v>
      </c>
      <c r="J37" s="1">
        <v>8</v>
      </c>
      <c r="K37" s="1">
        <v>4</v>
      </c>
      <c r="L37" s="1">
        <v>12</v>
      </c>
      <c r="M37" s="1" t="s">
        <v>2875</v>
      </c>
    </row>
    <row r="38" s="1" customFormat="1" spans="1:13">
      <c r="A38" s="2" t="s">
        <v>1701</v>
      </c>
      <c r="B38" s="2" t="s">
        <v>1702</v>
      </c>
      <c r="C38" s="2" t="s">
        <v>1700</v>
      </c>
      <c r="D38" s="2" t="str">
        <f t="shared" si="1"/>
        <v>main+022733F0</v>
      </c>
      <c r="E38" s="2">
        <v>8</v>
      </c>
      <c r="F38" s="1" t="str">
        <f t="shared" si="2"/>
        <v>08000000 022733F0 00A20019 00550001</v>
      </c>
      <c r="G38" s="1" t="s">
        <v>2811</v>
      </c>
      <c r="H38" s="1" t="str">
        <f t="shared" si="4"/>
        <v>022733F0</v>
      </c>
      <c r="I38" s="1">
        <f t="shared" si="5"/>
        <v>36123632</v>
      </c>
      <c r="J38" s="1">
        <v>20</v>
      </c>
      <c r="K38" s="1">
        <v>1</v>
      </c>
      <c r="L38" s="1">
        <v>8</v>
      </c>
      <c r="M38" s="1" t="s">
        <v>2876</v>
      </c>
    </row>
    <row r="39" s="1" customFormat="1" spans="1:13">
      <c r="A39" s="2" t="s">
        <v>1701</v>
      </c>
      <c r="B39" s="2" t="s">
        <v>1702</v>
      </c>
      <c r="C39" s="2" t="s">
        <v>1700</v>
      </c>
      <c r="D39" s="2" t="str">
        <f t="shared" si="1"/>
        <v>main+022733FC</v>
      </c>
      <c r="E39" s="2">
        <v>8</v>
      </c>
      <c r="F39" s="1" t="str">
        <f t="shared" si="2"/>
        <v>08000000 022733FC 00000183 0156001F</v>
      </c>
      <c r="G39" s="1" t="s">
        <v>2811</v>
      </c>
      <c r="H39" s="1" t="str">
        <f t="shared" si="4"/>
        <v>022733FC</v>
      </c>
      <c r="I39" s="1">
        <f t="shared" si="5"/>
        <v>36123644</v>
      </c>
      <c r="J39" s="1">
        <v>12</v>
      </c>
      <c r="K39" s="1">
        <v>2</v>
      </c>
      <c r="L39" s="1">
        <v>8</v>
      </c>
      <c r="M39" s="1" t="s">
        <v>2877</v>
      </c>
    </row>
    <row r="40" s="1" customFormat="1" spans="1:13">
      <c r="A40" s="2" t="s">
        <v>1701</v>
      </c>
      <c r="B40" s="2" t="s">
        <v>1702</v>
      </c>
      <c r="C40" s="2" t="s">
        <v>1700</v>
      </c>
      <c r="D40" s="2" t="str">
        <f t="shared" si="1"/>
        <v>main+02273404</v>
      </c>
      <c r="E40" s="2">
        <v>8</v>
      </c>
      <c r="F40" s="1" t="str">
        <f t="shared" si="2"/>
        <v>08000000 02273404 00000000 00000000</v>
      </c>
      <c r="G40" s="1" t="s">
        <v>2811</v>
      </c>
      <c r="H40" s="1" t="str">
        <f t="shared" si="4"/>
        <v>02273404</v>
      </c>
      <c r="I40" s="1">
        <f t="shared" si="5"/>
        <v>36123652</v>
      </c>
      <c r="J40" s="1">
        <v>8</v>
      </c>
      <c r="K40" s="1">
        <v>3</v>
      </c>
      <c r="L40" s="1">
        <v>20</v>
      </c>
      <c r="M40" s="1" t="s">
        <v>2818</v>
      </c>
    </row>
    <row r="41" s="1" customFormat="1" spans="1:13">
      <c r="A41" s="2" t="s">
        <v>1701</v>
      </c>
      <c r="B41" s="2" t="s">
        <v>1702</v>
      </c>
      <c r="C41" s="2" t="s">
        <v>1700</v>
      </c>
      <c r="D41" s="2" t="str">
        <f t="shared" si="1"/>
        <v>main+0227340C</v>
      </c>
      <c r="E41" s="2">
        <v>8</v>
      </c>
      <c r="F41" s="1" t="str">
        <f t="shared" si="2"/>
        <v>08000000 0227340C 0000000E 150F120E</v>
      </c>
      <c r="G41" s="1" t="s">
        <v>2811</v>
      </c>
      <c r="H41" s="1" t="str">
        <f t="shared" si="4"/>
        <v>0227340C</v>
      </c>
      <c r="I41" s="1">
        <f t="shared" si="5"/>
        <v>36123660</v>
      </c>
      <c r="J41" s="1">
        <v>8</v>
      </c>
      <c r="K41" s="1">
        <v>4</v>
      </c>
      <c r="L41" s="1">
        <v>12</v>
      </c>
      <c r="M41" s="1" t="s">
        <v>2878</v>
      </c>
    </row>
    <row r="42" s="1" customFormat="1" spans="1:13">
      <c r="A42" s="2" t="s">
        <v>1706</v>
      </c>
      <c r="B42" s="2" t="s">
        <v>1707</v>
      </c>
      <c r="C42" s="2" t="s">
        <v>1705</v>
      </c>
      <c r="D42" s="2" t="str">
        <f t="shared" si="1"/>
        <v>main+02273420</v>
      </c>
      <c r="E42" s="2">
        <v>8</v>
      </c>
      <c r="F42" s="1" t="str">
        <f t="shared" si="2"/>
        <v>08000000 02273420 00B4000B 00650001</v>
      </c>
      <c r="G42" s="1" t="s">
        <v>2811</v>
      </c>
      <c r="H42" s="1" t="str">
        <f t="shared" si="4"/>
        <v>02273420</v>
      </c>
      <c r="I42" s="1">
        <f t="shared" si="5"/>
        <v>36123680</v>
      </c>
      <c r="J42" s="1">
        <v>20</v>
      </c>
      <c r="K42" s="1">
        <v>1</v>
      </c>
      <c r="L42" s="1">
        <v>8</v>
      </c>
      <c r="M42" s="1" t="s">
        <v>2879</v>
      </c>
    </row>
    <row r="43" s="1" customFormat="1" spans="1:13">
      <c r="A43" s="2" t="s">
        <v>1706</v>
      </c>
      <c r="B43" s="2" t="s">
        <v>1707</v>
      </c>
      <c r="C43" s="2" t="s">
        <v>1705</v>
      </c>
      <c r="D43" s="2" t="str">
        <f t="shared" si="1"/>
        <v>main+0227342C</v>
      </c>
      <c r="E43" s="2">
        <v>8</v>
      </c>
      <c r="F43" s="1" t="str">
        <f t="shared" si="2"/>
        <v>08000000 0227342C 00000014 017D016D</v>
      </c>
      <c r="G43" s="1" t="s">
        <v>2811</v>
      </c>
      <c r="H43" s="1" t="str">
        <f t="shared" si="4"/>
        <v>0227342C</v>
      </c>
      <c r="I43" s="1">
        <f t="shared" si="5"/>
        <v>36123692</v>
      </c>
      <c r="J43" s="1">
        <v>12</v>
      </c>
      <c r="K43" s="1">
        <v>2</v>
      </c>
      <c r="L43" s="1">
        <v>8</v>
      </c>
      <c r="M43" s="1" t="s">
        <v>2880</v>
      </c>
    </row>
    <row r="44" s="1" customFormat="1" spans="1:13">
      <c r="A44" s="2" t="s">
        <v>1706</v>
      </c>
      <c r="B44" s="2" t="s">
        <v>1707</v>
      </c>
      <c r="C44" s="2" t="s">
        <v>1705</v>
      </c>
      <c r="D44" s="2" t="str">
        <f t="shared" si="1"/>
        <v>main+02273434</v>
      </c>
      <c r="E44" s="2">
        <v>8</v>
      </c>
      <c r="F44" s="1" t="str">
        <f t="shared" si="2"/>
        <v>08000000 02273434 00000000 00000000</v>
      </c>
      <c r="G44" s="1" t="s">
        <v>2811</v>
      </c>
      <c r="H44" s="1" t="str">
        <f t="shared" si="4"/>
        <v>02273434</v>
      </c>
      <c r="I44" s="1">
        <f t="shared" si="5"/>
        <v>36123700</v>
      </c>
      <c r="J44" s="1">
        <v>8</v>
      </c>
      <c r="K44" s="1">
        <v>3</v>
      </c>
      <c r="L44" s="1">
        <v>20</v>
      </c>
      <c r="M44" s="1" t="s">
        <v>2818</v>
      </c>
    </row>
    <row r="45" s="1" customFormat="1" spans="1:13">
      <c r="A45" s="2" t="s">
        <v>1706</v>
      </c>
      <c r="B45" s="2" t="s">
        <v>1707</v>
      </c>
      <c r="C45" s="2" t="s">
        <v>1705</v>
      </c>
      <c r="D45" s="2" t="str">
        <f t="shared" si="1"/>
        <v>main+0227343C</v>
      </c>
      <c r="E45" s="2">
        <v>8</v>
      </c>
      <c r="F45" s="1" t="str">
        <f t="shared" si="2"/>
        <v>08000000 0227343C 00000006 0A060B07</v>
      </c>
      <c r="G45" s="1" t="s">
        <v>2811</v>
      </c>
      <c r="H45" s="1" t="str">
        <f t="shared" si="4"/>
        <v>0227343C</v>
      </c>
      <c r="I45" s="1">
        <f t="shared" si="5"/>
        <v>36123708</v>
      </c>
      <c r="J45" s="1">
        <v>8</v>
      </c>
      <c r="K45" s="1">
        <v>4</v>
      </c>
      <c r="L45" s="1">
        <v>12</v>
      </c>
      <c r="M45" s="1" t="s">
        <v>2881</v>
      </c>
    </row>
    <row r="46" s="1" customFormat="1" spans="1:13">
      <c r="A46" s="2" t="s">
        <v>1711</v>
      </c>
      <c r="B46" s="2" t="s">
        <v>1712</v>
      </c>
      <c r="C46" s="2" t="s">
        <v>1710</v>
      </c>
      <c r="D46" s="2" t="str">
        <f t="shared" si="1"/>
        <v>main+02273450</v>
      </c>
      <c r="E46" s="2">
        <v>8</v>
      </c>
      <c r="F46" s="1" t="str">
        <f t="shared" si="2"/>
        <v>08000000 02273450 00A6001E 00990001</v>
      </c>
      <c r="G46" s="1" t="s">
        <v>2811</v>
      </c>
      <c r="H46" s="1" t="str">
        <f t="shared" si="4"/>
        <v>02273450</v>
      </c>
      <c r="I46" s="1">
        <f t="shared" si="5"/>
        <v>36123728</v>
      </c>
      <c r="J46" s="1">
        <v>20</v>
      </c>
      <c r="K46" s="1">
        <v>1</v>
      </c>
      <c r="L46" s="1">
        <v>8</v>
      </c>
      <c r="M46" s="1" t="s">
        <v>2882</v>
      </c>
    </row>
    <row r="47" s="1" customFormat="1" spans="1:13">
      <c r="A47" s="2" t="s">
        <v>1711</v>
      </c>
      <c r="B47" s="2" t="s">
        <v>1712</v>
      </c>
      <c r="C47" s="2" t="s">
        <v>1710</v>
      </c>
      <c r="D47" s="2" t="str">
        <f t="shared" si="1"/>
        <v>main+0227345C</v>
      </c>
      <c r="E47" s="2">
        <v>8</v>
      </c>
      <c r="F47" s="1" t="str">
        <f t="shared" si="2"/>
        <v>08000000 0227345C 0000005C 004A00CE</v>
      </c>
      <c r="G47" s="1" t="s">
        <v>2811</v>
      </c>
      <c r="H47" s="1" t="str">
        <f t="shared" si="4"/>
        <v>0227345C</v>
      </c>
      <c r="I47" s="1">
        <f t="shared" si="5"/>
        <v>36123740</v>
      </c>
      <c r="J47" s="1">
        <v>12</v>
      </c>
      <c r="K47" s="1">
        <v>2</v>
      </c>
      <c r="L47" s="1">
        <v>8</v>
      </c>
      <c r="M47" s="1" t="s">
        <v>2883</v>
      </c>
    </row>
    <row r="48" s="1" customFormat="1" spans="1:13">
      <c r="A48" s="2" t="s">
        <v>1711</v>
      </c>
      <c r="B48" s="2" t="s">
        <v>1712</v>
      </c>
      <c r="C48" s="2" t="s">
        <v>1710</v>
      </c>
      <c r="D48" s="2" t="str">
        <f t="shared" si="1"/>
        <v>main+02273464</v>
      </c>
      <c r="E48" s="2">
        <v>8</v>
      </c>
      <c r="F48" s="1" t="str">
        <f t="shared" si="2"/>
        <v>08000000 02273464 00000000 00000000</v>
      </c>
      <c r="G48" s="1" t="s">
        <v>2811</v>
      </c>
      <c r="H48" s="1" t="str">
        <f t="shared" si="4"/>
        <v>02273464</v>
      </c>
      <c r="I48" s="1">
        <f t="shared" si="5"/>
        <v>36123748</v>
      </c>
      <c r="J48" s="1">
        <v>8</v>
      </c>
      <c r="K48" s="1">
        <v>3</v>
      </c>
      <c r="L48" s="1">
        <v>20</v>
      </c>
      <c r="M48" s="1" t="s">
        <v>2818</v>
      </c>
    </row>
    <row r="49" s="1" customFormat="1" spans="1:13">
      <c r="A49" s="2" t="s">
        <v>1711</v>
      </c>
      <c r="B49" s="2" t="s">
        <v>1712</v>
      </c>
      <c r="C49" s="2" t="s">
        <v>1710</v>
      </c>
      <c r="D49" s="2" t="str">
        <f t="shared" si="1"/>
        <v>main+0227346C</v>
      </c>
      <c r="E49" s="2">
        <v>8</v>
      </c>
      <c r="F49" s="1" t="str">
        <f t="shared" si="2"/>
        <v>08000000 0227346C 00000013 14141214</v>
      </c>
      <c r="G49" s="1" t="s">
        <v>2811</v>
      </c>
      <c r="H49" s="1" t="str">
        <f t="shared" si="4"/>
        <v>0227346C</v>
      </c>
      <c r="I49" s="1">
        <f t="shared" si="5"/>
        <v>36123756</v>
      </c>
      <c r="J49" s="1">
        <v>8</v>
      </c>
      <c r="K49" s="1">
        <v>4</v>
      </c>
      <c r="L49" s="1">
        <v>12</v>
      </c>
      <c r="M49" s="1" t="s">
        <v>2884</v>
      </c>
    </row>
    <row r="50" s="1" customFormat="1" spans="1:13">
      <c r="A50" s="2" t="s">
        <v>1716</v>
      </c>
      <c r="B50" s="2" t="s">
        <v>1717</v>
      </c>
      <c r="C50" s="2" t="s">
        <v>1715</v>
      </c>
      <c r="D50" s="2" t="str">
        <f t="shared" si="1"/>
        <v>main+02273480</v>
      </c>
      <c r="E50" s="2">
        <v>8</v>
      </c>
      <c r="F50" s="1" t="str">
        <f t="shared" si="2"/>
        <v>08000000 02273480 00470023 004B0001</v>
      </c>
      <c r="G50" s="1" t="s">
        <v>2811</v>
      </c>
      <c r="H50" s="1" t="str">
        <f t="shared" si="4"/>
        <v>02273480</v>
      </c>
      <c r="I50" s="1">
        <f t="shared" si="5"/>
        <v>36123776</v>
      </c>
      <c r="J50" s="1">
        <v>20</v>
      </c>
      <c r="K50" s="1">
        <v>1</v>
      </c>
      <c r="L50" s="1">
        <v>8</v>
      </c>
      <c r="M50" s="1" t="s">
        <v>2885</v>
      </c>
    </row>
    <row r="51" s="1" customFormat="1" spans="1:13">
      <c r="A51" s="2" t="s">
        <v>1716</v>
      </c>
      <c r="B51" s="2" t="s">
        <v>1717</v>
      </c>
      <c r="C51" s="2" t="s">
        <v>1715</v>
      </c>
      <c r="D51" s="2" t="str">
        <f t="shared" si="1"/>
        <v>main+0227348C</v>
      </c>
      <c r="E51" s="2">
        <v>8</v>
      </c>
      <c r="F51" s="1" t="str">
        <f t="shared" si="2"/>
        <v>08000000 0227348C 000003AA 005F0173</v>
      </c>
      <c r="G51" s="1" t="s">
        <v>2811</v>
      </c>
      <c r="H51" s="1" t="str">
        <f t="shared" si="4"/>
        <v>0227348C</v>
      </c>
      <c r="I51" s="1">
        <f t="shared" si="5"/>
        <v>36123788</v>
      </c>
      <c r="J51" s="1">
        <v>12</v>
      </c>
      <c r="K51" s="1">
        <v>2</v>
      </c>
      <c r="L51" s="1">
        <v>8</v>
      </c>
      <c r="M51" s="1" t="s">
        <v>2886</v>
      </c>
    </row>
    <row r="52" s="1" customFormat="1" spans="1:13">
      <c r="A52" s="2" t="s">
        <v>1716</v>
      </c>
      <c r="B52" s="2" t="s">
        <v>1717</v>
      </c>
      <c r="C52" s="2" t="s">
        <v>1715</v>
      </c>
      <c r="D52" s="2" t="str">
        <f t="shared" si="1"/>
        <v>main+02273494</v>
      </c>
      <c r="E52" s="2">
        <v>8</v>
      </c>
      <c r="F52" s="1" t="str">
        <f t="shared" si="2"/>
        <v>08000000 02273494 00000000 00000000</v>
      </c>
      <c r="G52" s="1" t="s">
        <v>2811</v>
      </c>
      <c r="H52" s="1" t="str">
        <f t="shared" si="4"/>
        <v>02273494</v>
      </c>
      <c r="I52" s="1">
        <f t="shared" si="5"/>
        <v>36123796</v>
      </c>
      <c r="J52" s="1">
        <v>8</v>
      </c>
      <c r="K52" s="1">
        <v>3</v>
      </c>
      <c r="L52" s="1">
        <v>20</v>
      </c>
      <c r="M52" s="1" t="s">
        <v>2818</v>
      </c>
    </row>
    <row r="53" s="1" customFormat="1" spans="1:13">
      <c r="A53" s="2" t="s">
        <v>1716</v>
      </c>
      <c r="B53" s="2" t="s">
        <v>1717</v>
      </c>
      <c r="C53" s="2" t="s">
        <v>1715</v>
      </c>
      <c r="D53" s="2" t="str">
        <f t="shared" si="1"/>
        <v>main+0227349C</v>
      </c>
      <c r="E53" s="2">
        <v>8</v>
      </c>
      <c r="F53" s="1" t="str">
        <f t="shared" si="2"/>
        <v>08000000 0227349C 00000016 18161715</v>
      </c>
      <c r="G53" s="1" t="s">
        <v>2811</v>
      </c>
      <c r="H53" s="1" t="str">
        <f t="shared" si="4"/>
        <v>0227349C</v>
      </c>
      <c r="I53" s="1">
        <f t="shared" si="5"/>
        <v>36123804</v>
      </c>
      <c r="J53" s="1">
        <v>8</v>
      </c>
      <c r="K53" s="1">
        <v>4</v>
      </c>
      <c r="L53" s="1">
        <v>12</v>
      </c>
      <c r="M53" s="1" t="s">
        <v>2887</v>
      </c>
    </row>
    <row r="54" s="1" customFormat="1" spans="1:13">
      <c r="A54" s="2" t="s">
        <v>1721</v>
      </c>
      <c r="B54" s="2" t="s">
        <v>1722</v>
      </c>
      <c r="C54" s="2" t="s">
        <v>1720</v>
      </c>
      <c r="D54" s="2" t="str">
        <f t="shared" si="1"/>
        <v>main+022734B0</v>
      </c>
      <c r="E54" s="2">
        <v>8</v>
      </c>
      <c r="F54" s="1" t="str">
        <f t="shared" si="2"/>
        <v>08000000 022734B0 0049000E 00370001</v>
      </c>
      <c r="G54" s="1" t="s">
        <v>2811</v>
      </c>
      <c r="H54" s="1" t="str">
        <f t="shared" si="4"/>
        <v>022734B0</v>
      </c>
      <c r="I54" s="1">
        <f t="shared" si="5"/>
        <v>36123824</v>
      </c>
      <c r="J54" s="1">
        <v>20</v>
      </c>
      <c r="K54" s="1">
        <v>1</v>
      </c>
      <c r="L54" s="1">
        <v>8</v>
      </c>
      <c r="M54" s="1" t="s">
        <v>2888</v>
      </c>
    </row>
    <row r="55" s="1" customFormat="1" spans="1:13">
      <c r="A55" s="2" t="s">
        <v>1721</v>
      </c>
      <c r="B55" s="2" t="s">
        <v>1722</v>
      </c>
      <c r="C55" s="2" t="s">
        <v>1720</v>
      </c>
      <c r="D55" s="2" t="str">
        <f t="shared" si="1"/>
        <v>main+022734BC</v>
      </c>
      <c r="E55" s="2">
        <v>8</v>
      </c>
      <c r="F55" s="1" t="str">
        <f t="shared" si="2"/>
        <v>08000000 022734BC 00000032 005000D3</v>
      </c>
      <c r="G55" s="1" t="s">
        <v>2811</v>
      </c>
      <c r="H55" s="1" t="str">
        <f t="shared" si="4"/>
        <v>022734BC</v>
      </c>
      <c r="I55" s="1">
        <f t="shared" si="5"/>
        <v>36123836</v>
      </c>
      <c r="J55" s="1">
        <v>12</v>
      </c>
      <c r="K55" s="1">
        <v>2</v>
      </c>
      <c r="L55" s="1">
        <v>8</v>
      </c>
      <c r="M55" s="1" t="s">
        <v>2889</v>
      </c>
    </row>
    <row r="56" s="1" customFormat="1" spans="1:13">
      <c r="A56" s="2" t="s">
        <v>1721</v>
      </c>
      <c r="B56" s="2" t="s">
        <v>1722</v>
      </c>
      <c r="C56" s="2" t="s">
        <v>1720</v>
      </c>
      <c r="D56" s="2" t="str">
        <f t="shared" si="1"/>
        <v>main+022734C4</v>
      </c>
      <c r="E56" s="2">
        <v>8</v>
      </c>
      <c r="F56" s="1" t="str">
        <f t="shared" si="2"/>
        <v>08000000 022734C4 00000000 00000000</v>
      </c>
      <c r="G56" s="1" t="s">
        <v>2811</v>
      </c>
      <c r="H56" s="1" t="str">
        <f t="shared" si="4"/>
        <v>022734C4</v>
      </c>
      <c r="I56" s="1">
        <f t="shared" si="5"/>
        <v>36123844</v>
      </c>
      <c r="J56" s="1">
        <v>8</v>
      </c>
      <c r="K56" s="1">
        <v>3</v>
      </c>
      <c r="L56" s="1">
        <v>20</v>
      </c>
      <c r="M56" s="1" t="s">
        <v>2818</v>
      </c>
    </row>
    <row r="57" s="1" customFormat="1" spans="1:13">
      <c r="A57" s="2" t="s">
        <v>1721</v>
      </c>
      <c r="B57" s="2" t="s">
        <v>1722</v>
      </c>
      <c r="C57" s="2" t="s">
        <v>1720</v>
      </c>
      <c r="D57" s="2" t="str">
        <f t="shared" si="1"/>
        <v>main+022734CC</v>
      </c>
      <c r="E57" s="2">
        <v>8</v>
      </c>
      <c r="F57" s="1" t="str">
        <f t="shared" si="2"/>
        <v>08000000 022734CC 00000007 0C0A090B</v>
      </c>
      <c r="G57" s="1" t="s">
        <v>2811</v>
      </c>
      <c r="H57" s="1" t="str">
        <f t="shared" si="4"/>
        <v>022734CC</v>
      </c>
      <c r="I57" s="1">
        <f t="shared" si="5"/>
        <v>36123852</v>
      </c>
      <c r="J57" s="1">
        <v>8</v>
      </c>
      <c r="K57" s="1">
        <v>4</v>
      </c>
      <c r="L57" s="1">
        <v>12</v>
      </c>
      <c r="M57" s="1" t="s">
        <v>2890</v>
      </c>
    </row>
    <row r="58" s="1" customFormat="1" spans="1:13">
      <c r="A58" s="2" t="s">
        <v>1726</v>
      </c>
      <c r="B58" s="2" t="s">
        <v>1727</v>
      </c>
      <c r="C58" s="2" t="s">
        <v>1725</v>
      </c>
      <c r="D58" s="2" t="str">
        <f t="shared" si="1"/>
        <v>main+022734E0</v>
      </c>
      <c r="E58" s="2">
        <v>8</v>
      </c>
      <c r="F58" s="1" t="str">
        <f t="shared" si="2"/>
        <v>08000000 022734E0 00B00054 00A40001</v>
      </c>
      <c r="G58" s="1" t="s">
        <v>2811</v>
      </c>
      <c r="H58" s="1" t="str">
        <f t="shared" si="4"/>
        <v>022734E0</v>
      </c>
      <c r="I58" s="1">
        <f t="shared" si="5"/>
        <v>36123872</v>
      </c>
      <c r="J58" s="1">
        <v>20</v>
      </c>
      <c r="K58" s="1">
        <v>1</v>
      </c>
      <c r="L58" s="1">
        <v>8</v>
      </c>
      <c r="M58" s="1" t="s">
        <v>2891</v>
      </c>
    </row>
    <row r="59" s="1" customFormat="1" spans="1:13">
      <c r="A59" s="2" t="s">
        <v>1726</v>
      </c>
      <c r="B59" s="2" t="s">
        <v>1727</v>
      </c>
      <c r="C59" s="2" t="s">
        <v>1725</v>
      </c>
      <c r="D59" s="2" t="str">
        <f t="shared" si="1"/>
        <v>main+022734EC</v>
      </c>
      <c r="E59" s="2">
        <v>8</v>
      </c>
      <c r="F59" s="1" t="str">
        <f t="shared" si="2"/>
        <v>08000000 022734EC 00000345 00B100CB</v>
      </c>
      <c r="G59" s="1" t="s">
        <v>2811</v>
      </c>
      <c r="H59" s="1" t="str">
        <f t="shared" si="4"/>
        <v>022734EC</v>
      </c>
      <c r="I59" s="1">
        <f t="shared" si="5"/>
        <v>36123884</v>
      </c>
      <c r="J59" s="1">
        <v>12</v>
      </c>
      <c r="K59" s="1">
        <v>2</v>
      </c>
      <c r="L59" s="1">
        <v>8</v>
      </c>
      <c r="M59" s="1" t="s">
        <v>2892</v>
      </c>
    </row>
    <row r="60" s="1" customFormat="1" spans="1:13">
      <c r="A60" s="2" t="s">
        <v>1726</v>
      </c>
      <c r="B60" s="2" t="s">
        <v>1727</v>
      </c>
      <c r="C60" s="2" t="s">
        <v>1725</v>
      </c>
      <c r="D60" s="2" t="str">
        <f t="shared" si="1"/>
        <v>main+022734F4</v>
      </c>
      <c r="E60" s="2">
        <v>8</v>
      </c>
      <c r="F60" s="1" t="str">
        <f t="shared" si="2"/>
        <v>08000000 022734F4 00000000 00000000</v>
      </c>
      <c r="G60" s="1" t="s">
        <v>2811</v>
      </c>
      <c r="H60" s="1" t="str">
        <f t="shared" si="4"/>
        <v>022734F4</v>
      </c>
      <c r="I60" s="1">
        <f t="shared" si="5"/>
        <v>36123892</v>
      </c>
      <c r="J60" s="1">
        <v>8</v>
      </c>
      <c r="K60" s="1">
        <v>3</v>
      </c>
      <c r="L60" s="1">
        <v>20</v>
      </c>
      <c r="M60" s="1" t="s">
        <v>2818</v>
      </c>
    </row>
    <row r="61" s="1" customFormat="1" spans="1:13">
      <c r="A61" s="2" t="s">
        <v>1726</v>
      </c>
      <c r="B61" s="2" t="s">
        <v>1727</v>
      </c>
      <c r="C61" s="2" t="s">
        <v>1725</v>
      </c>
      <c r="D61" s="2" t="str">
        <f t="shared" si="1"/>
        <v>main+022734FC</v>
      </c>
      <c r="E61" s="2">
        <v>8</v>
      </c>
      <c r="F61" s="1" t="str">
        <f t="shared" si="2"/>
        <v>08000000 022734FC 00000028 36373836</v>
      </c>
      <c r="G61" s="1" t="s">
        <v>2811</v>
      </c>
      <c r="H61" s="1" t="str">
        <f t="shared" si="4"/>
        <v>022734FC</v>
      </c>
      <c r="I61" s="1">
        <f t="shared" si="5"/>
        <v>36123900</v>
      </c>
      <c r="J61" s="1">
        <v>8</v>
      </c>
      <c r="K61" s="1">
        <v>4</v>
      </c>
      <c r="L61" s="1">
        <v>12</v>
      </c>
      <c r="M61" s="1" t="s">
        <v>2893</v>
      </c>
    </row>
    <row r="62" s="1" customFormat="1" spans="1:13">
      <c r="A62" s="2" t="s">
        <v>1731</v>
      </c>
      <c r="B62" s="2" t="s">
        <v>1732</v>
      </c>
      <c r="C62" s="2" t="s">
        <v>1730</v>
      </c>
      <c r="D62" s="2" t="str">
        <f t="shared" si="1"/>
        <v>main+02273510</v>
      </c>
      <c r="E62" s="2">
        <v>8</v>
      </c>
      <c r="F62" s="1" t="str">
        <f t="shared" si="2"/>
        <v>08000000 02273510 00B8001E 00BA0001</v>
      </c>
      <c r="G62" s="1" t="s">
        <v>2811</v>
      </c>
      <c r="H62" s="1" t="str">
        <f t="shared" si="4"/>
        <v>02273510</v>
      </c>
      <c r="I62" s="1">
        <f t="shared" si="5"/>
        <v>36123920</v>
      </c>
      <c r="J62" s="1">
        <v>20</v>
      </c>
      <c r="K62" s="1">
        <v>1</v>
      </c>
      <c r="L62" s="1">
        <v>8</v>
      </c>
      <c r="M62" s="1" t="s">
        <v>2894</v>
      </c>
    </row>
    <row r="63" s="1" customFormat="1" spans="1:13">
      <c r="A63" s="2" t="s">
        <v>1731</v>
      </c>
      <c r="B63" s="2" t="s">
        <v>1732</v>
      </c>
      <c r="C63" s="2" t="s">
        <v>1730</v>
      </c>
      <c r="D63" s="2" t="str">
        <f t="shared" si="1"/>
        <v>main+0227351C</v>
      </c>
      <c r="E63" s="2">
        <v>8</v>
      </c>
      <c r="F63" s="1" t="str">
        <f t="shared" si="2"/>
        <v>08000000 0227351C 000000CE 035802C5</v>
      </c>
      <c r="G63" s="1" t="s">
        <v>2811</v>
      </c>
      <c r="H63" s="1" t="str">
        <f t="shared" si="4"/>
        <v>0227351C</v>
      </c>
      <c r="I63" s="1">
        <f t="shared" si="5"/>
        <v>36123932</v>
      </c>
      <c r="J63" s="1">
        <v>12</v>
      </c>
      <c r="K63" s="1">
        <v>2</v>
      </c>
      <c r="L63" s="1">
        <v>8</v>
      </c>
      <c r="M63" s="1" t="s">
        <v>2895</v>
      </c>
    </row>
    <row r="64" s="1" customFormat="1" spans="1:13">
      <c r="A64" s="2" t="s">
        <v>1731</v>
      </c>
      <c r="B64" s="2" t="s">
        <v>1732</v>
      </c>
      <c r="C64" s="2" t="s">
        <v>1730</v>
      </c>
      <c r="D64" s="2" t="str">
        <f t="shared" si="1"/>
        <v>main+02273524</v>
      </c>
      <c r="E64" s="2">
        <v>8</v>
      </c>
      <c r="F64" s="1" t="str">
        <f t="shared" si="2"/>
        <v>08000000 02273524 00000000 00000000</v>
      </c>
      <c r="G64" s="1" t="s">
        <v>2811</v>
      </c>
      <c r="H64" s="1" t="str">
        <f t="shared" si="4"/>
        <v>02273524</v>
      </c>
      <c r="I64" s="1">
        <f t="shared" si="5"/>
        <v>36123940</v>
      </c>
      <c r="J64" s="1">
        <v>8</v>
      </c>
      <c r="K64" s="1">
        <v>3</v>
      </c>
      <c r="L64" s="1">
        <v>20</v>
      </c>
      <c r="M64" s="1" t="s">
        <v>2818</v>
      </c>
    </row>
    <row r="65" s="1" customFormat="1" spans="1:13">
      <c r="A65" s="2" t="s">
        <v>1731</v>
      </c>
      <c r="B65" s="2" t="s">
        <v>1732</v>
      </c>
      <c r="C65" s="2" t="s">
        <v>1730</v>
      </c>
      <c r="D65" s="2" t="str">
        <f t="shared" si="1"/>
        <v>main+0227352C</v>
      </c>
      <c r="E65" s="2">
        <v>8</v>
      </c>
      <c r="F65" s="1" t="str">
        <f t="shared" si="2"/>
        <v>08000000 0227352C 00000012 11141317</v>
      </c>
      <c r="G65" s="1" t="s">
        <v>2811</v>
      </c>
      <c r="H65" s="1" t="str">
        <f t="shared" si="4"/>
        <v>0227352C</v>
      </c>
      <c r="I65" s="1">
        <f t="shared" si="5"/>
        <v>36123948</v>
      </c>
      <c r="J65" s="1">
        <v>8</v>
      </c>
      <c r="K65" s="1">
        <v>4</v>
      </c>
      <c r="L65" s="1">
        <v>12</v>
      </c>
      <c r="M65" s="1" t="s">
        <v>2896</v>
      </c>
    </row>
    <row r="66" s="1" customFormat="1" spans="1:13">
      <c r="A66" s="2" t="s">
        <v>1736</v>
      </c>
      <c r="B66" s="2" t="s">
        <v>1737</v>
      </c>
      <c r="C66" s="2" t="s">
        <v>1735</v>
      </c>
      <c r="D66" s="2" t="str">
        <f t="shared" si="1"/>
        <v>main+02273540</v>
      </c>
      <c r="E66" s="2">
        <v>8</v>
      </c>
      <c r="F66" s="1" t="str">
        <f t="shared" si="2"/>
        <v>08000000 02273540 00B8002A 00C40001</v>
      </c>
      <c r="G66" s="1" t="s">
        <v>2811</v>
      </c>
      <c r="H66" s="1" t="str">
        <f t="shared" si="4"/>
        <v>02273540</v>
      </c>
      <c r="I66" s="1">
        <f t="shared" si="5"/>
        <v>36123968</v>
      </c>
      <c r="J66" s="1">
        <v>20</v>
      </c>
      <c r="K66" s="1">
        <v>1</v>
      </c>
      <c r="L66" s="1">
        <v>8</v>
      </c>
      <c r="M66" s="1" t="s">
        <v>2897</v>
      </c>
    </row>
    <row r="67" s="1" customFormat="1" spans="1:13">
      <c r="A67" s="2" t="s">
        <v>1736</v>
      </c>
      <c r="B67" s="2" t="s">
        <v>1737</v>
      </c>
      <c r="C67" s="2" t="s">
        <v>1735</v>
      </c>
      <c r="D67" s="2" t="str">
        <f t="shared" ref="D67:D130" si="6">G67&amp;H67</f>
        <v>main+0227354C</v>
      </c>
      <c r="E67" s="2">
        <v>8</v>
      </c>
      <c r="F67" s="1" t="str">
        <f t="shared" ref="F67:F130" si="7">"0"&amp;E67&amp;"000000 "&amp;RIGHT(D67,8)&amp;M67</f>
        <v>08000000 0227354C 000000CE 035802C5</v>
      </c>
      <c r="G67" s="1" t="s">
        <v>2811</v>
      </c>
      <c r="H67" s="1" t="str">
        <f t="shared" si="4"/>
        <v>0227354C</v>
      </c>
      <c r="I67" s="1">
        <f t="shared" si="5"/>
        <v>36123980</v>
      </c>
      <c r="J67" s="1">
        <v>12</v>
      </c>
      <c r="K67" s="1">
        <v>2</v>
      </c>
      <c r="L67" s="1">
        <v>8</v>
      </c>
      <c r="M67" s="1" t="s">
        <v>2895</v>
      </c>
    </row>
    <row r="68" s="1" customFormat="1" spans="1:13">
      <c r="A68" s="2" t="s">
        <v>1736</v>
      </c>
      <c r="B68" s="2" t="s">
        <v>1737</v>
      </c>
      <c r="C68" s="2" t="s">
        <v>1735</v>
      </c>
      <c r="D68" s="2" t="str">
        <f t="shared" si="6"/>
        <v>main+02273554</v>
      </c>
      <c r="E68" s="2">
        <v>8</v>
      </c>
      <c r="F68" s="1" t="str">
        <f t="shared" si="7"/>
        <v>08000000 02273554 00000000 00000000</v>
      </c>
      <c r="G68" s="1" t="s">
        <v>2811</v>
      </c>
      <c r="H68" s="1" t="str">
        <f t="shared" si="4"/>
        <v>02273554</v>
      </c>
      <c r="I68" s="1">
        <f t="shared" si="5"/>
        <v>36123988</v>
      </c>
      <c r="J68" s="1">
        <v>8</v>
      </c>
      <c r="K68" s="1">
        <v>3</v>
      </c>
      <c r="L68" s="1">
        <v>20</v>
      </c>
      <c r="M68" s="1" t="s">
        <v>2818</v>
      </c>
    </row>
    <row r="69" s="1" customFormat="1" spans="1:13">
      <c r="A69" s="2" t="s">
        <v>1736</v>
      </c>
      <c r="B69" s="2" t="s">
        <v>1737</v>
      </c>
      <c r="C69" s="2" t="s">
        <v>1735</v>
      </c>
      <c r="D69" s="2" t="str">
        <f t="shared" si="6"/>
        <v>main+0227355C</v>
      </c>
      <c r="E69" s="2">
        <v>8</v>
      </c>
      <c r="F69" s="1" t="str">
        <f t="shared" si="7"/>
        <v>08000000 0227355C 00000015 181D1724</v>
      </c>
      <c r="G69" s="1" t="s">
        <v>2811</v>
      </c>
      <c r="H69" s="1" t="str">
        <f t="shared" si="4"/>
        <v>0227355C</v>
      </c>
      <c r="I69" s="1">
        <f t="shared" si="5"/>
        <v>36123996</v>
      </c>
      <c r="J69" s="1">
        <v>8</v>
      </c>
      <c r="K69" s="1">
        <v>4</v>
      </c>
      <c r="L69" s="1">
        <v>12</v>
      </c>
      <c r="M69" s="1" t="s">
        <v>2898</v>
      </c>
    </row>
    <row r="70" s="1" customFormat="1" spans="1:13">
      <c r="A70" s="2" t="s">
        <v>1741</v>
      </c>
      <c r="B70" s="2" t="s">
        <v>1742</v>
      </c>
      <c r="C70" s="2" t="s">
        <v>1740</v>
      </c>
      <c r="D70" s="2" t="str">
        <f t="shared" si="6"/>
        <v>main+02273570</v>
      </c>
      <c r="E70" s="2">
        <v>8</v>
      </c>
      <c r="F70" s="1" t="str">
        <f t="shared" si="7"/>
        <v>08000000 02273570 00560001 00C90001</v>
      </c>
      <c r="G70" s="1" t="s">
        <v>2811</v>
      </c>
      <c r="H70" s="1" t="str">
        <f t="shared" si="4"/>
        <v>02273570</v>
      </c>
      <c r="I70" s="1">
        <f t="shared" si="5"/>
        <v>36124016</v>
      </c>
      <c r="J70" s="1">
        <v>20</v>
      </c>
      <c r="K70" s="1">
        <v>1</v>
      </c>
      <c r="L70" s="1">
        <v>8</v>
      </c>
      <c r="M70" s="1" t="s">
        <v>2899</v>
      </c>
    </row>
    <row r="71" s="1" customFormat="1" spans="1:13">
      <c r="A71" s="2" t="s">
        <v>1741</v>
      </c>
      <c r="B71" s="2" t="s">
        <v>1742</v>
      </c>
      <c r="C71" s="2" t="s">
        <v>1740</v>
      </c>
      <c r="D71" s="2" t="str">
        <f t="shared" si="6"/>
        <v>main+0227357C</v>
      </c>
      <c r="E71" s="2">
        <v>8</v>
      </c>
      <c r="F71" s="1" t="str">
        <f t="shared" si="7"/>
        <v>08000000 0227357C 00000000 00000040</v>
      </c>
      <c r="G71" s="1" t="s">
        <v>2811</v>
      </c>
      <c r="H71" s="1" t="str">
        <f t="shared" si="4"/>
        <v>0227357C</v>
      </c>
      <c r="I71" s="1">
        <f t="shared" si="5"/>
        <v>36124028</v>
      </c>
      <c r="J71" s="1">
        <v>12</v>
      </c>
      <c r="K71" s="1">
        <v>2</v>
      </c>
      <c r="L71" s="1">
        <v>8</v>
      </c>
      <c r="M71" s="1" t="s">
        <v>2900</v>
      </c>
    </row>
    <row r="72" s="1" customFormat="1" spans="1:13">
      <c r="A72" s="2" t="s">
        <v>1741</v>
      </c>
      <c r="B72" s="2" t="s">
        <v>1742</v>
      </c>
      <c r="C72" s="2" t="s">
        <v>1740</v>
      </c>
      <c r="D72" s="2" t="str">
        <f t="shared" si="6"/>
        <v>main+02273584</v>
      </c>
      <c r="E72" s="2">
        <v>8</v>
      </c>
      <c r="F72" s="1" t="str">
        <f t="shared" si="7"/>
        <v>08000000 02273584 00000000 00000000</v>
      </c>
      <c r="G72" s="1" t="s">
        <v>2811</v>
      </c>
      <c r="H72" s="1" t="str">
        <f t="shared" si="4"/>
        <v>02273584</v>
      </c>
      <c r="I72" s="1">
        <f t="shared" si="5"/>
        <v>36124036</v>
      </c>
      <c r="J72" s="1">
        <v>8</v>
      </c>
      <c r="K72" s="1">
        <v>3</v>
      </c>
      <c r="L72" s="1">
        <v>20</v>
      </c>
      <c r="M72" s="1" t="s">
        <v>2818</v>
      </c>
    </row>
    <row r="73" s="1" customFormat="1" spans="1:13">
      <c r="A73" s="2" t="s">
        <v>1741</v>
      </c>
      <c r="B73" s="2" t="s">
        <v>1742</v>
      </c>
      <c r="C73" s="2" t="s">
        <v>1740</v>
      </c>
      <c r="D73" s="2" t="str">
        <f t="shared" si="6"/>
        <v>main+0227358C</v>
      </c>
      <c r="E73" s="2">
        <v>8</v>
      </c>
      <c r="F73" s="1" t="str">
        <f t="shared" si="7"/>
        <v>08000000 0227358C 00000001 03020202</v>
      </c>
      <c r="G73" s="1" t="s">
        <v>2811</v>
      </c>
      <c r="H73" s="1" t="str">
        <f t="shared" si="4"/>
        <v>0227358C</v>
      </c>
      <c r="I73" s="1">
        <f t="shared" si="5"/>
        <v>36124044</v>
      </c>
      <c r="J73" s="1">
        <v>8</v>
      </c>
      <c r="K73" s="1">
        <v>4</v>
      </c>
      <c r="L73" s="1">
        <v>12</v>
      </c>
      <c r="M73" s="1" t="s">
        <v>2901</v>
      </c>
    </row>
    <row r="74" s="1" customFormat="1" spans="1:13">
      <c r="A74" s="2" t="s">
        <v>1746</v>
      </c>
      <c r="B74" s="2" t="s">
        <v>1747</v>
      </c>
      <c r="C74" s="2" t="s">
        <v>1745</v>
      </c>
      <c r="D74" s="2" t="str">
        <f t="shared" si="6"/>
        <v>main+022735A0</v>
      </c>
      <c r="E74" s="2">
        <v>8</v>
      </c>
      <c r="F74" s="1" t="str">
        <f t="shared" si="7"/>
        <v>08000000 022735A0 00260038 00BB0001</v>
      </c>
      <c r="G74" s="1" t="s">
        <v>2811</v>
      </c>
      <c r="H74" s="1" t="str">
        <f t="shared" si="4"/>
        <v>022735A0</v>
      </c>
      <c r="I74" s="1">
        <f t="shared" si="5"/>
        <v>36124064</v>
      </c>
      <c r="J74" s="1">
        <v>20</v>
      </c>
      <c r="K74" s="1">
        <v>1</v>
      </c>
      <c r="L74" s="1">
        <v>8</v>
      </c>
      <c r="M74" s="1" t="s">
        <v>2902</v>
      </c>
    </row>
    <row r="75" s="1" customFormat="1" spans="1:13">
      <c r="A75" s="2" t="s">
        <v>1746</v>
      </c>
      <c r="B75" s="2" t="s">
        <v>1747</v>
      </c>
      <c r="C75" s="2" t="s">
        <v>1745</v>
      </c>
      <c r="D75" s="2" t="str">
        <f t="shared" si="6"/>
        <v>main+022735AC</v>
      </c>
      <c r="E75" s="2">
        <v>8</v>
      </c>
      <c r="F75" s="1" t="str">
        <f t="shared" si="7"/>
        <v>08000000 022735AC 000003AC 000F02C6</v>
      </c>
      <c r="G75" s="1" t="s">
        <v>2811</v>
      </c>
      <c r="H75" s="1" t="str">
        <f t="shared" ref="H75:H138" si="8">DEC2HEX(I75,8)</f>
        <v>022735AC</v>
      </c>
      <c r="I75" s="1">
        <f t="shared" ref="I75:I138" si="9">I74+J75</f>
        <v>36124076</v>
      </c>
      <c r="J75" s="1">
        <v>12</v>
      </c>
      <c r="K75" s="1">
        <v>2</v>
      </c>
      <c r="L75" s="1">
        <v>8</v>
      </c>
      <c r="M75" s="1" t="s">
        <v>2903</v>
      </c>
    </row>
    <row r="76" s="1" customFormat="1" spans="1:13">
      <c r="A76" s="2" t="s">
        <v>1746</v>
      </c>
      <c r="B76" s="2" t="s">
        <v>1747</v>
      </c>
      <c r="C76" s="2" t="s">
        <v>1745</v>
      </c>
      <c r="D76" s="2" t="str">
        <f t="shared" si="6"/>
        <v>main+022735B4</v>
      </c>
      <c r="E76" s="2">
        <v>8</v>
      </c>
      <c r="F76" s="1" t="str">
        <f t="shared" si="7"/>
        <v>08000000 022735B4 00000000 00000000</v>
      </c>
      <c r="G76" s="1" t="s">
        <v>2811</v>
      </c>
      <c r="H76" s="1" t="str">
        <f t="shared" si="8"/>
        <v>022735B4</v>
      </c>
      <c r="I76" s="1">
        <f t="shared" si="9"/>
        <v>36124084</v>
      </c>
      <c r="J76" s="1">
        <v>8</v>
      </c>
      <c r="K76" s="1">
        <v>3</v>
      </c>
      <c r="L76" s="1">
        <v>20</v>
      </c>
      <c r="M76" s="1" t="s">
        <v>2818</v>
      </c>
    </row>
    <row r="77" s="1" customFormat="1" spans="1:13">
      <c r="A77" s="2" t="s">
        <v>1746</v>
      </c>
      <c r="B77" s="2" t="s">
        <v>1747</v>
      </c>
      <c r="C77" s="2" t="s">
        <v>1745</v>
      </c>
      <c r="D77" s="2" t="str">
        <f t="shared" si="6"/>
        <v>main+022735BC</v>
      </c>
      <c r="E77" s="2">
        <v>8</v>
      </c>
      <c r="F77" s="1" t="str">
        <f t="shared" si="7"/>
        <v>08000000 022735BC 00000019 20202B2B</v>
      </c>
      <c r="G77" s="1" t="s">
        <v>2811</v>
      </c>
      <c r="H77" s="1" t="str">
        <f t="shared" si="8"/>
        <v>022735BC</v>
      </c>
      <c r="I77" s="1">
        <f t="shared" si="9"/>
        <v>36124092</v>
      </c>
      <c r="J77" s="1">
        <v>8</v>
      </c>
      <c r="K77" s="1">
        <v>4</v>
      </c>
      <c r="L77" s="1">
        <v>12</v>
      </c>
      <c r="M77" s="1" t="s">
        <v>2904</v>
      </c>
    </row>
    <row r="78" s="1" customFormat="1" spans="1:13">
      <c r="A78" s="2" t="s">
        <v>1751</v>
      </c>
      <c r="B78" s="2" t="s">
        <v>1752</v>
      </c>
      <c r="C78" s="2" t="s">
        <v>1750</v>
      </c>
      <c r="D78" s="2" t="str">
        <f t="shared" si="6"/>
        <v>main+022735D0</v>
      </c>
      <c r="E78" s="2">
        <v>8</v>
      </c>
      <c r="F78" s="1" t="str">
        <f t="shared" si="7"/>
        <v>08000000 022735D0 0026003E 00C50001</v>
      </c>
      <c r="G78" s="1" t="s">
        <v>2811</v>
      </c>
      <c r="H78" s="1" t="str">
        <f t="shared" si="8"/>
        <v>022735D0</v>
      </c>
      <c r="I78" s="1">
        <f t="shared" si="9"/>
        <v>36124112</v>
      </c>
      <c r="J78" s="1">
        <v>20</v>
      </c>
      <c r="K78" s="1">
        <v>1</v>
      </c>
      <c r="L78" s="1">
        <v>8</v>
      </c>
      <c r="M78" s="1" t="s">
        <v>2905</v>
      </c>
    </row>
    <row r="79" s="1" customFormat="1" spans="1:13">
      <c r="A79" s="2" t="s">
        <v>1751</v>
      </c>
      <c r="B79" s="2" t="s">
        <v>1752</v>
      </c>
      <c r="C79" s="2" t="s">
        <v>1750</v>
      </c>
      <c r="D79" s="2" t="str">
        <f t="shared" si="6"/>
        <v>main+022735DC</v>
      </c>
      <c r="E79" s="2">
        <v>8</v>
      </c>
      <c r="F79" s="1" t="str">
        <f t="shared" si="7"/>
        <v>08000000 022735DC 000003AC 000F02C6</v>
      </c>
      <c r="G79" s="1" t="s">
        <v>2811</v>
      </c>
      <c r="H79" s="1" t="str">
        <f t="shared" si="8"/>
        <v>022735DC</v>
      </c>
      <c r="I79" s="1">
        <f t="shared" si="9"/>
        <v>36124124</v>
      </c>
      <c r="J79" s="1">
        <v>12</v>
      </c>
      <c r="K79" s="1">
        <v>2</v>
      </c>
      <c r="L79" s="1">
        <v>8</v>
      </c>
      <c r="M79" s="1" t="s">
        <v>2903</v>
      </c>
    </row>
    <row r="80" s="1" customFormat="1" spans="1:13">
      <c r="A80" s="2" t="s">
        <v>1751</v>
      </c>
      <c r="B80" s="2" t="s">
        <v>1752</v>
      </c>
      <c r="C80" s="2" t="s">
        <v>1750</v>
      </c>
      <c r="D80" s="2" t="str">
        <f t="shared" si="6"/>
        <v>main+022735E4</v>
      </c>
      <c r="E80" s="2">
        <v>8</v>
      </c>
      <c r="F80" s="1" t="str">
        <f t="shared" si="7"/>
        <v>08000000 022735E4 00000000 00000000</v>
      </c>
      <c r="G80" s="1" t="s">
        <v>2811</v>
      </c>
      <c r="H80" s="1" t="str">
        <f t="shared" si="8"/>
        <v>022735E4</v>
      </c>
      <c r="I80" s="1">
        <f t="shared" si="9"/>
        <v>36124132</v>
      </c>
      <c r="J80" s="1">
        <v>8</v>
      </c>
      <c r="K80" s="1">
        <v>3</v>
      </c>
      <c r="L80" s="1">
        <v>20</v>
      </c>
      <c r="M80" s="1" t="s">
        <v>2818</v>
      </c>
    </row>
    <row r="81" s="1" customFormat="1" spans="1:13">
      <c r="A81" s="2" t="s">
        <v>1751</v>
      </c>
      <c r="B81" s="2" t="s">
        <v>1752</v>
      </c>
      <c r="C81" s="2" t="s">
        <v>1750</v>
      </c>
      <c r="D81" s="2" t="str">
        <f t="shared" si="6"/>
        <v>main+022735EC</v>
      </c>
      <c r="E81" s="2">
        <v>8</v>
      </c>
      <c r="F81" s="1" t="str">
        <f t="shared" si="7"/>
        <v>08000000 022735EC 0000001D 24242E2E</v>
      </c>
      <c r="G81" s="1" t="s">
        <v>2811</v>
      </c>
      <c r="H81" s="1" t="str">
        <f t="shared" si="8"/>
        <v>022735EC</v>
      </c>
      <c r="I81" s="1">
        <f t="shared" si="9"/>
        <v>36124140</v>
      </c>
      <c r="J81" s="1">
        <v>8</v>
      </c>
      <c r="K81" s="1">
        <v>4</v>
      </c>
      <c r="L81" s="1">
        <v>12</v>
      </c>
      <c r="M81" s="1" t="s">
        <v>2906</v>
      </c>
    </row>
    <row r="82" s="1" customFormat="1" spans="1:13">
      <c r="A82" s="2" t="s">
        <v>1756</v>
      </c>
      <c r="B82" s="2" t="s">
        <v>1757</v>
      </c>
      <c r="C82" s="2" t="s">
        <v>1755</v>
      </c>
      <c r="D82" s="2" t="str">
        <f t="shared" si="6"/>
        <v>main+02273600</v>
      </c>
      <c r="E82" s="2">
        <v>8</v>
      </c>
      <c r="F82" s="1" t="str">
        <f t="shared" si="7"/>
        <v>08000000 02273600 00A7004C 009E0001</v>
      </c>
      <c r="G82" s="1" t="s">
        <v>2811</v>
      </c>
      <c r="H82" s="1" t="str">
        <f t="shared" si="8"/>
        <v>02273600</v>
      </c>
      <c r="I82" s="1">
        <f t="shared" si="9"/>
        <v>36124160</v>
      </c>
      <c r="J82" s="1">
        <v>20</v>
      </c>
      <c r="K82" s="1">
        <v>1</v>
      </c>
      <c r="L82" s="1">
        <v>8</v>
      </c>
      <c r="M82" s="1" t="s">
        <v>2907</v>
      </c>
    </row>
    <row r="83" s="1" customFormat="1" spans="1:13">
      <c r="A83" s="2" t="s">
        <v>1756</v>
      </c>
      <c r="B83" s="2" t="s">
        <v>1757</v>
      </c>
      <c r="C83" s="2" t="s">
        <v>1755</v>
      </c>
      <c r="D83" s="2" t="str">
        <f t="shared" si="6"/>
        <v>main+0227360C</v>
      </c>
      <c r="E83" s="2">
        <v>8</v>
      </c>
      <c r="F83" s="1" t="str">
        <f t="shared" si="7"/>
        <v>08000000 0227360C 00000155 003500B0</v>
      </c>
      <c r="G83" s="1" t="s">
        <v>2811</v>
      </c>
      <c r="H83" s="1" t="str">
        <f t="shared" si="8"/>
        <v>0227360C</v>
      </c>
      <c r="I83" s="1">
        <f t="shared" si="9"/>
        <v>36124172</v>
      </c>
      <c r="J83" s="1">
        <v>12</v>
      </c>
      <c r="K83" s="1">
        <v>2</v>
      </c>
      <c r="L83" s="1">
        <v>8</v>
      </c>
      <c r="M83" s="1" t="s">
        <v>2908</v>
      </c>
    </row>
    <row r="84" s="1" customFormat="1" spans="1:13">
      <c r="A84" s="2" t="s">
        <v>1756</v>
      </c>
      <c r="B84" s="2" t="s">
        <v>1757</v>
      </c>
      <c r="C84" s="2" t="s">
        <v>1755</v>
      </c>
      <c r="D84" s="2" t="str">
        <f t="shared" si="6"/>
        <v>main+02273614</v>
      </c>
      <c r="E84" s="2">
        <v>8</v>
      </c>
      <c r="F84" s="1" t="str">
        <f t="shared" si="7"/>
        <v>08000000 02273614 00000000 00000000</v>
      </c>
      <c r="G84" s="1" t="s">
        <v>2811</v>
      </c>
      <c r="H84" s="1" t="str">
        <f t="shared" si="8"/>
        <v>02273614</v>
      </c>
      <c r="I84" s="1">
        <f t="shared" si="9"/>
        <v>36124180</v>
      </c>
      <c r="J84" s="1">
        <v>8</v>
      </c>
      <c r="K84" s="1">
        <v>3</v>
      </c>
      <c r="L84" s="1">
        <v>20</v>
      </c>
      <c r="M84" s="1" t="s">
        <v>2818</v>
      </c>
    </row>
    <row r="85" s="1" customFormat="1" spans="1:13">
      <c r="A85" s="2" t="s">
        <v>1756</v>
      </c>
      <c r="B85" s="2" t="s">
        <v>1757</v>
      </c>
      <c r="C85" s="2" t="s">
        <v>1755</v>
      </c>
      <c r="D85" s="2" t="str">
        <f t="shared" si="6"/>
        <v>main+0227361C</v>
      </c>
      <c r="E85" s="2">
        <v>8</v>
      </c>
      <c r="F85" s="1" t="str">
        <f t="shared" si="7"/>
        <v>08000000 0227361C 00000023 31333034</v>
      </c>
      <c r="G85" s="1" t="s">
        <v>2811</v>
      </c>
      <c r="H85" s="1" t="str">
        <f t="shared" si="8"/>
        <v>0227361C</v>
      </c>
      <c r="I85" s="1">
        <f t="shared" si="9"/>
        <v>36124188</v>
      </c>
      <c r="J85" s="1">
        <v>8</v>
      </c>
      <c r="K85" s="1">
        <v>4</v>
      </c>
      <c r="L85" s="1">
        <v>12</v>
      </c>
      <c r="M85" s="1" t="s">
        <v>2909</v>
      </c>
    </row>
    <row r="86" s="1" customFormat="1" spans="1:13">
      <c r="A86" s="2" t="s">
        <v>1761</v>
      </c>
      <c r="B86" s="2" t="s">
        <v>1762</v>
      </c>
      <c r="C86" s="2" t="s">
        <v>1760</v>
      </c>
      <c r="D86" s="2" t="str">
        <f t="shared" si="6"/>
        <v>main+02273630</v>
      </c>
      <c r="E86" s="2">
        <v>8</v>
      </c>
      <c r="F86" s="1" t="str">
        <f t="shared" si="7"/>
        <v>08000000 02273630 00090041 01B30001</v>
      </c>
      <c r="G86" s="1" t="s">
        <v>2811</v>
      </c>
      <c r="H86" s="1" t="str">
        <f t="shared" si="8"/>
        <v>02273630</v>
      </c>
      <c r="I86" s="1">
        <f t="shared" si="9"/>
        <v>36124208</v>
      </c>
      <c r="J86" s="1">
        <v>20</v>
      </c>
      <c r="K86" s="1">
        <v>1</v>
      </c>
      <c r="L86" s="1">
        <v>8</v>
      </c>
      <c r="M86" s="1" t="s">
        <v>2910</v>
      </c>
    </row>
    <row r="87" s="1" customFormat="1" spans="1:13">
      <c r="A87" s="2" t="s">
        <v>1761</v>
      </c>
      <c r="B87" s="2" t="s">
        <v>1762</v>
      </c>
      <c r="C87" s="2" t="s">
        <v>1760</v>
      </c>
      <c r="D87" s="2" t="str">
        <f t="shared" si="6"/>
        <v>main+0227363C</v>
      </c>
      <c r="E87" s="2">
        <v>8</v>
      </c>
      <c r="F87" s="1" t="str">
        <f t="shared" si="7"/>
        <v>08000000 0227363C 00000133 0114000F</v>
      </c>
      <c r="G87" s="1" t="s">
        <v>2811</v>
      </c>
      <c r="H87" s="1" t="str">
        <f t="shared" si="8"/>
        <v>0227363C</v>
      </c>
      <c r="I87" s="1">
        <f t="shared" si="9"/>
        <v>36124220</v>
      </c>
      <c r="J87" s="1">
        <v>12</v>
      </c>
      <c r="K87" s="1">
        <v>2</v>
      </c>
      <c r="L87" s="1">
        <v>8</v>
      </c>
      <c r="M87" s="1" t="s">
        <v>2911</v>
      </c>
    </row>
    <row r="88" s="1" customFormat="1" spans="1:13">
      <c r="A88" s="2" t="s">
        <v>1761</v>
      </c>
      <c r="B88" s="2" t="s">
        <v>1762</v>
      </c>
      <c r="C88" s="2" t="s">
        <v>1760</v>
      </c>
      <c r="D88" s="2" t="str">
        <f t="shared" si="6"/>
        <v>main+02273644</v>
      </c>
      <c r="E88" s="2">
        <v>8</v>
      </c>
      <c r="F88" s="1" t="str">
        <f t="shared" si="7"/>
        <v>08000000 02273644 00000000 00000000</v>
      </c>
      <c r="G88" s="1" t="s">
        <v>2811</v>
      </c>
      <c r="H88" s="1" t="str">
        <f t="shared" si="8"/>
        <v>02273644</v>
      </c>
      <c r="I88" s="1">
        <f t="shared" si="9"/>
        <v>36124228</v>
      </c>
      <c r="J88" s="1">
        <v>8</v>
      </c>
      <c r="K88" s="1">
        <v>3</v>
      </c>
      <c r="L88" s="1">
        <v>20</v>
      </c>
      <c r="M88" s="1" t="s">
        <v>2818</v>
      </c>
    </row>
    <row r="89" s="1" customFormat="1" spans="1:13">
      <c r="A89" s="2" t="s">
        <v>1761</v>
      </c>
      <c r="B89" s="2" t="s">
        <v>1762</v>
      </c>
      <c r="C89" s="2" t="s">
        <v>1760</v>
      </c>
      <c r="D89" s="2" t="str">
        <f t="shared" si="6"/>
        <v>main+0227364C</v>
      </c>
      <c r="E89" s="2">
        <v>8</v>
      </c>
      <c r="F89" s="1" t="str">
        <f t="shared" si="7"/>
        <v>08000000 0227364C 00000022 262B2433</v>
      </c>
      <c r="G89" s="1" t="s">
        <v>2811</v>
      </c>
      <c r="H89" s="1" t="str">
        <f t="shared" si="8"/>
        <v>0227364C</v>
      </c>
      <c r="I89" s="1">
        <f t="shared" si="9"/>
        <v>36124236</v>
      </c>
      <c r="J89" s="1">
        <v>8</v>
      </c>
      <c r="K89" s="1">
        <v>4</v>
      </c>
      <c r="L89" s="1">
        <v>12</v>
      </c>
      <c r="M89" s="1" t="s">
        <v>2912</v>
      </c>
    </row>
    <row r="90" s="1" customFormat="1" spans="1:13">
      <c r="A90" s="2" t="s">
        <v>1766</v>
      </c>
      <c r="B90" s="2" t="s">
        <v>1767</v>
      </c>
      <c r="C90" s="2" t="s">
        <v>1765</v>
      </c>
      <c r="D90" s="2" t="str">
        <f t="shared" si="6"/>
        <v>main+02273660</v>
      </c>
      <c r="E90" s="2">
        <v>8</v>
      </c>
      <c r="F90" s="1" t="str">
        <f t="shared" si="7"/>
        <v>08000000 02273660 00C3002E 016A0001</v>
      </c>
      <c r="G90" s="1" t="s">
        <v>2811</v>
      </c>
      <c r="H90" s="1" t="str">
        <f t="shared" si="8"/>
        <v>02273660</v>
      </c>
      <c r="I90" s="1">
        <f t="shared" si="9"/>
        <v>36124256</v>
      </c>
      <c r="J90" s="1">
        <v>20</v>
      </c>
      <c r="K90" s="1">
        <v>1</v>
      </c>
      <c r="L90" s="1">
        <v>8</v>
      </c>
      <c r="M90" s="1" t="s">
        <v>2913</v>
      </c>
    </row>
    <row r="91" s="1" customFormat="1" spans="1:13">
      <c r="A91" s="2" t="s">
        <v>1766</v>
      </c>
      <c r="B91" s="2" t="s">
        <v>1767</v>
      </c>
      <c r="C91" s="2" t="s">
        <v>1765</v>
      </c>
      <c r="D91" s="2" t="str">
        <f t="shared" si="6"/>
        <v>main+0227366C</v>
      </c>
      <c r="E91" s="2">
        <v>8</v>
      </c>
      <c r="F91" s="1" t="str">
        <f t="shared" si="7"/>
        <v>08000000 0227366C 000000DD 015502CB</v>
      </c>
      <c r="G91" s="1" t="s">
        <v>2811</v>
      </c>
      <c r="H91" s="1" t="str">
        <f t="shared" si="8"/>
        <v>0227366C</v>
      </c>
      <c r="I91" s="1">
        <f t="shared" si="9"/>
        <v>36124268</v>
      </c>
      <c r="J91" s="1">
        <v>12</v>
      </c>
      <c r="K91" s="1">
        <v>2</v>
      </c>
      <c r="L91" s="1">
        <v>8</v>
      </c>
      <c r="M91" s="1" t="s">
        <v>2914</v>
      </c>
    </row>
    <row r="92" s="1" customFormat="1" spans="1:13">
      <c r="A92" s="2" t="s">
        <v>1766</v>
      </c>
      <c r="B92" s="2" t="s">
        <v>1767</v>
      </c>
      <c r="C92" s="2" t="s">
        <v>1765</v>
      </c>
      <c r="D92" s="2" t="str">
        <f t="shared" si="6"/>
        <v>main+02273674</v>
      </c>
      <c r="E92" s="2">
        <v>8</v>
      </c>
      <c r="F92" s="1" t="str">
        <f t="shared" si="7"/>
        <v>08000000 02273674 00000000 00000000</v>
      </c>
      <c r="G92" s="1" t="s">
        <v>2811</v>
      </c>
      <c r="H92" s="1" t="str">
        <f t="shared" si="8"/>
        <v>02273674</v>
      </c>
      <c r="I92" s="1">
        <f t="shared" si="9"/>
        <v>36124276</v>
      </c>
      <c r="J92" s="1">
        <v>8</v>
      </c>
      <c r="K92" s="1">
        <v>3</v>
      </c>
      <c r="L92" s="1">
        <v>20</v>
      </c>
      <c r="M92" s="1" t="s">
        <v>2818</v>
      </c>
    </row>
    <row r="93" s="1" customFormat="1" spans="1:13">
      <c r="A93" s="2" t="s">
        <v>1766</v>
      </c>
      <c r="B93" s="2" t="s">
        <v>1767</v>
      </c>
      <c r="C93" s="2" t="s">
        <v>1765</v>
      </c>
      <c r="D93" s="2" t="str">
        <f t="shared" si="6"/>
        <v>main+0227367C</v>
      </c>
      <c r="E93" s="2">
        <v>8</v>
      </c>
      <c r="F93" s="1" t="str">
        <f t="shared" si="7"/>
        <v>08000000 0227367C 0000001B 1D1D1B21</v>
      </c>
      <c r="G93" s="1" t="s">
        <v>2811</v>
      </c>
      <c r="H93" s="1" t="str">
        <f t="shared" si="8"/>
        <v>0227367C</v>
      </c>
      <c r="I93" s="1">
        <f t="shared" si="9"/>
        <v>36124284</v>
      </c>
      <c r="J93" s="1">
        <v>8</v>
      </c>
      <c r="K93" s="1">
        <v>4</v>
      </c>
      <c r="L93" s="1">
        <v>12</v>
      </c>
      <c r="M93" s="1" t="s">
        <v>2915</v>
      </c>
    </row>
    <row r="94" s="1" customFormat="1" spans="1:13">
      <c r="A94" s="2" t="s">
        <v>1771</v>
      </c>
      <c r="B94" s="2" t="s">
        <v>1772</v>
      </c>
      <c r="C94" s="2" t="s">
        <v>1770</v>
      </c>
      <c r="D94" s="2" t="str">
        <f t="shared" si="6"/>
        <v>main+02273690</v>
      </c>
      <c r="E94" s="2">
        <v>8</v>
      </c>
      <c r="F94" s="1" t="str">
        <f t="shared" si="7"/>
        <v>08000000 02273690 00C30032 01700001</v>
      </c>
      <c r="G94" s="1" t="s">
        <v>2811</v>
      </c>
      <c r="H94" s="1" t="str">
        <f t="shared" si="8"/>
        <v>02273690</v>
      </c>
      <c r="I94" s="1">
        <f t="shared" si="9"/>
        <v>36124304</v>
      </c>
      <c r="J94" s="1">
        <v>20</v>
      </c>
      <c r="K94" s="1">
        <v>1</v>
      </c>
      <c r="L94" s="1">
        <v>8</v>
      </c>
      <c r="M94" s="1" t="s">
        <v>2916</v>
      </c>
    </row>
    <row r="95" s="1" customFormat="1" spans="1:13">
      <c r="A95" s="2" t="s">
        <v>1771</v>
      </c>
      <c r="B95" s="2" t="s">
        <v>1772</v>
      </c>
      <c r="C95" s="2" t="s">
        <v>1770</v>
      </c>
      <c r="D95" s="2" t="str">
        <f t="shared" si="6"/>
        <v>main+0227369C</v>
      </c>
      <c r="E95" s="2">
        <v>8</v>
      </c>
      <c r="F95" s="1" t="str">
        <f t="shared" si="7"/>
        <v>08000000 0227369C 000000DD 015402CB</v>
      </c>
      <c r="G95" s="1" t="s">
        <v>2811</v>
      </c>
      <c r="H95" s="1" t="str">
        <f t="shared" si="8"/>
        <v>0227369C</v>
      </c>
      <c r="I95" s="1">
        <f t="shared" si="9"/>
        <v>36124316</v>
      </c>
      <c r="J95" s="1">
        <v>12</v>
      </c>
      <c r="K95" s="1">
        <v>2</v>
      </c>
      <c r="L95" s="1">
        <v>8</v>
      </c>
      <c r="M95" s="1" t="s">
        <v>2917</v>
      </c>
    </row>
    <row r="96" s="1" customFormat="1" spans="1:13">
      <c r="A96" s="2" t="s">
        <v>1771</v>
      </c>
      <c r="B96" s="2" t="s">
        <v>1772</v>
      </c>
      <c r="C96" s="2" t="s">
        <v>1770</v>
      </c>
      <c r="D96" s="2" t="str">
        <f t="shared" si="6"/>
        <v>main+022736A4</v>
      </c>
      <c r="E96" s="2">
        <v>8</v>
      </c>
      <c r="F96" s="1" t="str">
        <f t="shared" si="7"/>
        <v>08000000 022736A4 00000000 00000000</v>
      </c>
      <c r="G96" s="1" t="s">
        <v>2811</v>
      </c>
      <c r="H96" s="1" t="str">
        <f t="shared" si="8"/>
        <v>022736A4</v>
      </c>
      <c r="I96" s="1">
        <f t="shared" si="9"/>
        <v>36124324</v>
      </c>
      <c r="J96" s="1">
        <v>8</v>
      </c>
      <c r="K96" s="1">
        <v>3</v>
      </c>
      <c r="L96" s="1">
        <v>20</v>
      </c>
      <c r="M96" s="1" t="s">
        <v>2818</v>
      </c>
    </row>
    <row r="97" s="1" customFormat="1" spans="1:13">
      <c r="A97" s="2" t="s">
        <v>1771</v>
      </c>
      <c r="B97" s="2" t="s">
        <v>1772</v>
      </c>
      <c r="C97" s="2" t="s">
        <v>1770</v>
      </c>
      <c r="D97" s="2" t="str">
        <f t="shared" si="6"/>
        <v>main+022736AC</v>
      </c>
      <c r="E97" s="2">
        <v>8</v>
      </c>
      <c r="F97" s="1" t="str">
        <f t="shared" si="7"/>
        <v>08000000 022736AC 0000001D 201F1E23</v>
      </c>
      <c r="G97" s="1" t="s">
        <v>2811</v>
      </c>
      <c r="H97" s="1" t="str">
        <f t="shared" si="8"/>
        <v>022736AC</v>
      </c>
      <c r="I97" s="1">
        <f t="shared" si="9"/>
        <v>36124332</v>
      </c>
      <c r="J97" s="1">
        <v>8</v>
      </c>
      <c r="K97" s="1">
        <v>4</v>
      </c>
      <c r="L97" s="1">
        <v>12</v>
      </c>
      <c r="M97" s="1" t="s">
        <v>2918</v>
      </c>
    </row>
    <row r="98" s="1" customFormat="1" spans="1:13">
      <c r="A98" s="2" t="s">
        <v>1776</v>
      </c>
      <c r="B98" s="2" t="s">
        <v>1777</v>
      </c>
      <c r="C98" s="2" t="s">
        <v>1775</v>
      </c>
      <c r="D98" s="2" t="str">
        <f t="shared" si="6"/>
        <v>main+022736C0</v>
      </c>
      <c r="E98" s="2">
        <v>8</v>
      </c>
      <c r="F98" s="1" t="str">
        <f t="shared" si="7"/>
        <v>08000000 022736C0 00360027 00A30001</v>
      </c>
      <c r="G98" s="1" t="s">
        <v>2811</v>
      </c>
      <c r="H98" s="1" t="str">
        <f t="shared" si="8"/>
        <v>022736C0</v>
      </c>
      <c r="I98" s="1">
        <f t="shared" si="9"/>
        <v>36124352</v>
      </c>
      <c r="J98" s="1">
        <v>20</v>
      </c>
      <c r="K98" s="1">
        <v>1</v>
      </c>
      <c r="L98" s="1">
        <v>8</v>
      </c>
      <c r="M98" s="1" t="s">
        <v>2919</v>
      </c>
    </row>
    <row r="99" s="1" customFormat="1" spans="1:13">
      <c r="A99" s="2" t="s">
        <v>1776</v>
      </c>
      <c r="B99" s="2" t="s">
        <v>1777</v>
      </c>
      <c r="C99" s="2" t="s">
        <v>1775</v>
      </c>
      <c r="D99" s="2" t="str">
        <f t="shared" si="6"/>
        <v>main+022736CC</v>
      </c>
      <c r="E99" s="2">
        <v>8</v>
      </c>
      <c r="F99" s="1" t="str">
        <f t="shared" si="7"/>
        <v>08000000 022736CC 00000184 017C002C</v>
      </c>
      <c r="G99" s="1" t="s">
        <v>2811</v>
      </c>
      <c r="H99" s="1" t="str">
        <f t="shared" si="8"/>
        <v>022736CC</v>
      </c>
      <c r="I99" s="1">
        <f t="shared" si="9"/>
        <v>36124364</v>
      </c>
      <c r="J99" s="1">
        <v>12</v>
      </c>
      <c r="K99" s="1">
        <v>2</v>
      </c>
      <c r="L99" s="1">
        <v>8</v>
      </c>
      <c r="M99" s="1" t="s">
        <v>2920</v>
      </c>
    </row>
    <row r="100" s="1" customFormat="1" spans="1:13">
      <c r="A100" s="2" t="s">
        <v>1776</v>
      </c>
      <c r="B100" s="2" t="s">
        <v>1777</v>
      </c>
      <c r="C100" s="2" t="s">
        <v>1775</v>
      </c>
      <c r="D100" s="2" t="str">
        <f t="shared" si="6"/>
        <v>main+022736D4</v>
      </c>
      <c r="E100" s="2">
        <v>8</v>
      </c>
      <c r="F100" s="1" t="str">
        <f t="shared" si="7"/>
        <v>08000000 022736D4 00000000 00000000</v>
      </c>
      <c r="G100" s="1" t="s">
        <v>2811</v>
      </c>
      <c r="H100" s="1" t="str">
        <f t="shared" si="8"/>
        <v>022736D4</v>
      </c>
      <c r="I100" s="1">
        <f t="shared" si="9"/>
        <v>36124372</v>
      </c>
      <c r="J100" s="1">
        <v>8</v>
      </c>
      <c r="K100" s="1">
        <v>3</v>
      </c>
      <c r="L100" s="1">
        <v>20</v>
      </c>
      <c r="M100" s="1" t="s">
        <v>2818</v>
      </c>
    </row>
    <row r="101" s="1" customFormat="1" spans="1:13">
      <c r="A101" s="2" t="s">
        <v>1776</v>
      </c>
      <c r="B101" s="2" t="s">
        <v>1777</v>
      </c>
      <c r="C101" s="2" t="s">
        <v>1775</v>
      </c>
      <c r="D101" s="2" t="str">
        <f t="shared" si="6"/>
        <v>main+022736DC</v>
      </c>
      <c r="E101" s="2">
        <v>8</v>
      </c>
      <c r="F101" s="1" t="str">
        <f t="shared" si="7"/>
        <v>08000000 022736DC 00000016 1B161E17</v>
      </c>
      <c r="G101" s="1" t="s">
        <v>2811</v>
      </c>
      <c r="H101" s="1" t="str">
        <f t="shared" si="8"/>
        <v>022736DC</v>
      </c>
      <c r="I101" s="1">
        <f t="shared" si="9"/>
        <v>36124380</v>
      </c>
      <c r="J101" s="1">
        <v>8</v>
      </c>
      <c r="K101" s="1">
        <v>4</v>
      </c>
      <c r="L101" s="1">
        <v>12</v>
      </c>
      <c r="M101" s="1" t="s">
        <v>2921</v>
      </c>
    </row>
    <row r="102" s="1" customFormat="1" spans="1:13">
      <c r="A102" s="2" t="s">
        <v>1781</v>
      </c>
      <c r="B102" s="2" t="s">
        <v>1782</v>
      </c>
      <c r="C102" s="2" t="s">
        <v>1780</v>
      </c>
      <c r="D102" s="2" t="str">
        <f t="shared" si="6"/>
        <v>main+022736F0</v>
      </c>
      <c r="E102" s="2">
        <v>8</v>
      </c>
      <c r="F102" s="1" t="str">
        <f t="shared" si="7"/>
        <v>08000000 022736F0 00570052 01210001</v>
      </c>
      <c r="G102" s="1" t="s">
        <v>2811</v>
      </c>
      <c r="H102" s="1" t="str">
        <f t="shared" si="8"/>
        <v>022736F0</v>
      </c>
      <c r="I102" s="1">
        <f t="shared" si="9"/>
        <v>36124400</v>
      </c>
      <c r="J102" s="1">
        <v>20</v>
      </c>
      <c r="K102" s="1">
        <v>1</v>
      </c>
      <c r="L102" s="1">
        <v>8</v>
      </c>
      <c r="M102" s="1" t="s">
        <v>2922</v>
      </c>
    </row>
    <row r="103" s="1" customFormat="1" spans="1:13">
      <c r="A103" s="2" t="s">
        <v>1781</v>
      </c>
      <c r="B103" s="2" t="s">
        <v>1782</v>
      </c>
      <c r="C103" s="2" t="s">
        <v>1780</v>
      </c>
      <c r="D103" s="2" t="str">
        <f t="shared" si="6"/>
        <v>main+022736FC</v>
      </c>
      <c r="E103" s="2">
        <v>8</v>
      </c>
      <c r="F103" s="1" t="str">
        <f t="shared" si="7"/>
        <v>08000000 022736FC 00000157 013E000F</v>
      </c>
      <c r="G103" s="1" t="s">
        <v>2811</v>
      </c>
      <c r="H103" s="1" t="str">
        <f t="shared" si="8"/>
        <v>022736FC</v>
      </c>
      <c r="I103" s="1">
        <f t="shared" si="9"/>
        <v>36124412</v>
      </c>
      <c r="J103" s="1">
        <v>12</v>
      </c>
      <c r="K103" s="1">
        <v>2</v>
      </c>
      <c r="L103" s="1">
        <v>8</v>
      </c>
      <c r="M103" s="1" t="s">
        <v>2923</v>
      </c>
    </row>
    <row r="104" s="1" customFormat="1" spans="1:13">
      <c r="A104" s="2" t="s">
        <v>1781</v>
      </c>
      <c r="B104" s="2" t="s">
        <v>1782</v>
      </c>
      <c r="C104" s="2" t="s">
        <v>1780</v>
      </c>
      <c r="D104" s="2" t="str">
        <f t="shared" si="6"/>
        <v>main+02273704</v>
      </c>
      <c r="E104" s="2">
        <v>8</v>
      </c>
      <c r="F104" s="1" t="str">
        <f t="shared" si="7"/>
        <v>08000000 02273704 00000000 00000000</v>
      </c>
      <c r="G104" s="1" t="s">
        <v>2811</v>
      </c>
      <c r="H104" s="1" t="str">
        <f t="shared" si="8"/>
        <v>02273704</v>
      </c>
      <c r="I104" s="1">
        <f t="shared" si="9"/>
        <v>36124420</v>
      </c>
      <c r="J104" s="1">
        <v>8</v>
      </c>
      <c r="K104" s="1">
        <v>3</v>
      </c>
      <c r="L104" s="1">
        <v>20</v>
      </c>
      <c r="M104" s="1" t="s">
        <v>2818</v>
      </c>
    </row>
    <row r="105" s="1" customFormat="1" spans="1:13">
      <c r="A105" s="2" t="s">
        <v>1781</v>
      </c>
      <c r="B105" s="2" t="s">
        <v>1782</v>
      </c>
      <c r="C105" s="2" t="s">
        <v>1780</v>
      </c>
      <c r="D105" s="2" t="str">
        <f t="shared" si="6"/>
        <v>main+0227370C</v>
      </c>
      <c r="E105" s="2">
        <v>8</v>
      </c>
      <c r="F105" s="1" t="str">
        <f t="shared" si="7"/>
        <v>08000000 0227370C 00000034 36303231</v>
      </c>
      <c r="G105" s="1" t="s">
        <v>2811</v>
      </c>
      <c r="H105" s="1" t="str">
        <f t="shared" si="8"/>
        <v>0227370C</v>
      </c>
      <c r="I105" s="1">
        <f t="shared" si="9"/>
        <v>36124428</v>
      </c>
      <c r="J105" s="1">
        <v>8</v>
      </c>
      <c r="K105" s="1">
        <v>4</v>
      </c>
      <c r="L105" s="1">
        <v>12</v>
      </c>
      <c r="M105" s="1" t="s">
        <v>2924</v>
      </c>
    </row>
    <row r="106" s="1" customFormat="1" spans="1:13">
      <c r="A106" s="2" t="s">
        <v>1786</v>
      </c>
      <c r="B106" s="2" t="s">
        <v>1787</v>
      </c>
      <c r="C106" s="2" t="s">
        <v>1785</v>
      </c>
      <c r="D106" s="2" t="str">
        <f t="shared" si="6"/>
        <v>main+02273720</v>
      </c>
      <c r="E106" s="2">
        <v>8</v>
      </c>
      <c r="F106" s="1" t="str">
        <f t="shared" si="7"/>
        <v>08000000 02273720 00A20052 007A0001</v>
      </c>
      <c r="G106" s="1" t="s">
        <v>2811</v>
      </c>
      <c r="H106" s="1" t="str">
        <f t="shared" si="8"/>
        <v>02273720</v>
      </c>
      <c r="I106" s="1">
        <f t="shared" si="9"/>
        <v>36124448</v>
      </c>
      <c r="J106" s="1">
        <v>20</v>
      </c>
      <c r="K106" s="1">
        <v>1</v>
      </c>
      <c r="L106" s="1">
        <v>8</v>
      </c>
      <c r="M106" s="1" t="s">
        <v>2925</v>
      </c>
    </row>
    <row r="107" s="1" customFormat="1" spans="1:13">
      <c r="A107" s="2" t="s">
        <v>1786</v>
      </c>
      <c r="B107" s="2" t="s">
        <v>1787</v>
      </c>
      <c r="C107" s="2" t="s">
        <v>1785</v>
      </c>
      <c r="D107" s="2" t="str">
        <f t="shared" si="6"/>
        <v>main+0227372C</v>
      </c>
      <c r="E107" s="2">
        <v>8</v>
      </c>
      <c r="F107" s="1" t="str">
        <f t="shared" si="7"/>
        <v>08000000 0227372C 00000154 016E008C</v>
      </c>
      <c r="G107" s="1" t="s">
        <v>2811</v>
      </c>
      <c r="H107" s="1" t="str">
        <f t="shared" si="8"/>
        <v>0227372C</v>
      </c>
      <c r="I107" s="1">
        <f t="shared" si="9"/>
        <v>36124460</v>
      </c>
      <c r="J107" s="1">
        <v>12</v>
      </c>
      <c r="K107" s="1">
        <v>2</v>
      </c>
      <c r="L107" s="1">
        <v>8</v>
      </c>
      <c r="M107" s="1" t="s">
        <v>2926</v>
      </c>
    </row>
    <row r="108" s="1" customFormat="1" spans="1:13">
      <c r="A108" s="2" t="s">
        <v>1786</v>
      </c>
      <c r="B108" s="2" t="s">
        <v>1787</v>
      </c>
      <c r="C108" s="2" t="s">
        <v>1785</v>
      </c>
      <c r="D108" s="2" t="str">
        <f t="shared" si="6"/>
        <v>main+02273734</v>
      </c>
      <c r="E108" s="2">
        <v>8</v>
      </c>
      <c r="F108" s="1" t="str">
        <f t="shared" si="7"/>
        <v>08000000 02273734 00000000 00000000</v>
      </c>
      <c r="G108" s="1" t="s">
        <v>2811</v>
      </c>
      <c r="H108" s="1" t="str">
        <f t="shared" si="8"/>
        <v>02273734</v>
      </c>
      <c r="I108" s="1">
        <f t="shared" si="9"/>
        <v>36124468</v>
      </c>
      <c r="J108" s="1">
        <v>8</v>
      </c>
      <c r="K108" s="1">
        <v>3</v>
      </c>
      <c r="L108" s="1">
        <v>20</v>
      </c>
      <c r="M108" s="1" t="s">
        <v>2818</v>
      </c>
    </row>
    <row r="109" s="1" customFormat="1" spans="1:13">
      <c r="A109" s="2" t="s">
        <v>1786</v>
      </c>
      <c r="B109" s="2" t="s">
        <v>1787</v>
      </c>
      <c r="C109" s="2" t="s">
        <v>1785</v>
      </c>
      <c r="D109" s="2" t="str">
        <f t="shared" si="6"/>
        <v>main+0227373C</v>
      </c>
      <c r="E109" s="2">
        <v>8</v>
      </c>
      <c r="F109" s="1" t="str">
        <f t="shared" si="7"/>
        <v>08000000 0227373C 00000029 2F353A36</v>
      </c>
      <c r="G109" s="1" t="s">
        <v>2811</v>
      </c>
      <c r="H109" s="1" t="str">
        <f t="shared" si="8"/>
        <v>0227373C</v>
      </c>
      <c r="I109" s="1">
        <f t="shared" si="9"/>
        <v>36124476</v>
      </c>
      <c r="J109" s="1">
        <v>8</v>
      </c>
      <c r="K109" s="1">
        <v>4</v>
      </c>
      <c r="L109" s="1">
        <v>12</v>
      </c>
      <c r="M109" s="1" t="s">
        <v>2927</v>
      </c>
    </row>
    <row r="110" s="1" customFormat="1" spans="1:13">
      <c r="A110" s="2" t="s">
        <v>1791</v>
      </c>
      <c r="B110" s="2" t="s">
        <v>1792</v>
      </c>
      <c r="C110" s="2" t="s">
        <v>1790</v>
      </c>
      <c r="D110" s="2" t="str">
        <f t="shared" si="6"/>
        <v>main+02273750</v>
      </c>
      <c r="E110" s="2">
        <v>8</v>
      </c>
      <c r="F110" s="1" t="str">
        <f t="shared" si="7"/>
        <v>08000000 02273750 004F003A 00880001</v>
      </c>
      <c r="G110" s="1" t="s">
        <v>2811</v>
      </c>
      <c r="H110" s="1" t="str">
        <f t="shared" si="8"/>
        <v>02273750</v>
      </c>
      <c r="I110" s="1">
        <f t="shared" si="9"/>
        <v>36124496</v>
      </c>
      <c r="J110" s="1">
        <v>20</v>
      </c>
      <c r="K110" s="1">
        <v>1</v>
      </c>
      <c r="L110" s="1">
        <v>8</v>
      </c>
      <c r="M110" s="1" t="s">
        <v>2928</v>
      </c>
    </row>
    <row r="111" s="1" customFormat="1" spans="1:13">
      <c r="A111" s="2" t="s">
        <v>1791</v>
      </c>
      <c r="B111" s="2" t="s">
        <v>1792</v>
      </c>
      <c r="C111" s="2" t="s">
        <v>1790</v>
      </c>
      <c r="D111" s="2" t="str">
        <f t="shared" si="6"/>
        <v>main+0227375C</v>
      </c>
      <c r="E111" s="2">
        <v>8</v>
      </c>
      <c r="F111" s="1" t="str">
        <f t="shared" si="7"/>
        <v>08000000 0227375C 000003AC 032B000C</v>
      </c>
      <c r="G111" s="1" t="s">
        <v>2811</v>
      </c>
      <c r="H111" s="1" t="str">
        <f t="shared" si="8"/>
        <v>0227375C</v>
      </c>
      <c r="I111" s="1">
        <f t="shared" si="9"/>
        <v>36124508</v>
      </c>
      <c r="J111" s="1">
        <v>12</v>
      </c>
      <c r="K111" s="1">
        <v>2</v>
      </c>
      <c r="L111" s="1">
        <v>8</v>
      </c>
      <c r="M111" s="1" t="s">
        <v>2929</v>
      </c>
    </row>
    <row r="112" s="1" customFormat="1" spans="1:13">
      <c r="A112" s="2" t="s">
        <v>1791</v>
      </c>
      <c r="B112" s="2" t="s">
        <v>1792</v>
      </c>
      <c r="C112" s="2" t="s">
        <v>1790</v>
      </c>
      <c r="D112" s="2" t="str">
        <f t="shared" si="6"/>
        <v>main+02273764</v>
      </c>
      <c r="E112" s="2">
        <v>8</v>
      </c>
      <c r="F112" s="1" t="str">
        <f t="shared" si="7"/>
        <v>08000000 02273764 00000000 00000000</v>
      </c>
      <c r="G112" s="1" t="s">
        <v>2811</v>
      </c>
      <c r="H112" s="1" t="str">
        <f t="shared" si="8"/>
        <v>02273764</v>
      </c>
      <c r="I112" s="1">
        <f t="shared" si="9"/>
        <v>36124516</v>
      </c>
      <c r="J112" s="1">
        <v>8</v>
      </c>
      <c r="K112" s="1">
        <v>3</v>
      </c>
      <c r="L112" s="1">
        <v>20</v>
      </c>
      <c r="M112" s="1" t="s">
        <v>2818</v>
      </c>
    </row>
    <row r="113" s="1" customFormat="1" spans="1:13">
      <c r="A113" s="2" t="s">
        <v>1791</v>
      </c>
      <c r="B113" s="2" t="s">
        <v>1792</v>
      </c>
      <c r="C113" s="2" t="s">
        <v>1790</v>
      </c>
      <c r="D113" s="2" t="str">
        <f t="shared" si="6"/>
        <v>main+0227376C</v>
      </c>
      <c r="E113" s="2">
        <v>8</v>
      </c>
      <c r="F113" s="1" t="str">
        <f t="shared" si="7"/>
        <v>08000000 0227376C 0000001F 26242A22</v>
      </c>
      <c r="G113" s="1" t="s">
        <v>2811</v>
      </c>
      <c r="H113" s="1" t="str">
        <f t="shared" si="8"/>
        <v>0227376C</v>
      </c>
      <c r="I113" s="1">
        <f t="shared" si="9"/>
        <v>36124524</v>
      </c>
      <c r="J113" s="1">
        <v>8</v>
      </c>
      <c r="K113" s="1">
        <v>4</v>
      </c>
      <c r="L113" s="1">
        <v>12</v>
      </c>
      <c r="M113" s="1" t="s">
        <v>2930</v>
      </c>
    </row>
    <row r="114" s="1" customFormat="1" spans="1:13">
      <c r="A114" s="2" t="s">
        <v>1796</v>
      </c>
      <c r="B114" s="2" t="s">
        <v>1797</v>
      </c>
      <c r="C114" s="2" t="s">
        <v>1795</v>
      </c>
      <c r="D114" s="2" t="str">
        <f t="shared" si="6"/>
        <v>main+02273780</v>
      </c>
      <c r="E114" s="2">
        <v>8</v>
      </c>
      <c r="F114" s="1" t="str">
        <f t="shared" si="7"/>
        <v>08000000 02273780 00A80034 001B0001</v>
      </c>
      <c r="G114" s="1" t="s">
        <v>2811</v>
      </c>
      <c r="H114" s="1" t="str">
        <f t="shared" si="8"/>
        <v>02273780</v>
      </c>
      <c r="I114" s="1">
        <f t="shared" si="9"/>
        <v>36124544</v>
      </c>
      <c r="J114" s="1">
        <v>20</v>
      </c>
      <c r="K114" s="1">
        <v>1</v>
      </c>
      <c r="L114" s="1">
        <v>8</v>
      </c>
      <c r="M114" s="1" t="s">
        <v>2931</v>
      </c>
    </row>
    <row r="115" s="1" customFormat="1" spans="1:13">
      <c r="A115" s="2" t="s">
        <v>1796</v>
      </c>
      <c r="B115" s="2" t="s">
        <v>1797</v>
      </c>
      <c r="C115" s="2" t="s">
        <v>1795</v>
      </c>
      <c r="D115" s="2" t="str">
        <f t="shared" si="6"/>
        <v>main+0227378C</v>
      </c>
      <c r="E115" s="2">
        <v>8</v>
      </c>
      <c r="F115" s="1" t="str">
        <f t="shared" si="7"/>
        <v>08000000 0227378C 00000344 005D002A</v>
      </c>
      <c r="G115" s="1" t="s">
        <v>2811</v>
      </c>
      <c r="H115" s="1" t="str">
        <f t="shared" si="8"/>
        <v>0227378C</v>
      </c>
      <c r="I115" s="1">
        <f t="shared" si="9"/>
        <v>36124556</v>
      </c>
      <c r="J115" s="1">
        <v>12</v>
      </c>
      <c r="K115" s="1">
        <v>2</v>
      </c>
      <c r="L115" s="1">
        <v>8</v>
      </c>
      <c r="M115" s="1" t="s">
        <v>2932</v>
      </c>
    </row>
    <row r="116" s="1" customFormat="1" spans="1:13">
      <c r="A116" s="2" t="s">
        <v>1796</v>
      </c>
      <c r="B116" s="2" t="s">
        <v>1797</v>
      </c>
      <c r="C116" s="2" t="s">
        <v>1795</v>
      </c>
      <c r="D116" s="2" t="str">
        <f t="shared" si="6"/>
        <v>main+02273794</v>
      </c>
      <c r="E116" s="2">
        <v>8</v>
      </c>
      <c r="F116" s="1" t="str">
        <f t="shared" si="7"/>
        <v>08000000 02273794 00000000 00000000</v>
      </c>
      <c r="G116" s="1" t="s">
        <v>2811</v>
      </c>
      <c r="H116" s="1" t="str">
        <f t="shared" si="8"/>
        <v>02273794</v>
      </c>
      <c r="I116" s="1">
        <f t="shared" si="9"/>
        <v>36124564</v>
      </c>
      <c r="J116" s="1">
        <v>8</v>
      </c>
      <c r="K116" s="1">
        <v>3</v>
      </c>
      <c r="L116" s="1">
        <v>20</v>
      </c>
      <c r="M116" s="1" t="s">
        <v>2818</v>
      </c>
    </row>
    <row r="117" s="1" customFormat="1" spans="1:13">
      <c r="A117" s="2" t="s">
        <v>1796</v>
      </c>
      <c r="B117" s="2" t="s">
        <v>1797</v>
      </c>
      <c r="C117" s="2" t="s">
        <v>1795</v>
      </c>
      <c r="D117" s="2" t="str">
        <f t="shared" si="6"/>
        <v>main+0227379C</v>
      </c>
      <c r="E117" s="2">
        <v>8</v>
      </c>
      <c r="F117" s="1" t="str">
        <f t="shared" si="7"/>
        <v>08000000 0227379C 00000019 25212321</v>
      </c>
      <c r="G117" s="1" t="s">
        <v>2811</v>
      </c>
      <c r="H117" s="1" t="str">
        <f t="shared" si="8"/>
        <v>0227379C</v>
      </c>
      <c r="I117" s="1">
        <f t="shared" si="9"/>
        <v>36124572</v>
      </c>
      <c r="J117" s="1">
        <v>8</v>
      </c>
      <c r="K117" s="1">
        <v>4</v>
      </c>
      <c r="L117" s="1">
        <v>12</v>
      </c>
      <c r="M117" s="1" t="s">
        <v>2933</v>
      </c>
    </row>
    <row r="118" s="1" customFormat="1" spans="1:13">
      <c r="A118" s="2" t="s">
        <v>1801</v>
      </c>
      <c r="B118" s="2" t="s">
        <v>1802</v>
      </c>
      <c r="C118" s="2" t="s">
        <v>1800</v>
      </c>
      <c r="D118" s="2" t="str">
        <f t="shared" si="6"/>
        <v>main+022737B0</v>
      </c>
      <c r="E118" s="2">
        <v>8</v>
      </c>
      <c r="F118" s="1" t="str">
        <f t="shared" si="7"/>
        <v>08000000 022737B0 00AB0057 00020001</v>
      </c>
      <c r="G118" s="1" t="s">
        <v>2811</v>
      </c>
      <c r="H118" s="1" t="str">
        <f t="shared" si="8"/>
        <v>022737B0</v>
      </c>
      <c r="I118" s="1">
        <f t="shared" si="9"/>
        <v>36124592</v>
      </c>
      <c r="J118" s="1">
        <v>20</v>
      </c>
      <c r="K118" s="1">
        <v>1</v>
      </c>
      <c r="L118" s="1">
        <v>8</v>
      </c>
      <c r="M118" s="1" t="s">
        <v>2934</v>
      </c>
    </row>
    <row r="119" s="1" customFormat="1" spans="1:13">
      <c r="A119" s="2" t="s">
        <v>1801</v>
      </c>
      <c r="B119" s="2" t="s">
        <v>1802</v>
      </c>
      <c r="C119" s="2" t="s">
        <v>1800</v>
      </c>
      <c r="D119" s="2" t="str">
        <f t="shared" si="6"/>
        <v>main+022737BC</v>
      </c>
      <c r="E119" s="2">
        <v>8</v>
      </c>
      <c r="F119" s="1" t="str">
        <f t="shared" si="7"/>
        <v>08000000 022737BC 00000055 003F0045</v>
      </c>
      <c r="G119" s="1" t="s">
        <v>2811</v>
      </c>
      <c r="H119" s="1" t="str">
        <f t="shared" si="8"/>
        <v>022737BC</v>
      </c>
      <c r="I119" s="1">
        <f t="shared" si="9"/>
        <v>36124604</v>
      </c>
      <c r="J119" s="1">
        <v>12</v>
      </c>
      <c r="K119" s="1">
        <v>2</v>
      </c>
      <c r="L119" s="1">
        <v>8</v>
      </c>
      <c r="M119" s="1" t="s">
        <v>2935</v>
      </c>
    </row>
    <row r="120" s="1" customFormat="1" spans="1:13">
      <c r="A120" s="2" t="s">
        <v>1801</v>
      </c>
      <c r="B120" s="2" t="s">
        <v>1802</v>
      </c>
      <c r="C120" s="2" t="s">
        <v>1800</v>
      </c>
      <c r="D120" s="2" t="str">
        <f t="shared" si="6"/>
        <v>main+022737C4</v>
      </c>
      <c r="E120" s="2">
        <v>8</v>
      </c>
      <c r="F120" s="1" t="str">
        <f t="shared" si="7"/>
        <v>08000000 022737C4 00000000 00000000</v>
      </c>
      <c r="G120" s="1" t="s">
        <v>2811</v>
      </c>
      <c r="H120" s="1" t="str">
        <f t="shared" si="8"/>
        <v>022737C4</v>
      </c>
      <c r="I120" s="1">
        <f t="shared" si="9"/>
        <v>36124612</v>
      </c>
      <c r="J120" s="1">
        <v>8</v>
      </c>
      <c r="K120" s="1">
        <v>3</v>
      </c>
      <c r="L120" s="1">
        <v>20</v>
      </c>
      <c r="M120" s="1" t="s">
        <v>2818</v>
      </c>
    </row>
    <row r="121" s="1" customFormat="1" spans="1:13">
      <c r="A121" s="2" t="s">
        <v>1801</v>
      </c>
      <c r="B121" s="2" t="s">
        <v>1802</v>
      </c>
      <c r="C121" s="2" t="s">
        <v>1800</v>
      </c>
      <c r="D121" s="2" t="str">
        <f t="shared" si="6"/>
        <v>main+022737CC</v>
      </c>
      <c r="E121" s="2">
        <v>8</v>
      </c>
      <c r="F121" s="1" t="str">
        <f t="shared" si="7"/>
        <v>08000000 022737CC 0000002A 38363D37</v>
      </c>
      <c r="G121" s="1" t="s">
        <v>2811</v>
      </c>
      <c r="H121" s="1" t="str">
        <f t="shared" si="8"/>
        <v>022737CC</v>
      </c>
      <c r="I121" s="1">
        <f t="shared" si="9"/>
        <v>36124620</v>
      </c>
      <c r="J121" s="1">
        <v>8</v>
      </c>
      <c r="K121" s="1">
        <v>4</v>
      </c>
      <c r="L121" s="1">
        <v>12</v>
      </c>
      <c r="M121" s="1" t="s">
        <v>2936</v>
      </c>
    </row>
    <row r="122" s="1" customFormat="1" spans="1:13">
      <c r="A122" s="2" t="s">
        <v>1806</v>
      </c>
      <c r="B122" s="2" t="s">
        <v>1807</v>
      </c>
      <c r="C122" s="2" t="s">
        <v>1805</v>
      </c>
      <c r="D122" s="2" t="str">
        <f t="shared" si="6"/>
        <v>main+022737E0</v>
      </c>
      <c r="E122" s="2">
        <v>8</v>
      </c>
      <c r="F122" s="1" t="str">
        <f t="shared" si="7"/>
        <v>08000000 022737E0 00BB0052 003E0001</v>
      </c>
      <c r="G122" s="1" t="s">
        <v>2811</v>
      </c>
      <c r="H122" s="1" t="str">
        <f t="shared" si="8"/>
        <v>022737E0</v>
      </c>
      <c r="I122" s="1">
        <f t="shared" si="9"/>
        <v>36124640</v>
      </c>
      <c r="J122" s="1">
        <v>20</v>
      </c>
      <c r="K122" s="1">
        <v>1</v>
      </c>
      <c r="L122" s="1">
        <v>8</v>
      </c>
      <c r="M122" s="1" t="s">
        <v>2937</v>
      </c>
    </row>
    <row r="123" s="1" customFormat="1" spans="1:13">
      <c r="A123" s="2" t="s">
        <v>1806</v>
      </c>
      <c r="B123" s="2" t="s">
        <v>1807</v>
      </c>
      <c r="C123" s="2" t="s">
        <v>1805</v>
      </c>
      <c r="D123" s="2" t="str">
        <f t="shared" si="6"/>
        <v>main+022737EC</v>
      </c>
      <c r="E123" s="2">
        <v>8</v>
      </c>
      <c r="F123" s="1" t="str">
        <f t="shared" si="7"/>
        <v>08000000 022737EC 000003D6 01100042</v>
      </c>
      <c r="G123" s="1" t="s">
        <v>2811</v>
      </c>
      <c r="H123" s="1" t="str">
        <f t="shared" si="8"/>
        <v>022737EC</v>
      </c>
      <c r="I123" s="1">
        <f t="shared" si="9"/>
        <v>36124652</v>
      </c>
      <c r="J123" s="1">
        <v>12</v>
      </c>
      <c r="K123" s="1">
        <v>2</v>
      </c>
      <c r="L123" s="1">
        <v>8</v>
      </c>
      <c r="M123" s="1" t="s">
        <v>2938</v>
      </c>
    </row>
    <row r="124" s="1" customFormat="1" spans="1:13">
      <c r="A124" s="2" t="s">
        <v>1806</v>
      </c>
      <c r="B124" s="2" t="s">
        <v>1807</v>
      </c>
      <c r="C124" s="2" t="s">
        <v>1805</v>
      </c>
      <c r="D124" s="2" t="str">
        <f t="shared" si="6"/>
        <v>main+022737F4</v>
      </c>
      <c r="E124" s="2">
        <v>8</v>
      </c>
      <c r="F124" s="1" t="str">
        <f t="shared" si="7"/>
        <v>08000000 022737F4 00000000 00000000</v>
      </c>
      <c r="G124" s="1" t="s">
        <v>2811</v>
      </c>
      <c r="H124" s="1" t="str">
        <f t="shared" si="8"/>
        <v>022737F4</v>
      </c>
      <c r="I124" s="1">
        <f t="shared" si="9"/>
        <v>36124660</v>
      </c>
      <c r="J124" s="1">
        <v>8</v>
      </c>
      <c r="K124" s="1">
        <v>3</v>
      </c>
      <c r="L124" s="1">
        <v>20</v>
      </c>
      <c r="M124" s="1" t="s">
        <v>2818</v>
      </c>
    </row>
    <row r="125" s="1" customFormat="1" spans="1:13">
      <c r="A125" s="2" t="s">
        <v>1806</v>
      </c>
      <c r="B125" s="2" t="s">
        <v>1807</v>
      </c>
      <c r="C125" s="2" t="s">
        <v>1805</v>
      </c>
      <c r="D125" s="2" t="str">
        <f t="shared" si="6"/>
        <v>main+022737FC</v>
      </c>
      <c r="E125" s="2">
        <v>8</v>
      </c>
      <c r="F125" s="1" t="str">
        <f t="shared" si="7"/>
        <v>08000000 022737FC 00000031 30333534</v>
      </c>
      <c r="G125" s="1" t="s">
        <v>2811</v>
      </c>
      <c r="H125" s="1" t="str">
        <f t="shared" si="8"/>
        <v>022737FC</v>
      </c>
      <c r="I125" s="1">
        <f t="shared" si="9"/>
        <v>36124668</v>
      </c>
      <c r="J125" s="1">
        <v>8</v>
      </c>
      <c r="K125" s="1">
        <v>4</v>
      </c>
      <c r="L125" s="1">
        <v>12</v>
      </c>
      <c r="M125" s="1" t="s">
        <v>2939</v>
      </c>
    </row>
    <row r="126" s="1" customFormat="1" spans="1:13">
      <c r="A126" s="2" t="s">
        <v>1811</v>
      </c>
      <c r="B126" s="2" t="s">
        <v>1812</v>
      </c>
      <c r="C126" s="2" t="s">
        <v>1810</v>
      </c>
      <c r="D126" s="2" t="str">
        <f t="shared" si="6"/>
        <v>main+02273810</v>
      </c>
      <c r="E126" s="2">
        <v>8</v>
      </c>
      <c r="F126" s="1" t="str">
        <f t="shared" si="7"/>
        <v>08000000 02273810 002E0025 008E0001</v>
      </c>
      <c r="G126" s="1" t="s">
        <v>2811</v>
      </c>
      <c r="H126" s="1" t="str">
        <f t="shared" si="8"/>
        <v>02273810</v>
      </c>
      <c r="I126" s="1">
        <f t="shared" si="9"/>
        <v>36124688</v>
      </c>
      <c r="J126" s="1">
        <v>20</v>
      </c>
      <c r="K126" s="1">
        <v>1</v>
      </c>
      <c r="L126" s="1">
        <v>8</v>
      </c>
      <c r="M126" s="1" t="s">
        <v>2940</v>
      </c>
    </row>
    <row r="127" s="1" customFormat="1" spans="1:13">
      <c r="A127" s="2" t="s">
        <v>1811</v>
      </c>
      <c r="B127" s="2" t="s">
        <v>1812</v>
      </c>
      <c r="C127" s="2" t="s">
        <v>1810</v>
      </c>
      <c r="D127" s="2" t="str">
        <f t="shared" si="6"/>
        <v>main+0227381C</v>
      </c>
      <c r="E127" s="2">
        <v>8</v>
      </c>
      <c r="F127" s="1" t="str">
        <f t="shared" si="7"/>
        <v>08000000 0227381C 00000000 01820018</v>
      </c>
      <c r="G127" s="1" t="s">
        <v>2811</v>
      </c>
      <c r="H127" s="1" t="str">
        <f t="shared" si="8"/>
        <v>0227381C</v>
      </c>
      <c r="I127" s="1">
        <f t="shared" si="9"/>
        <v>36124700</v>
      </c>
      <c r="J127" s="1">
        <v>12</v>
      </c>
      <c r="K127" s="1">
        <v>2</v>
      </c>
      <c r="L127" s="1">
        <v>8</v>
      </c>
      <c r="M127" s="1" t="s">
        <v>2941</v>
      </c>
    </row>
    <row r="128" s="1" customFormat="1" spans="1:13">
      <c r="A128" s="2" t="s">
        <v>1811</v>
      </c>
      <c r="B128" s="2" t="s">
        <v>1812</v>
      </c>
      <c r="C128" s="2" t="s">
        <v>1810</v>
      </c>
      <c r="D128" s="2" t="str">
        <f t="shared" si="6"/>
        <v>main+02273824</v>
      </c>
      <c r="E128" s="2">
        <v>8</v>
      </c>
      <c r="F128" s="1" t="str">
        <f t="shared" si="7"/>
        <v>08000000 02273824 00000000 00000000</v>
      </c>
      <c r="G128" s="1" t="s">
        <v>2811</v>
      </c>
      <c r="H128" s="1" t="str">
        <f t="shared" si="8"/>
        <v>02273824</v>
      </c>
      <c r="I128" s="1">
        <f t="shared" si="9"/>
        <v>36124708</v>
      </c>
      <c r="J128" s="1">
        <v>8</v>
      </c>
      <c r="K128" s="1">
        <v>3</v>
      </c>
      <c r="L128" s="1">
        <v>20</v>
      </c>
      <c r="M128" s="1" t="s">
        <v>2818</v>
      </c>
    </row>
    <row r="129" s="1" customFormat="1" spans="1:13">
      <c r="A129" s="2" t="s">
        <v>1811</v>
      </c>
      <c r="B129" s="2" t="s">
        <v>1812</v>
      </c>
      <c r="C129" s="2" t="s">
        <v>1810</v>
      </c>
      <c r="D129" s="2" t="str">
        <f t="shared" si="6"/>
        <v>main+0227382C</v>
      </c>
      <c r="E129" s="2">
        <v>8</v>
      </c>
      <c r="F129" s="1" t="str">
        <f t="shared" si="7"/>
        <v>08000000 0227382C 00000013 17181B19</v>
      </c>
      <c r="G129" s="1" t="s">
        <v>2811</v>
      </c>
      <c r="H129" s="1" t="str">
        <f t="shared" si="8"/>
        <v>0227382C</v>
      </c>
      <c r="I129" s="1">
        <f t="shared" si="9"/>
        <v>36124716</v>
      </c>
      <c r="J129" s="1">
        <v>8</v>
      </c>
      <c r="K129" s="1">
        <v>4</v>
      </c>
      <c r="L129" s="1">
        <v>12</v>
      </c>
      <c r="M129" s="1" t="s">
        <v>2942</v>
      </c>
    </row>
    <row r="130" s="1" customFormat="1" spans="1:13">
      <c r="A130" s="2" t="s">
        <v>1816</v>
      </c>
      <c r="B130" s="2" t="s">
        <v>1817</v>
      </c>
      <c r="C130" s="2" t="s">
        <v>1815</v>
      </c>
      <c r="D130" s="2" t="str">
        <f t="shared" si="6"/>
        <v>main+02273840</v>
      </c>
      <c r="E130" s="2">
        <v>8</v>
      </c>
      <c r="F130" s="1" t="str">
        <f t="shared" si="7"/>
        <v>08000000 02273840 00BA0009 008F0001</v>
      </c>
      <c r="G130" s="1" t="s">
        <v>2811</v>
      </c>
      <c r="H130" s="1" t="str">
        <f t="shared" si="8"/>
        <v>02273840</v>
      </c>
      <c r="I130" s="1">
        <f t="shared" si="9"/>
        <v>36124736</v>
      </c>
      <c r="J130" s="1">
        <v>20</v>
      </c>
      <c r="K130" s="1">
        <v>1</v>
      </c>
      <c r="L130" s="1">
        <v>8</v>
      </c>
      <c r="M130" s="1" t="s">
        <v>2943</v>
      </c>
    </row>
    <row r="131" s="1" customFormat="1" spans="1:13">
      <c r="A131" s="2" t="s">
        <v>1816</v>
      </c>
      <c r="B131" s="2" t="s">
        <v>1817</v>
      </c>
      <c r="C131" s="2" t="s">
        <v>1815</v>
      </c>
      <c r="D131" s="2" t="str">
        <f t="shared" ref="D131:D194" si="10">G131&amp;H131</f>
        <v>main+0227384C</v>
      </c>
      <c r="E131" s="2">
        <v>8</v>
      </c>
      <c r="F131" s="1" t="str">
        <f t="shared" ref="F131:F194" si="11">"0"&amp;E131&amp;"000000 "&amp;RIGHT(D131,8)&amp;M131</f>
        <v>08000000 0227384C 00000000 015000D2</v>
      </c>
      <c r="G131" s="1" t="s">
        <v>2811</v>
      </c>
      <c r="H131" s="1" t="str">
        <f t="shared" si="8"/>
        <v>0227384C</v>
      </c>
      <c r="I131" s="1">
        <f t="shared" si="9"/>
        <v>36124748</v>
      </c>
      <c r="J131" s="1">
        <v>12</v>
      </c>
      <c r="K131" s="1">
        <v>2</v>
      </c>
      <c r="L131" s="1">
        <v>8</v>
      </c>
      <c r="M131" s="1" t="s">
        <v>2944</v>
      </c>
    </row>
    <row r="132" s="1" customFormat="1" spans="1:13">
      <c r="A132" s="2" t="s">
        <v>1816</v>
      </c>
      <c r="B132" s="2" t="s">
        <v>1817</v>
      </c>
      <c r="C132" s="2" t="s">
        <v>1815</v>
      </c>
      <c r="D132" s="2" t="str">
        <f t="shared" si="10"/>
        <v>main+02273854</v>
      </c>
      <c r="E132" s="2">
        <v>8</v>
      </c>
      <c r="F132" s="1" t="str">
        <f t="shared" si="11"/>
        <v>08000000 02273854 00000000 00000000</v>
      </c>
      <c r="G132" s="1" t="s">
        <v>2811</v>
      </c>
      <c r="H132" s="1" t="str">
        <f t="shared" si="8"/>
        <v>02273854</v>
      </c>
      <c r="I132" s="1">
        <f t="shared" si="9"/>
        <v>36124756</v>
      </c>
      <c r="J132" s="1">
        <v>8</v>
      </c>
      <c r="K132" s="1">
        <v>3</v>
      </c>
      <c r="L132" s="1">
        <v>20</v>
      </c>
      <c r="M132" s="1" t="s">
        <v>2818</v>
      </c>
    </row>
    <row r="133" s="1" customFormat="1" spans="1:13">
      <c r="A133" s="2" t="s">
        <v>1816</v>
      </c>
      <c r="B133" s="2" t="s">
        <v>1817</v>
      </c>
      <c r="C133" s="2" t="s">
        <v>1815</v>
      </c>
      <c r="D133" s="2" t="str">
        <f t="shared" si="10"/>
        <v>main+0227385C</v>
      </c>
      <c r="E133" s="2">
        <v>8</v>
      </c>
      <c r="F133" s="1" t="str">
        <f t="shared" si="11"/>
        <v>08000000 0227385C 00000003 08080609</v>
      </c>
      <c r="G133" s="1" t="s">
        <v>2811</v>
      </c>
      <c r="H133" s="1" t="str">
        <f t="shared" si="8"/>
        <v>0227385C</v>
      </c>
      <c r="I133" s="1">
        <f t="shared" si="9"/>
        <v>36124764</v>
      </c>
      <c r="J133" s="1">
        <v>8</v>
      </c>
      <c r="K133" s="1">
        <v>4</v>
      </c>
      <c r="L133" s="1">
        <v>12</v>
      </c>
      <c r="M133" s="1" t="s">
        <v>2945</v>
      </c>
    </row>
    <row r="134" s="1" customFormat="1" spans="1:13">
      <c r="A134" s="2" t="s">
        <v>1821</v>
      </c>
      <c r="B134" s="2" t="s">
        <v>1822</v>
      </c>
      <c r="C134" s="2" t="s">
        <v>1820</v>
      </c>
      <c r="D134" s="2" t="str">
        <f t="shared" si="10"/>
        <v>main+02273870</v>
      </c>
      <c r="E134" s="2">
        <v>8</v>
      </c>
      <c r="F134" s="1" t="str">
        <f t="shared" si="11"/>
        <v>08000000 02273870 00390004 007F0001</v>
      </c>
      <c r="G134" s="1" t="s">
        <v>2811</v>
      </c>
      <c r="H134" s="1" t="str">
        <f t="shared" si="8"/>
        <v>02273870</v>
      </c>
      <c r="I134" s="1">
        <f t="shared" si="9"/>
        <v>36124784</v>
      </c>
      <c r="J134" s="1">
        <v>20</v>
      </c>
      <c r="K134" s="1">
        <v>1</v>
      </c>
      <c r="L134" s="1">
        <v>8</v>
      </c>
      <c r="M134" s="1" t="s">
        <v>2946</v>
      </c>
    </row>
    <row r="135" s="1" customFormat="1" spans="1:13">
      <c r="A135" s="2" t="s">
        <v>1821</v>
      </c>
      <c r="B135" s="2" t="s">
        <v>1822</v>
      </c>
      <c r="C135" s="2" t="s">
        <v>1820</v>
      </c>
      <c r="D135" s="2" t="str">
        <f t="shared" si="10"/>
        <v>main+0227387C</v>
      </c>
      <c r="E135" s="2">
        <v>8</v>
      </c>
      <c r="F135" s="1" t="str">
        <f t="shared" si="11"/>
        <v>08000000 0227387C 00000000 015900C8</v>
      </c>
      <c r="G135" s="1" t="s">
        <v>2811</v>
      </c>
      <c r="H135" s="1" t="str">
        <f t="shared" si="8"/>
        <v>0227387C</v>
      </c>
      <c r="I135" s="1">
        <f t="shared" si="9"/>
        <v>36124796</v>
      </c>
      <c r="J135" s="1">
        <v>12</v>
      </c>
      <c r="K135" s="1">
        <v>2</v>
      </c>
      <c r="L135" s="1">
        <v>8</v>
      </c>
      <c r="M135" s="1" t="s">
        <v>2947</v>
      </c>
    </row>
    <row r="136" s="1" customFormat="1" spans="1:13">
      <c r="A136" s="2" t="s">
        <v>1821</v>
      </c>
      <c r="B136" s="2" t="s">
        <v>1822</v>
      </c>
      <c r="C136" s="2" t="s">
        <v>1820</v>
      </c>
      <c r="D136" s="2" t="str">
        <f t="shared" si="10"/>
        <v>main+02273884</v>
      </c>
      <c r="E136" s="2">
        <v>8</v>
      </c>
      <c r="F136" s="1" t="str">
        <f t="shared" si="11"/>
        <v>08000000 02273884 00000000 00000000</v>
      </c>
      <c r="G136" s="1" t="s">
        <v>2811</v>
      </c>
      <c r="H136" s="1" t="str">
        <f t="shared" si="8"/>
        <v>02273884</v>
      </c>
      <c r="I136" s="1">
        <f t="shared" si="9"/>
        <v>36124804</v>
      </c>
      <c r="J136" s="1">
        <v>8</v>
      </c>
      <c r="K136" s="1">
        <v>3</v>
      </c>
      <c r="L136" s="1">
        <v>20</v>
      </c>
      <c r="M136" s="1" t="s">
        <v>2818</v>
      </c>
    </row>
    <row r="137" s="1" customFormat="1" spans="1:13">
      <c r="A137" s="2" t="s">
        <v>1821</v>
      </c>
      <c r="B137" s="2" t="s">
        <v>1822</v>
      </c>
      <c r="C137" s="2" t="s">
        <v>1820</v>
      </c>
      <c r="D137" s="2" t="str">
        <f t="shared" si="10"/>
        <v>main+0227388C</v>
      </c>
      <c r="E137" s="2">
        <v>8</v>
      </c>
      <c r="F137" s="1" t="str">
        <f t="shared" si="11"/>
        <v>08000000 0227388C 00000003 05030305</v>
      </c>
      <c r="G137" s="1" t="s">
        <v>2811</v>
      </c>
      <c r="H137" s="1" t="str">
        <f t="shared" si="8"/>
        <v>0227388C</v>
      </c>
      <c r="I137" s="1">
        <f t="shared" si="9"/>
        <v>36124812</v>
      </c>
      <c r="J137" s="1">
        <v>8</v>
      </c>
      <c r="K137" s="1">
        <v>4</v>
      </c>
      <c r="L137" s="1">
        <v>12</v>
      </c>
      <c r="M137" s="1" t="s">
        <v>2948</v>
      </c>
    </row>
    <row r="138" s="1" customFormat="1" spans="1:13">
      <c r="A138" s="2" t="s">
        <v>1826</v>
      </c>
      <c r="B138" s="2" t="s">
        <v>1827</v>
      </c>
      <c r="C138" s="2" t="s">
        <v>1825</v>
      </c>
      <c r="D138" s="2" t="str">
        <f t="shared" si="10"/>
        <v>main+022738A0</v>
      </c>
      <c r="E138" s="2">
        <v>8</v>
      </c>
      <c r="F138" s="1" t="str">
        <f t="shared" si="11"/>
        <v>08000000 022738A0 00090043 01150001</v>
      </c>
      <c r="G138" s="1" t="s">
        <v>2811</v>
      </c>
      <c r="H138" s="1" t="str">
        <f t="shared" si="8"/>
        <v>022738A0</v>
      </c>
      <c r="I138" s="1">
        <f t="shared" si="9"/>
        <v>36124832</v>
      </c>
      <c r="J138" s="1">
        <v>20</v>
      </c>
      <c r="K138" s="1">
        <v>1</v>
      </c>
      <c r="L138" s="1">
        <v>8</v>
      </c>
      <c r="M138" s="1" t="s">
        <v>2949</v>
      </c>
    </row>
    <row r="139" s="1" customFormat="1" spans="1:13">
      <c r="A139" s="2" t="s">
        <v>1826</v>
      </c>
      <c r="B139" s="2" t="s">
        <v>1827</v>
      </c>
      <c r="C139" s="2" t="s">
        <v>1825</v>
      </c>
      <c r="D139" s="2" t="str">
        <f t="shared" si="10"/>
        <v>main+022738AC</v>
      </c>
      <c r="E139" s="2">
        <v>8</v>
      </c>
      <c r="F139" s="1" t="str">
        <f t="shared" si="11"/>
        <v>08000000 022738AC 000000DE 012E004B</v>
      </c>
      <c r="G139" s="1" t="s">
        <v>2811</v>
      </c>
      <c r="H139" s="1" t="str">
        <f t="shared" ref="H139:H202" si="12">DEC2HEX(I139,8)</f>
        <v>022738AC</v>
      </c>
      <c r="I139" s="1">
        <f t="shared" ref="I139:I202" si="13">I138+J139</f>
        <v>36124844</v>
      </c>
      <c r="J139" s="1">
        <v>12</v>
      </c>
      <c r="K139" s="1">
        <v>2</v>
      </c>
      <c r="L139" s="1">
        <v>8</v>
      </c>
      <c r="M139" s="1" t="s">
        <v>2950</v>
      </c>
    </row>
    <row r="140" s="1" customFormat="1" spans="1:13">
      <c r="A140" s="2" t="s">
        <v>1826</v>
      </c>
      <c r="B140" s="2" t="s">
        <v>1827</v>
      </c>
      <c r="C140" s="2" t="s">
        <v>1825</v>
      </c>
      <c r="D140" s="2" t="str">
        <f t="shared" si="10"/>
        <v>main+022738B4</v>
      </c>
      <c r="E140" s="2">
        <v>8</v>
      </c>
      <c r="F140" s="1" t="str">
        <f t="shared" si="11"/>
        <v>08000000 022738B4 00000000 00000000</v>
      </c>
      <c r="G140" s="1" t="s">
        <v>2811</v>
      </c>
      <c r="H140" s="1" t="str">
        <f t="shared" si="12"/>
        <v>022738B4</v>
      </c>
      <c r="I140" s="1">
        <f t="shared" si="13"/>
        <v>36124852</v>
      </c>
      <c r="J140" s="1">
        <v>8</v>
      </c>
      <c r="K140" s="1">
        <v>3</v>
      </c>
      <c r="L140" s="1">
        <v>20</v>
      </c>
      <c r="M140" s="1" t="s">
        <v>2818</v>
      </c>
    </row>
    <row r="141" s="1" customFormat="1" spans="1:13">
      <c r="A141" s="2" t="s">
        <v>1826</v>
      </c>
      <c r="B141" s="2" t="s">
        <v>1827</v>
      </c>
      <c r="C141" s="2" t="s">
        <v>1825</v>
      </c>
      <c r="D141" s="2" t="str">
        <f t="shared" si="10"/>
        <v>main+022738BC</v>
      </c>
      <c r="E141" s="2">
        <v>8</v>
      </c>
      <c r="F141" s="1" t="str">
        <f t="shared" si="11"/>
        <v>08000000 022738BC 00000022 2C2A2533</v>
      </c>
      <c r="G141" s="1" t="s">
        <v>2811</v>
      </c>
      <c r="H141" s="1" t="str">
        <f t="shared" si="12"/>
        <v>022738BC</v>
      </c>
      <c r="I141" s="1">
        <f t="shared" si="13"/>
        <v>36124860</v>
      </c>
      <c r="J141" s="1">
        <v>8</v>
      </c>
      <c r="K141" s="1">
        <v>4</v>
      </c>
      <c r="L141" s="1">
        <v>12</v>
      </c>
      <c r="M141" s="1" t="s">
        <v>2951</v>
      </c>
    </row>
    <row r="142" s="1" customFormat="1" spans="1:13">
      <c r="A142" s="2" t="s">
        <v>1831</v>
      </c>
      <c r="B142" s="2" t="s">
        <v>1832</v>
      </c>
      <c r="C142" s="2" t="s">
        <v>1830</v>
      </c>
      <c r="D142" s="2" t="str">
        <f t="shared" si="10"/>
        <v>main+022738D0</v>
      </c>
      <c r="E142" s="2">
        <v>8</v>
      </c>
      <c r="F142" s="1" t="str">
        <f t="shared" si="11"/>
        <v>08000000 022738D0 009E0043 004A0001</v>
      </c>
      <c r="G142" s="1" t="s">
        <v>2811</v>
      </c>
      <c r="H142" s="1" t="str">
        <f t="shared" si="12"/>
        <v>022738D0</v>
      </c>
      <c r="I142" s="1">
        <f t="shared" si="13"/>
        <v>36124880</v>
      </c>
      <c r="J142" s="1">
        <v>20</v>
      </c>
      <c r="K142" s="1">
        <v>1</v>
      </c>
      <c r="L142" s="1">
        <v>8</v>
      </c>
      <c r="M142" s="1" t="s">
        <v>2952</v>
      </c>
    </row>
    <row r="143" s="1" customFormat="1" spans="1:13">
      <c r="A143" s="2" t="s">
        <v>1831</v>
      </c>
      <c r="B143" s="2" t="s">
        <v>1832</v>
      </c>
      <c r="C143" s="2" t="s">
        <v>1830</v>
      </c>
      <c r="D143" s="2" t="str">
        <f t="shared" si="10"/>
        <v>main+022738DC</v>
      </c>
      <c r="E143" s="2">
        <v>8</v>
      </c>
      <c r="F143" s="1" t="str">
        <f t="shared" si="11"/>
        <v>08000000 022738DC 000000CE 00E20019</v>
      </c>
      <c r="G143" s="1" t="s">
        <v>2811</v>
      </c>
      <c r="H143" s="1" t="str">
        <f t="shared" si="12"/>
        <v>022738DC</v>
      </c>
      <c r="I143" s="1">
        <f t="shared" si="13"/>
        <v>36124892</v>
      </c>
      <c r="J143" s="1">
        <v>12</v>
      </c>
      <c r="K143" s="1">
        <v>2</v>
      </c>
      <c r="L143" s="1">
        <v>8</v>
      </c>
      <c r="M143" s="1" t="s">
        <v>2953</v>
      </c>
    </row>
    <row r="144" s="1" customFormat="1" spans="1:13">
      <c r="A144" s="2" t="s">
        <v>1831</v>
      </c>
      <c r="B144" s="2" t="s">
        <v>1832</v>
      </c>
      <c r="C144" s="2" t="s">
        <v>1830</v>
      </c>
      <c r="D144" s="2" t="str">
        <f t="shared" si="10"/>
        <v>main+022738E4</v>
      </c>
      <c r="E144" s="2">
        <v>8</v>
      </c>
      <c r="F144" s="1" t="str">
        <f t="shared" si="11"/>
        <v>08000000 022738E4 00000000 00000000</v>
      </c>
      <c r="G144" s="1" t="s">
        <v>2811</v>
      </c>
      <c r="H144" s="1" t="str">
        <f t="shared" si="12"/>
        <v>022738E4</v>
      </c>
      <c r="I144" s="1">
        <f t="shared" si="13"/>
        <v>36124900</v>
      </c>
      <c r="J144" s="1">
        <v>8</v>
      </c>
      <c r="K144" s="1">
        <v>3</v>
      </c>
      <c r="L144" s="1">
        <v>20</v>
      </c>
      <c r="M144" s="1" t="s">
        <v>2818</v>
      </c>
    </row>
    <row r="145" s="1" customFormat="1" spans="1:13">
      <c r="A145" s="2" t="s">
        <v>1831</v>
      </c>
      <c r="B145" s="2" t="s">
        <v>1832</v>
      </c>
      <c r="C145" s="2" t="s">
        <v>1830</v>
      </c>
      <c r="D145" s="2" t="str">
        <f t="shared" si="10"/>
        <v>main+022738EC</v>
      </c>
      <c r="E145" s="2">
        <v>8</v>
      </c>
      <c r="F145" s="1" t="str">
        <f t="shared" si="11"/>
        <v>08000000 022738EC 00000023 2A292E2C</v>
      </c>
      <c r="G145" s="1" t="s">
        <v>2811</v>
      </c>
      <c r="H145" s="1" t="str">
        <f t="shared" si="12"/>
        <v>022738EC</v>
      </c>
      <c r="I145" s="1">
        <f t="shared" si="13"/>
        <v>36124908</v>
      </c>
      <c r="J145" s="1">
        <v>8</v>
      </c>
      <c r="K145" s="1">
        <v>4</v>
      </c>
      <c r="L145" s="1">
        <v>12</v>
      </c>
      <c r="M145" s="1" t="s">
        <v>2954</v>
      </c>
    </row>
    <row r="146" s="1" customFormat="1" spans="1:13">
      <c r="A146" s="2" t="s">
        <v>1836</v>
      </c>
      <c r="B146" s="2" t="s">
        <v>1837</v>
      </c>
      <c r="C146" s="2" t="s">
        <v>1835</v>
      </c>
      <c r="D146" s="2" t="str">
        <f t="shared" si="10"/>
        <v>main+02273900</v>
      </c>
      <c r="E146" s="2">
        <v>8</v>
      </c>
      <c r="F146" s="1" t="str">
        <f t="shared" si="11"/>
        <v>08000000 02273900 00460012 007E0001</v>
      </c>
      <c r="G146" s="1" t="s">
        <v>2811</v>
      </c>
      <c r="H146" s="1" t="str">
        <f t="shared" si="12"/>
        <v>02273900</v>
      </c>
      <c r="I146" s="1">
        <f t="shared" si="13"/>
        <v>36124928</v>
      </c>
      <c r="J146" s="1">
        <v>20</v>
      </c>
      <c r="K146" s="1">
        <v>1</v>
      </c>
      <c r="L146" s="1">
        <v>8</v>
      </c>
      <c r="M146" s="1" t="s">
        <v>2955</v>
      </c>
    </row>
    <row r="147" s="1" customFormat="1" spans="1:13">
      <c r="A147" s="2" t="s">
        <v>1836</v>
      </c>
      <c r="B147" s="2" t="s">
        <v>1837</v>
      </c>
      <c r="C147" s="2" t="s">
        <v>1835</v>
      </c>
      <c r="D147" s="2" t="str">
        <f t="shared" si="10"/>
        <v>main+0227390C</v>
      </c>
      <c r="E147" s="2">
        <v>8</v>
      </c>
      <c r="F147" s="1" t="str">
        <f t="shared" si="11"/>
        <v>08000000 0227390C 0000006E 00540104</v>
      </c>
      <c r="G147" s="1" t="s">
        <v>2811</v>
      </c>
      <c r="H147" s="1" t="str">
        <f t="shared" si="12"/>
        <v>0227390C</v>
      </c>
      <c r="I147" s="1">
        <f t="shared" si="13"/>
        <v>36124940</v>
      </c>
      <c r="J147" s="1">
        <v>12</v>
      </c>
      <c r="K147" s="1">
        <v>2</v>
      </c>
      <c r="L147" s="1">
        <v>8</v>
      </c>
      <c r="M147" s="1" t="s">
        <v>2956</v>
      </c>
    </row>
    <row r="148" s="1" customFormat="1" spans="1:13">
      <c r="A148" s="2" t="s">
        <v>1836</v>
      </c>
      <c r="B148" s="2" t="s">
        <v>1837</v>
      </c>
      <c r="C148" s="2" t="s">
        <v>1835</v>
      </c>
      <c r="D148" s="2" t="str">
        <f t="shared" si="10"/>
        <v>main+02273914</v>
      </c>
      <c r="E148" s="2">
        <v>8</v>
      </c>
      <c r="F148" s="1" t="str">
        <f t="shared" si="11"/>
        <v>08000000 02273914 00000000 00000000</v>
      </c>
      <c r="G148" s="1" t="s">
        <v>2811</v>
      </c>
      <c r="H148" s="1" t="str">
        <f t="shared" si="12"/>
        <v>02273914</v>
      </c>
      <c r="I148" s="1">
        <f t="shared" si="13"/>
        <v>36124948</v>
      </c>
      <c r="J148" s="1">
        <v>8</v>
      </c>
      <c r="K148" s="1">
        <v>3</v>
      </c>
      <c r="L148" s="1">
        <v>20</v>
      </c>
      <c r="M148" s="1" t="s">
        <v>2818</v>
      </c>
    </row>
    <row r="149" s="1" customFormat="1" spans="1:13">
      <c r="A149" s="2" t="s">
        <v>1836</v>
      </c>
      <c r="B149" s="2" t="s">
        <v>1837</v>
      </c>
      <c r="C149" s="2" t="s">
        <v>1835</v>
      </c>
      <c r="D149" s="2" t="str">
        <f t="shared" si="10"/>
        <v>main+0227391C</v>
      </c>
      <c r="E149" s="2">
        <v>8</v>
      </c>
      <c r="F149" s="1" t="str">
        <f t="shared" si="11"/>
        <v>08000000 0227391C 0000000F 0810070F</v>
      </c>
      <c r="G149" s="1" t="s">
        <v>2811</v>
      </c>
      <c r="H149" s="1" t="str">
        <f t="shared" si="12"/>
        <v>0227391C</v>
      </c>
      <c r="I149" s="1">
        <f t="shared" si="13"/>
        <v>36124956</v>
      </c>
      <c r="J149" s="1">
        <v>8</v>
      </c>
      <c r="K149" s="1">
        <v>4</v>
      </c>
      <c r="L149" s="1">
        <v>12</v>
      </c>
      <c r="M149" s="1" t="s">
        <v>2957</v>
      </c>
    </row>
    <row r="150" s="1" customFormat="1" spans="1:13">
      <c r="A150" s="2" t="s">
        <v>1841</v>
      </c>
      <c r="B150" s="2" t="s">
        <v>1842</v>
      </c>
      <c r="C150" s="2" t="s">
        <v>1840</v>
      </c>
      <c r="D150" s="2" t="str">
        <f t="shared" si="10"/>
        <v>main+02273930</v>
      </c>
      <c r="E150" s="2">
        <v>8</v>
      </c>
      <c r="F150" s="1" t="str">
        <f t="shared" si="11"/>
        <v>08000000 02273930 0058003B 01310001</v>
      </c>
      <c r="G150" s="1" t="s">
        <v>2811</v>
      </c>
      <c r="H150" s="1" t="str">
        <f t="shared" si="12"/>
        <v>02273930</v>
      </c>
      <c r="I150" s="1">
        <f t="shared" si="13"/>
        <v>36124976</v>
      </c>
      <c r="J150" s="1">
        <v>20</v>
      </c>
      <c r="K150" s="1">
        <v>1</v>
      </c>
      <c r="L150" s="1">
        <v>8</v>
      </c>
      <c r="M150" s="1" t="s">
        <v>2958</v>
      </c>
    </row>
    <row r="151" s="1" customFormat="1" spans="1:13">
      <c r="A151" s="2" t="s">
        <v>1841</v>
      </c>
      <c r="B151" s="2" t="s">
        <v>1842</v>
      </c>
      <c r="C151" s="2" t="s">
        <v>1840</v>
      </c>
      <c r="D151" s="2" t="str">
        <f t="shared" si="10"/>
        <v>main+0227393C</v>
      </c>
      <c r="E151" s="2">
        <v>8</v>
      </c>
      <c r="F151" s="1" t="str">
        <f t="shared" si="11"/>
        <v>08000000 0227393C 00000045 010E003F</v>
      </c>
      <c r="G151" s="1" t="s">
        <v>2811</v>
      </c>
      <c r="H151" s="1" t="str">
        <f t="shared" si="12"/>
        <v>0227393C</v>
      </c>
      <c r="I151" s="1">
        <f t="shared" si="13"/>
        <v>36124988</v>
      </c>
      <c r="J151" s="1">
        <v>12</v>
      </c>
      <c r="K151" s="1">
        <v>2</v>
      </c>
      <c r="L151" s="1">
        <v>8</v>
      </c>
      <c r="M151" s="1" t="s">
        <v>2959</v>
      </c>
    </row>
    <row r="152" s="1" customFormat="1" spans="1:13">
      <c r="A152" s="2" t="s">
        <v>1841</v>
      </c>
      <c r="B152" s="2" t="s">
        <v>1842</v>
      </c>
      <c r="C152" s="2" t="s">
        <v>1840</v>
      </c>
      <c r="D152" s="2" t="str">
        <f t="shared" si="10"/>
        <v>main+02273944</v>
      </c>
      <c r="E152" s="2">
        <v>8</v>
      </c>
      <c r="F152" s="1" t="str">
        <f t="shared" si="11"/>
        <v>08000000 02273944 00000000 00000000</v>
      </c>
      <c r="G152" s="1" t="s">
        <v>2811</v>
      </c>
      <c r="H152" s="1" t="str">
        <f t="shared" si="12"/>
        <v>02273944</v>
      </c>
      <c r="I152" s="1">
        <f t="shared" si="13"/>
        <v>36124996</v>
      </c>
      <c r="J152" s="1">
        <v>8</v>
      </c>
      <c r="K152" s="1">
        <v>3</v>
      </c>
      <c r="L152" s="1">
        <v>20</v>
      </c>
      <c r="M152" s="1" t="s">
        <v>2818</v>
      </c>
    </row>
    <row r="153" s="1" customFormat="1" spans="1:13">
      <c r="A153" s="2" t="s">
        <v>1841</v>
      </c>
      <c r="B153" s="2" t="s">
        <v>1842</v>
      </c>
      <c r="C153" s="2" t="s">
        <v>1840</v>
      </c>
      <c r="D153" s="2" t="str">
        <f t="shared" si="10"/>
        <v>main+0227394C</v>
      </c>
      <c r="E153" s="2">
        <v>8</v>
      </c>
      <c r="F153" s="1" t="str">
        <f t="shared" si="11"/>
        <v>08000000 0227394C 0000001E 2A222A24</v>
      </c>
      <c r="G153" s="1" t="s">
        <v>2811</v>
      </c>
      <c r="H153" s="1" t="str">
        <f t="shared" si="12"/>
        <v>0227394C</v>
      </c>
      <c r="I153" s="1">
        <f t="shared" si="13"/>
        <v>36125004</v>
      </c>
      <c r="J153" s="1">
        <v>8</v>
      </c>
      <c r="K153" s="1">
        <v>4</v>
      </c>
      <c r="L153" s="1">
        <v>12</v>
      </c>
      <c r="M153" s="1" t="s">
        <v>2960</v>
      </c>
    </row>
    <row r="154" s="1" customFormat="1" spans="1:13">
      <c r="A154" s="2" t="s">
        <v>1846</v>
      </c>
      <c r="B154" s="2" t="s">
        <v>1847</v>
      </c>
      <c r="C154" s="2" t="s">
        <v>1845</v>
      </c>
      <c r="D154" s="2" t="str">
        <f t="shared" si="10"/>
        <v>main+02273960</v>
      </c>
      <c r="E154" s="2">
        <v>8</v>
      </c>
      <c r="F154" s="1" t="str">
        <f t="shared" si="11"/>
        <v>08000000 02273960 00B20031 007D0001</v>
      </c>
      <c r="G154" s="1" t="s">
        <v>2811</v>
      </c>
      <c r="H154" s="1" t="str">
        <f t="shared" si="12"/>
        <v>02273960</v>
      </c>
      <c r="I154" s="1">
        <f t="shared" si="13"/>
        <v>36125024</v>
      </c>
      <c r="J154" s="1">
        <v>20</v>
      </c>
      <c r="K154" s="1">
        <v>1</v>
      </c>
      <c r="L154" s="1">
        <v>8</v>
      </c>
      <c r="M154" s="1" t="s">
        <v>2961</v>
      </c>
    </row>
    <row r="155" s="1" customFormat="1" spans="1:13">
      <c r="A155" s="2" t="s">
        <v>1846</v>
      </c>
      <c r="B155" s="2" t="s">
        <v>1847</v>
      </c>
      <c r="C155" s="2" t="s">
        <v>1845</v>
      </c>
      <c r="D155" s="2" t="str">
        <f t="shared" si="10"/>
        <v>main+0227396C</v>
      </c>
      <c r="E155" s="2">
        <v>8</v>
      </c>
      <c r="F155" s="1" t="str">
        <f t="shared" si="11"/>
        <v>08000000 0227396C 013700C0 016000CE</v>
      </c>
      <c r="G155" s="1" t="s">
        <v>2811</v>
      </c>
      <c r="H155" s="1" t="str">
        <f t="shared" si="12"/>
        <v>0227396C</v>
      </c>
      <c r="I155" s="1">
        <f t="shared" si="13"/>
        <v>36125036</v>
      </c>
      <c r="J155" s="1">
        <v>12</v>
      </c>
      <c r="K155" s="1">
        <v>2</v>
      </c>
      <c r="L155" s="1">
        <v>8</v>
      </c>
      <c r="M155" s="1" t="s">
        <v>2962</v>
      </c>
    </row>
    <row r="156" s="1" customFormat="1" spans="1:13">
      <c r="A156" s="2" t="s">
        <v>1846</v>
      </c>
      <c r="B156" s="2" t="s">
        <v>1847</v>
      </c>
      <c r="C156" s="2" t="s">
        <v>1845</v>
      </c>
      <c r="D156" s="2" t="str">
        <f t="shared" si="10"/>
        <v>main+02273974</v>
      </c>
      <c r="E156" s="2">
        <v>8</v>
      </c>
      <c r="F156" s="1" t="str">
        <f t="shared" si="11"/>
        <v>08000000 02273974 00000000 00000000</v>
      </c>
      <c r="G156" s="1" t="s">
        <v>2811</v>
      </c>
      <c r="H156" s="1" t="str">
        <f t="shared" si="12"/>
        <v>02273974</v>
      </c>
      <c r="I156" s="1">
        <f t="shared" si="13"/>
        <v>36125044</v>
      </c>
      <c r="J156" s="1">
        <v>8</v>
      </c>
      <c r="K156" s="1">
        <v>3</v>
      </c>
      <c r="L156" s="1">
        <v>20</v>
      </c>
      <c r="M156" s="1" t="s">
        <v>2818</v>
      </c>
    </row>
    <row r="157" s="1" customFormat="1" spans="1:13">
      <c r="A157" s="2" t="s">
        <v>1846</v>
      </c>
      <c r="B157" s="2" t="s">
        <v>1847</v>
      </c>
      <c r="C157" s="2" t="s">
        <v>1845</v>
      </c>
      <c r="D157" s="2" t="str">
        <f t="shared" si="10"/>
        <v>main+0227397C</v>
      </c>
      <c r="E157" s="2">
        <v>8</v>
      </c>
      <c r="F157" s="1" t="str">
        <f t="shared" si="11"/>
        <v>08000000 0227397C 00000018 201E2123</v>
      </c>
      <c r="G157" s="1" t="s">
        <v>2811</v>
      </c>
      <c r="H157" s="1" t="str">
        <f t="shared" si="12"/>
        <v>0227397C</v>
      </c>
      <c r="I157" s="1">
        <f t="shared" si="13"/>
        <v>36125052</v>
      </c>
      <c r="J157" s="1">
        <v>8</v>
      </c>
      <c r="K157" s="1">
        <v>4</v>
      </c>
      <c r="L157" s="1">
        <v>12</v>
      </c>
      <c r="M157" s="1" t="s">
        <v>2963</v>
      </c>
    </row>
    <row r="158" s="1" customFormat="1" spans="1:13">
      <c r="A158" s="2" t="s">
        <v>1851</v>
      </c>
      <c r="B158" s="2" t="e">
        <v>#N/A</v>
      </c>
      <c r="C158" s="2" t="s">
        <v>1850</v>
      </c>
      <c r="D158" s="2" t="str">
        <f t="shared" si="10"/>
        <v>main+02273990</v>
      </c>
      <c r="E158" s="2">
        <v>8</v>
      </c>
      <c r="F158" s="1" t="str">
        <f t="shared" si="11"/>
        <v>08000000 02273990 009C0046 01AC0001</v>
      </c>
      <c r="G158" s="1" t="s">
        <v>2811</v>
      </c>
      <c r="H158" s="1" t="str">
        <f t="shared" si="12"/>
        <v>02273990</v>
      </c>
      <c r="I158" s="1">
        <f t="shared" si="13"/>
        <v>36125072</v>
      </c>
      <c r="J158" s="1">
        <v>20</v>
      </c>
      <c r="K158" s="1">
        <v>1</v>
      </c>
      <c r="L158" s="1">
        <v>8</v>
      </c>
      <c r="M158" s="1" t="s">
        <v>2964</v>
      </c>
    </row>
    <row r="159" s="1" customFormat="1" spans="1:13">
      <c r="A159" s="2" t="s">
        <v>1851</v>
      </c>
      <c r="B159" s="2" t="e">
        <v>#N/A</v>
      </c>
      <c r="C159" s="2" t="s">
        <v>1850</v>
      </c>
      <c r="D159" s="2" t="str">
        <f t="shared" si="10"/>
        <v>main+0227399C</v>
      </c>
      <c r="E159" s="2">
        <v>8</v>
      </c>
      <c r="F159" s="1" t="str">
        <f t="shared" si="11"/>
        <v>08000000 0227399C 000000D9 006E000C</v>
      </c>
      <c r="G159" s="1" t="s">
        <v>2811</v>
      </c>
      <c r="H159" s="1" t="str">
        <f t="shared" si="12"/>
        <v>0227399C</v>
      </c>
      <c r="I159" s="1">
        <f t="shared" si="13"/>
        <v>36125084</v>
      </c>
      <c r="J159" s="1">
        <v>12</v>
      </c>
      <c r="K159" s="1">
        <v>2</v>
      </c>
      <c r="L159" s="1">
        <v>8</v>
      </c>
      <c r="M159" s="1" t="s">
        <v>2965</v>
      </c>
    </row>
    <row r="160" s="1" customFormat="1" spans="1:13">
      <c r="A160" s="2" t="s">
        <v>1851</v>
      </c>
      <c r="B160" s="2" t="e">
        <v>#N/A</v>
      </c>
      <c r="C160" s="2" t="s">
        <v>1850</v>
      </c>
      <c r="D160" s="2" t="str">
        <f t="shared" si="10"/>
        <v>main+022739A4</v>
      </c>
      <c r="E160" s="2">
        <v>8</v>
      </c>
      <c r="F160" s="1" t="str">
        <f t="shared" si="11"/>
        <v>08000000 022739A4 00000000 00000000</v>
      </c>
      <c r="G160" s="1" t="s">
        <v>2811</v>
      </c>
      <c r="H160" s="1" t="str">
        <f t="shared" si="12"/>
        <v>022739A4</v>
      </c>
      <c r="I160" s="1">
        <f t="shared" si="13"/>
        <v>36125092</v>
      </c>
      <c r="J160" s="1">
        <v>8</v>
      </c>
      <c r="K160" s="1">
        <v>3</v>
      </c>
      <c r="L160" s="1">
        <v>20</v>
      </c>
      <c r="M160" s="1" t="s">
        <v>2818</v>
      </c>
    </row>
    <row r="161" s="1" customFormat="1" spans="1:13">
      <c r="A161" s="2" t="s">
        <v>1851</v>
      </c>
      <c r="B161" s="2" t="e">
        <v>#N/A</v>
      </c>
      <c r="C161" s="2" t="s">
        <v>1850</v>
      </c>
      <c r="D161" s="2" t="str">
        <f t="shared" si="10"/>
        <v>main+022739AC</v>
      </c>
      <c r="E161" s="2">
        <v>8</v>
      </c>
      <c r="F161" s="1" t="str">
        <f t="shared" si="11"/>
        <v>08000000 022739AC 00000020 332B312A</v>
      </c>
      <c r="G161" s="1" t="s">
        <v>2811</v>
      </c>
      <c r="H161" s="1" t="str">
        <f t="shared" si="12"/>
        <v>022739AC</v>
      </c>
      <c r="I161" s="1">
        <f t="shared" si="13"/>
        <v>36125100</v>
      </c>
      <c r="J161" s="1">
        <v>8</v>
      </c>
      <c r="K161" s="1">
        <v>4</v>
      </c>
      <c r="L161" s="1">
        <v>12</v>
      </c>
      <c r="M161" s="1" t="s">
        <v>2966</v>
      </c>
    </row>
    <row r="162" s="1" customFormat="1" spans="1:13">
      <c r="A162" s="2" t="s">
        <v>1856</v>
      </c>
      <c r="B162" s="2" t="s">
        <v>1857</v>
      </c>
      <c r="C162" s="2" t="s">
        <v>1855</v>
      </c>
      <c r="D162" s="2" t="str">
        <f t="shared" si="10"/>
        <v>main+022739C0</v>
      </c>
      <c r="E162" s="2">
        <v>8</v>
      </c>
      <c r="F162" s="1" t="str">
        <f t="shared" si="11"/>
        <v>08000000 022739C0 003E002D 01140001</v>
      </c>
      <c r="G162" s="1" t="s">
        <v>2811</v>
      </c>
      <c r="H162" s="1" t="str">
        <f t="shared" si="12"/>
        <v>022739C0</v>
      </c>
      <c r="I162" s="1">
        <f t="shared" si="13"/>
        <v>36125120</v>
      </c>
      <c r="J162" s="1">
        <v>20</v>
      </c>
      <c r="K162" s="1">
        <v>1</v>
      </c>
      <c r="L162" s="1">
        <v>8</v>
      </c>
      <c r="M162" s="1" t="s">
        <v>2967</v>
      </c>
    </row>
    <row r="163" s="1" customFormat="1" spans="1:13">
      <c r="A163" s="2" t="s">
        <v>1856</v>
      </c>
      <c r="B163" s="2" t="s">
        <v>1857</v>
      </c>
      <c r="C163" s="2" t="s">
        <v>1855</v>
      </c>
      <c r="D163" s="2" t="str">
        <f t="shared" si="10"/>
        <v>main+022739CC</v>
      </c>
      <c r="E163" s="2">
        <v>8</v>
      </c>
      <c r="F163" s="1" t="str">
        <f t="shared" si="11"/>
        <v>08000000 022739CC 00000321 001800F2</v>
      </c>
      <c r="G163" s="1" t="s">
        <v>2811</v>
      </c>
      <c r="H163" s="1" t="str">
        <f t="shared" si="12"/>
        <v>022739CC</v>
      </c>
      <c r="I163" s="1">
        <f t="shared" si="13"/>
        <v>36125132</v>
      </c>
      <c r="J163" s="1">
        <v>12</v>
      </c>
      <c r="K163" s="1">
        <v>2</v>
      </c>
      <c r="L163" s="1">
        <v>8</v>
      </c>
      <c r="M163" s="1" t="s">
        <v>2968</v>
      </c>
    </row>
    <row r="164" s="1" customFormat="1" spans="1:13">
      <c r="A164" s="2" t="s">
        <v>1856</v>
      </c>
      <c r="B164" s="2" t="s">
        <v>1857</v>
      </c>
      <c r="C164" s="2" t="s">
        <v>1855</v>
      </c>
      <c r="D164" s="2" t="str">
        <f t="shared" si="10"/>
        <v>main+022739D4</v>
      </c>
      <c r="E164" s="2">
        <v>8</v>
      </c>
      <c r="F164" s="1" t="str">
        <f t="shared" si="11"/>
        <v>08000000 022739D4 00000000 00000000</v>
      </c>
      <c r="G164" s="1" t="s">
        <v>2811</v>
      </c>
      <c r="H164" s="1" t="str">
        <f t="shared" si="12"/>
        <v>022739D4</v>
      </c>
      <c r="I164" s="1">
        <f t="shared" si="13"/>
        <v>36125140</v>
      </c>
      <c r="J164" s="1">
        <v>8</v>
      </c>
      <c r="K164" s="1">
        <v>3</v>
      </c>
      <c r="L164" s="1">
        <v>20</v>
      </c>
      <c r="M164" s="1" t="s">
        <v>2818</v>
      </c>
    </row>
    <row r="165" s="1" customFormat="1" spans="1:13">
      <c r="A165" s="2" t="s">
        <v>1856</v>
      </c>
      <c r="B165" s="2" t="s">
        <v>1857</v>
      </c>
      <c r="C165" s="2" t="s">
        <v>1855</v>
      </c>
      <c r="D165" s="2" t="str">
        <f t="shared" si="10"/>
        <v>main+022739DC</v>
      </c>
      <c r="E165" s="2">
        <v>8</v>
      </c>
      <c r="F165" s="1" t="str">
        <f t="shared" si="11"/>
        <v>08000000 022739DC 00000011 201E1C23</v>
      </c>
      <c r="G165" s="1" t="s">
        <v>2811</v>
      </c>
      <c r="H165" s="1" t="str">
        <f t="shared" si="12"/>
        <v>022739DC</v>
      </c>
      <c r="I165" s="1">
        <f t="shared" si="13"/>
        <v>36125148</v>
      </c>
      <c r="J165" s="1">
        <v>8</v>
      </c>
      <c r="K165" s="1">
        <v>4</v>
      </c>
      <c r="L165" s="1">
        <v>12</v>
      </c>
      <c r="M165" s="1" t="s">
        <v>2969</v>
      </c>
    </row>
    <row r="166" s="1" customFormat="1" spans="1:13">
      <c r="A166" s="2" t="s">
        <v>1861</v>
      </c>
      <c r="B166" s="2" t="s">
        <v>1862</v>
      </c>
      <c r="C166" s="2" t="s">
        <v>1860</v>
      </c>
      <c r="D166" s="2" t="str">
        <f t="shared" si="10"/>
        <v>main+022739F0</v>
      </c>
      <c r="E166" s="2">
        <v>8</v>
      </c>
      <c r="F166" s="1" t="str">
        <f t="shared" si="11"/>
        <v>08000000 022739F0 004F0005 01B40001</v>
      </c>
      <c r="G166" s="1" t="s">
        <v>2811</v>
      </c>
      <c r="H166" s="1" t="str">
        <f t="shared" si="12"/>
        <v>022739F0</v>
      </c>
      <c r="I166" s="1">
        <f t="shared" si="13"/>
        <v>36125168</v>
      </c>
      <c r="J166" s="1">
        <v>20</v>
      </c>
      <c r="K166" s="1">
        <v>1</v>
      </c>
      <c r="L166" s="1">
        <v>8</v>
      </c>
      <c r="M166" s="1" t="s">
        <v>2970</v>
      </c>
    </row>
    <row r="167" s="1" customFormat="1" spans="1:13">
      <c r="A167" s="2" t="s">
        <v>1861</v>
      </c>
      <c r="B167" s="2" t="s">
        <v>1862</v>
      </c>
      <c r="C167" s="2" t="s">
        <v>1860</v>
      </c>
      <c r="D167" s="2" t="str">
        <f t="shared" si="10"/>
        <v>main+022739FC</v>
      </c>
      <c r="E167" s="2">
        <v>8</v>
      </c>
      <c r="F167" s="1" t="str">
        <f t="shared" si="11"/>
        <v>08000000 022739FC 0000014F 00D2000A</v>
      </c>
      <c r="G167" s="1" t="s">
        <v>2811</v>
      </c>
      <c r="H167" s="1" t="str">
        <f t="shared" si="12"/>
        <v>022739FC</v>
      </c>
      <c r="I167" s="1">
        <f t="shared" si="13"/>
        <v>36125180</v>
      </c>
      <c r="J167" s="1">
        <v>12</v>
      </c>
      <c r="K167" s="1">
        <v>2</v>
      </c>
      <c r="L167" s="1">
        <v>8</v>
      </c>
      <c r="M167" s="1" t="s">
        <v>2971</v>
      </c>
    </row>
    <row r="168" s="1" customFormat="1" spans="1:13">
      <c r="A168" s="2" t="s">
        <v>1861</v>
      </c>
      <c r="B168" s="2" t="s">
        <v>1862</v>
      </c>
      <c r="C168" s="2" t="s">
        <v>1860</v>
      </c>
      <c r="D168" s="2" t="str">
        <f t="shared" si="10"/>
        <v>main+02273A04</v>
      </c>
      <c r="E168" s="2">
        <v>8</v>
      </c>
      <c r="F168" s="1" t="str">
        <f t="shared" si="11"/>
        <v>08000000 02273A04 00000000 00000000</v>
      </c>
      <c r="G168" s="1" t="s">
        <v>2811</v>
      </c>
      <c r="H168" s="1" t="str">
        <f t="shared" si="12"/>
        <v>02273A04</v>
      </c>
      <c r="I168" s="1">
        <f t="shared" si="13"/>
        <v>36125188</v>
      </c>
      <c r="J168" s="1">
        <v>8</v>
      </c>
      <c r="K168" s="1">
        <v>3</v>
      </c>
      <c r="L168" s="1">
        <v>20</v>
      </c>
      <c r="M168" s="1" t="s">
        <v>2818</v>
      </c>
    </row>
    <row r="169" s="1" customFormat="1" spans="1:13">
      <c r="A169" s="2" t="s">
        <v>1861</v>
      </c>
      <c r="B169" s="2" t="s">
        <v>1862</v>
      </c>
      <c r="C169" s="2" t="s">
        <v>1860</v>
      </c>
      <c r="D169" s="2" t="str">
        <f t="shared" si="10"/>
        <v>main+02273A0C</v>
      </c>
      <c r="E169" s="2">
        <v>8</v>
      </c>
      <c r="F169" s="1" t="str">
        <f t="shared" si="11"/>
        <v>08000000 02273A0C 00000003 05040406</v>
      </c>
      <c r="G169" s="1" t="s">
        <v>2811</v>
      </c>
      <c r="H169" s="1" t="str">
        <f t="shared" si="12"/>
        <v>02273A0C</v>
      </c>
      <c r="I169" s="1">
        <f t="shared" si="13"/>
        <v>36125196</v>
      </c>
      <c r="J169" s="1">
        <v>8</v>
      </c>
      <c r="K169" s="1">
        <v>4</v>
      </c>
      <c r="L169" s="1">
        <v>12</v>
      </c>
      <c r="M169" s="1" t="s">
        <v>2972</v>
      </c>
    </row>
    <row r="170" s="1" customFormat="1" spans="1:13">
      <c r="A170" s="2" t="s">
        <v>1866</v>
      </c>
      <c r="B170" s="2" t="s">
        <v>1867</v>
      </c>
      <c r="C170" s="2" t="s">
        <v>1865</v>
      </c>
      <c r="D170" s="2" t="str">
        <f t="shared" si="10"/>
        <v>main+02273A20</v>
      </c>
      <c r="E170" s="2">
        <v>8</v>
      </c>
      <c r="F170" s="1" t="str">
        <f t="shared" si="11"/>
        <v>08000000 02273A20 009C0037 00070001</v>
      </c>
      <c r="G170" s="1" t="s">
        <v>2811</v>
      </c>
      <c r="H170" s="1" t="str">
        <f t="shared" si="12"/>
        <v>02273A20</v>
      </c>
      <c r="I170" s="1">
        <f t="shared" si="13"/>
        <v>36125216</v>
      </c>
      <c r="J170" s="1">
        <v>20</v>
      </c>
      <c r="K170" s="1">
        <v>1</v>
      </c>
      <c r="L170" s="1">
        <v>8</v>
      </c>
      <c r="M170" s="1" t="s">
        <v>2973</v>
      </c>
    </row>
    <row r="171" s="1" customFormat="1" spans="1:13">
      <c r="A171" s="2" t="s">
        <v>1866</v>
      </c>
      <c r="B171" s="2" t="s">
        <v>1867</v>
      </c>
      <c r="C171" s="2" t="s">
        <v>1865</v>
      </c>
      <c r="D171" s="2" t="str">
        <f t="shared" si="10"/>
        <v>main+02273A2C</v>
      </c>
      <c r="E171" s="2">
        <v>8</v>
      </c>
      <c r="F171" s="1" t="str">
        <f t="shared" si="11"/>
        <v>08000000 02273A2C 00000000 00CA000C</v>
      </c>
      <c r="G171" s="1" t="s">
        <v>2811</v>
      </c>
      <c r="H171" s="1" t="str">
        <f t="shared" si="12"/>
        <v>02273A2C</v>
      </c>
      <c r="I171" s="1">
        <f t="shared" si="13"/>
        <v>36125228</v>
      </c>
      <c r="J171" s="1">
        <v>12</v>
      </c>
      <c r="K171" s="1">
        <v>2</v>
      </c>
      <c r="L171" s="1">
        <v>8</v>
      </c>
      <c r="M171" s="1" t="s">
        <v>2974</v>
      </c>
    </row>
    <row r="172" s="1" customFormat="1" spans="1:13">
      <c r="A172" s="2" t="s">
        <v>1866</v>
      </c>
      <c r="B172" s="2" t="s">
        <v>1867</v>
      </c>
      <c r="C172" s="2" t="s">
        <v>1865</v>
      </c>
      <c r="D172" s="2" t="str">
        <f t="shared" si="10"/>
        <v>main+02273A34</v>
      </c>
      <c r="E172" s="2">
        <v>8</v>
      </c>
      <c r="F172" s="1" t="str">
        <f t="shared" si="11"/>
        <v>08000000 02273A34 00000000 00000000</v>
      </c>
      <c r="G172" s="1" t="s">
        <v>2811</v>
      </c>
      <c r="H172" s="1" t="str">
        <f t="shared" si="12"/>
        <v>02273A34</v>
      </c>
      <c r="I172" s="1">
        <f t="shared" si="13"/>
        <v>36125236</v>
      </c>
      <c r="J172" s="1">
        <v>8</v>
      </c>
      <c r="K172" s="1">
        <v>3</v>
      </c>
      <c r="L172" s="1">
        <v>20</v>
      </c>
      <c r="M172" s="1" t="s">
        <v>2818</v>
      </c>
    </row>
    <row r="173" s="1" customFormat="1" spans="1:13">
      <c r="A173" s="2" t="s">
        <v>1866</v>
      </c>
      <c r="B173" s="2" t="s">
        <v>1867</v>
      </c>
      <c r="C173" s="2" t="s">
        <v>1865</v>
      </c>
      <c r="D173" s="2" t="str">
        <f t="shared" si="10"/>
        <v>main+02273A3C</v>
      </c>
      <c r="E173" s="2">
        <v>8</v>
      </c>
      <c r="F173" s="1" t="str">
        <f t="shared" si="11"/>
        <v>08000000 02273A3C 0000001B 27202327</v>
      </c>
      <c r="G173" s="1" t="s">
        <v>2811</v>
      </c>
      <c r="H173" s="1" t="str">
        <f t="shared" si="12"/>
        <v>02273A3C</v>
      </c>
      <c r="I173" s="1">
        <f t="shared" si="13"/>
        <v>36125244</v>
      </c>
      <c r="J173" s="1">
        <v>8</v>
      </c>
      <c r="K173" s="1">
        <v>4</v>
      </c>
      <c r="L173" s="1">
        <v>12</v>
      </c>
      <c r="M173" s="1" t="s">
        <v>2975</v>
      </c>
    </row>
    <row r="174" s="1" customFormat="1" spans="1:13">
      <c r="A174" s="2" t="s">
        <v>1871</v>
      </c>
      <c r="B174" s="2" t="s">
        <v>1872</v>
      </c>
      <c r="C174" s="2" t="s">
        <v>1870</v>
      </c>
      <c r="D174" s="2" t="str">
        <f t="shared" si="10"/>
        <v>main+02273A50</v>
      </c>
      <c r="E174" s="2">
        <v>8</v>
      </c>
      <c r="F174" s="1" t="str">
        <f t="shared" si="11"/>
        <v>08000000 02273A50 00BA003E 00410001</v>
      </c>
      <c r="G174" s="1" t="s">
        <v>2811</v>
      </c>
      <c r="H174" s="1" t="str">
        <f t="shared" si="12"/>
        <v>02273A50</v>
      </c>
      <c r="I174" s="1">
        <f t="shared" si="13"/>
        <v>36125264</v>
      </c>
      <c r="J174" s="1">
        <v>20</v>
      </c>
      <c r="K174" s="1">
        <v>1</v>
      </c>
      <c r="L174" s="1">
        <v>8</v>
      </c>
      <c r="M174" s="1" t="s">
        <v>2976</v>
      </c>
    </row>
    <row r="175" s="1" customFormat="1" spans="1:13">
      <c r="A175" s="2" t="s">
        <v>1871</v>
      </c>
      <c r="B175" s="2" t="s">
        <v>1872</v>
      </c>
      <c r="C175" s="2" t="s">
        <v>1870</v>
      </c>
      <c r="D175" s="2" t="str">
        <f t="shared" si="10"/>
        <v>main+02273A5C</v>
      </c>
      <c r="E175" s="2">
        <v>8</v>
      </c>
      <c r="F175" s="1" t="str">
        <f t="shared" si="11"/>
        <v>08000000 02273A5C 000000FE 0110003D</v>
      </c>
      <c r="G175" s="1" t="s">
        <v>2811</v>
      </c>
      <c r="H175" s="1" t="str">
        <f t="shared" si="12"/>
        <v>02273A5C</v>
      </c>
      <c r="I175" s="1">
        <f t="shared" si="13"/>
        <v>36125276</v>
      </c>
      <c r="J175" s="1">
        <v>12</v>
      </c>
      <c r="K175" s="1">
        <v>2</v>
      </c>
      <c r="L175" s="1">
        <v>8</v>
      </c>
      <c r="M175" s="1" t="s">
        <v>2977</v>
      </c>
    </row>
    <row r="176" s="1" customFormat="1" spans="1:13">
      <c r="A176" s="2" t="s">
        <v>1871</v>
      </c>
      <c r="B176" s="2" t="s">
        <v>1872</v>
      </c>
      <c r="C176" s="2" t="s">
        <v>1870</v>
      </c>
      <c r="D176" s="2" t="str">
        <f t="shared" si="10"/>
        <v>main+02273A64</v>
      </c>
      <c r="E176" s="2">
        <v>8</v>
      </c>
      <c r="F176" s="1" t="str">
        <f t="shared" si="11"/>
        <v>08000000 02273A64 00000000 00000000</v>
      </c>
      <c r="G176" s="1" t="s">
        <v>2811</v>
      </c>
      <c r="H176" s="1" t="str">
        <f t="shared" si="12"/>
        <v>02273A64</v>
      </c>
      <c r="I176" s="1">
        <f t="shared" si="13"/>
        <v>36125284</v>
      </c>
      <c r="J176" s="1">
        <v>8</v>
      </c>
      <c r="K176" s="1">
        <v>3</v>
      </c>
      <c r="L176" s="1">
        <v>20</v>
      </c>
      <c r="M176" s="1" t="s">
        <v>2818</v>
      </c>
    </row>
    <row r="177" s="1" customFormat="1" spans="1:13">
      <c r="A177" s="2" t="s">
        <v>1871</v>
      </c>
      <c r="B177" s="2" t="s">
        <v>1872</v>
      </c>
      <c r="C177" s="2" t="s">
        <v>1870</v>
      </c>
      <c r="D177" s="2" t="str">
        <f t="shared" si="10"/>
        <v>main+02273A6C</v>
      </c>
      <c r="E177" s="2">
        <v>8</v>
      </c>
      <c r="F177" s="1" t="str">
        <f t="shared" si="11"/>
        <v>08000000 02273A6C 00000027 26272528</v>
      </c>
      <c r="G177" s="1" t="s">
        <v>2811</v>
      </c>
      <c r="H177" s="1" t="str">
        <f t="shared" si="12"/>
        <v>02273A6C</v>
      </c>
      <c r="I177" s="1">
        <f t="shared" si="13"/>
        <v>36125292</v>
      </c>
      <c r="J177" s="1">
        <v>8</v>
      </c>
      <c r="K177" s="1">
        <v>4</v>
      </c>
      <c r="L177" s="1">
        <v>12</v>
      </c>
      <c r="M177" s="1" t="s">
        <v>2978</v>
      </c>
    </row>
    <row r="178" s="1" customFormat="1" spans="1:13">
      <c r="A178" s="2" t="s">
        <v>1876</v>
      </c>
      <c r="B178" s="2" t="s">
        <v>1877</v>
      </c>
      <c r="C178" s="2" t="s">
        <v>1875</v>
      </c>
      <c r="D178" s="2" t="str">
        <f t="shared" si="10"/>
        <v>main+02273A80</v>
      </c>
      <c r="E178" s="2">
        <v>8</v>
      </c>
      <c r="F178" s="1" t="str">
        <f t="shared" si="11"/>
        <v>08000000 02273A80 00A50058 004F0001</v>
      </c>
      <c r="G178" s="1" t="s">
        <v>2811</v>
      </c>
      <c r="H178" s="1" t="str">
        <f t="shared" si="12"/>
        <v>02273A80</v>
      </c>
      <c r="I178" s="1">
        <f t="shared" si="13"/>
        <v>36125312</v>
      </c>
      <c r="J178" s="1">
        <v>20</v>
      </c>
      <c r="K178" s="1">
        <v>1</v>
      </c>
      <c r="L178" s="1">
        <v>8</v>
      </c>
      <c r="M178" s="1" t="s">
        <v>2979</v>
      </c>
    </row>
    <row r="179" s="1" customFormat="1" spans="1:13">
      <c r="A179" s="2" t="s">
        <v>1876</v>
      </c>
      <c r="B179" s="2" t="s">
        <v>1877</v>
      </c>
      <c r="C179" s="2" t="s">
        <v>1875</v>
      </c>
      <c r="D179" s="2" t="str">
        <f t="shared" si="10"/>
        <v>main+02273A8C</v>
      </c>
      <c r="E179" s="2">
        <v>8</v>
      </c>
      <c r="F179" s="1" t="str">
        <f t="shared" si="11"/>
        <v>08000000 02273A8C 000000ED 038600C5</v>
      </c>
      <c r="G179" s="1" t="s">
        <v>2811</v>
      </c>
      <c r="H179" s="1" t="str">
        <f t="shared" si="12"/>
        <v>02273A8C</v>
      </c>
      <c r="I179" s="1">
        <f t="shared" si="13"/>
        <v>36125324</v>
      </c>
      <c r="J179" s="1">
        <v>12</v>
      </c>
      <c r="K179" s="1">
        <v>2</v>
      </c>
      <c r="L179" s="1">
        <v>8</v>
      </c>
      <c r="M179" s="1" t="s">
        <v>2980</v>
      </c>
    </row>
    <row r="180" s="1" customFormat="1" spans="1:13">
      <c r="A180" s="2" t="s">
        <v>1876</v>
      </c>
      <c r="B180" s="2" t="s">
        <v>1877</v>
      </c>
      <c r="C180" s="2" t="s">
        <v>1875</v>
      </c>
      <c r="D180" s="2" t="str">
        <f t="shared" si="10"/>
        <v>main+02273A94</v>
      </c>
      <c r="E180" s="2">
        <v>8</v>
      </c>
      <c r="F180" s="1" t="str">
        <f t="shared" si="11"/>
        <v>08000000 02273A94 00000000 00000000</v>
      </c>
      <c r="G180" s="1" t="s">
        <v>2811</v>
      </c>
      <c r="H180" s="1" t="str">
        <f t="shared" si="12"/>
        <v>02273A94</v>
      </c>
      <c r="I180" s="1">
        <f t="shared" si="13"/>
        <v>36125332</v>
      </c>
      <c r="J180" s="1">
        <v>8</v>
      </c>
      <c r="K180" s="1">
        <v>3</v>
      </c>
      <c r="L180" s="1">
        <v>20</v>
      </c>
      <c r="M180" s="1" t="s">
        <v>2818</v>
      </c>
    </row>
    <row r="181" s="1" customFormat="1" spans="1:13">
      <c r="A181" s="2" t="s">
        <v>1876</v>
      </c>
      <c r="B181" s="2" t="s">
        <v>1877</v>
      </c>
      <c r="C181" s="2" t="s">
        <v>1875</v>
      </c>
      <c r="D181" s="2" t="str">
        <f t="shared" si="10"/>
        <v>main+02273A9C</v>
      </c>
      <c r="E181" s="2">
        <v>8</v>
      </c>
      <c r="F181" s="1" t="str">
        <f t="shared" si="11"/>
        <v>08000000 02273A9C 00000033 35363938</v>
      </c>
      <c r="G181" s="1" t="s">
        <v>2811</v>
      </c>
      <c r="H181" s="1" t="str">
        <f t="shared" si="12"/>
        <v>02273A9C</v>
      </c>
      <c r="I181" s="1">
        <f t="shared" si="13"/>
        <v>36125340</v>
      </c>
      <c r="J181" s="1">
        <v>8</v>
      </c>
      <c r="K181" s="1">
        <v>4</v>
      </c>
      <c r="L181" s="1">
        <v>12</v>
      </c>
      <c r="M181" s="1" t="s">
        <v>2981</v>
      </c>
    </row>
    <row r="182" s="1" customFormat="1" spans="1:13">
      <c r="A182" s="2" t="s">
        <v>1881</v>
      </c>
      <c r="B182" s="2" t="s">
        <v>1882</v>
      </c>
      <c r="C182" s="2" t="s">
        <v>1880</v>
      </c>
      <c r="D182" s="2" t="str">
        <f t="shared" si="10"/>
        <v>main+02273AB0</v>
      </c>
      <c r="E182" s="2">
        <v>8</v>
      </c>
      <c r="F182" s="1" t="str">
        <f t="shared" si="11"/>
        <v>08000000 02273AB0 0011004A 01B20001</v>
      </c>
      <c r="G182" s="1" t="s">
        <v>2811</v>
      </c>
      <c r="H182" s="1" t="str">
        <f t="shared" si="12"/>
        <v>02273AB0</v>
      </c>
      <c r="I182" s="1">
        <f t="shared" si="13"/>
        <v>36125360</v>
      </c>
      <c r="J182" s="1">
        <v>20</v>
      </c>
      <c r="K182" s="1">
        <v>1</v>
      </c>
      <c r="L182" s="1">
        <v>8</v>
      </c>
      <c r="M182" s="1" t="s">
        <v>2982</v>
      </c>
    </row>
    <row r="183" s="1" customFormat="1" spans="1:13">
      <c r="A183" s="2" t="s">
        <v>1881</v>
      </c>
      <c r="B183" s="2" t="s">
        <v>1882</v>
      </c>
      <c r="C183" s="2" t="s">
        <v>1880</v>
      </c>
      <c r="D183" s="2" t="str">
        <f t="shared" si="10"/>
        <v>main+02273ABC</v>
      </c>
      <c r="E183" s="2">
        <v>8</v>
      </c>
      <c r="F183" s="1" t="str">
        <f t="shared" si="11"/>
        <v>08000000 02273ABC 00000016 00EC000F</v>
      </c>
      <c r="G183" s="1" t="s">
        <v>2811</v>
      </c>
      <c r="H183" s="1" t="str">
        <f t="shared" si="12"/>
        <v>02273ABC</v>
      </c>
      <c r="I183" s="1">
        <f t="shared" si="13"/>
        <v>36125372</v>
      </c>
      <c r="J183" s="1">
        <v>12</v>
      </c>
      <c r="K183" s="1">
        <v>2</v>
      </c>
      <c r="L183" s="1">
        <v>8</v>
      </c>
      <c r="M183" s="1" t="s">
        <v>2983</v>
      </c>
    </row>
    <row r="184" s="1" customFormat="1" spans="1:13">
      <c r="A184" s="2" t="s">
        <v>1881</v>
      </c>
      <c r="B184" s="2" t="s">
        <v>1882</v>
      </c>
      <c r="C184" s="2" t="s">
        <v>1880</v>
      </c>
      <c r="D184" s="2" t="str">
        <f t="shared" si="10"/>
        <v>main+02273AC4</v>
      </c>
      <c r="E184" s="2">
        <v>8</v>
      </c>
      <c r="F184" s="1" t="str">
        <f t="shared" si="11"/>
        <v>08000000 02273AC4 00000000 00000000</v>
      </c>
      <c r="G184" s="1" t="s">
        <v>2811</v>
      </c>
      <c r="H184" s="1" t="str">
        <f t="shared" si="12"/>
        <v>02273AC4</v>
      </c>
      <c r="I184" s="1">
        <f t="shared" si="13"/>
        <v>36125380</v>
      </c>
      <c r="J184" s="1">
        <v>8</v>
      </c>
      <c r="K184" s="1">
        <v>3</v>
      </c>
      <c r="L184" s="1">
        <v>20</v>
      </c>
      <c r="M184" s="1" t="s">
        <v>2818</v>
      </c>
    </row>
    <row r="185" s="1" customFormat="1" spans="1:13">
      <c r="A185" s="2" t="s">
        <v>1881</v>
      </c>
      <c r="B185" s="2" t="s">
        <v>1882</v>
      </c>
      <c r="C185" s="2" t="s">
        <v>1880</v>
      </c>
      <c r="D185" s="2" t="str">
        <f t="shared" si="10"/>
        <v>main+02273ACC</v>
      </c>
      <c r="E185" s="2">
        <v>8</v>
      </c>
      <c r="F185" s="1" t="str">
        <f t="shared" si="11"/>
        <v>08000000 02273ACC 00000030 302A2833</v>
      </c>
      <c r="G185" s="1" t="s">
        <v>2811</v>
      </c>
      <c r="H185" s="1" t="str">
        <f t="shared" si="12"/>
        <v>02273ACC</v>
      </c>
      <c r="I185" s="1">
        <f t="shared" si="13"/>
        <v>36125388</v>
      </c>
      <c r="J185" s="1">
        <v>8</v>
      </c>
      <c r="K185" s="1">
        <v>4</v>
      </c>
      <c r="L185" s="1">
        <v>12</v>
      </c>
      <c r="M185" s="1" t="s">
        <v>2984</v>
      </c>
    </row>
    <row r="186" s="1" customFormat="1" spans="1:13">
      <c r="A186" s="2" t="s">
        <v>1886</v>
      </c>
      <c r="B186" s="2" t="s">
        <v>1887</v>
      </c>
      <c r="C186" s="2" t="s">
        <v>1885</v>
      </c>
      <c r="D186" s="2" t="str">
        <f t="shared" si="10"/>
        <v>main+02273AE0</v>
      </c>
      <c r="E186" s="2">
        <v>8</v>
      </c>
      <c r="F186" s="1" t="str">
        <f t="shared" si="11"/>
        <v>08000000 02273AE0 00B6001C 00900001</v>
      </c>
      <c r="G186" s="1" t="s">
        <v>2811</v>
      </c>
      <c r="H186" s="1" t="str">
        <f t="shared" si="12"/>
        <v>02273AE0</v>
      </c>
      <c r="I186" s="1">
        <f t="shared" si="13"/>
        <v>36125408</v>
      </c>
      <c r="J186" s="1">
        <v>20</v>
      </c>
      <c r="K186" s="1">
        <v>1</v>
      </c>
      <c r="L186" s="1">
        <v>8</v>
      </c>
      <c r="M186" s="1" t="s">
        <v>2985</v>
      </c>
    </row>
    <row r="187" s="1" customFormat="1" spans="1:13">
      <c r="A187" s="2" t="s">
        <v>1886</v>
      </c>
      <c r="B187" s="2" t="s">
        <v>1887</v>
      </c>
      <c r="C187" s="2" t="s">
        <v>1885</v>
      </c>
      <c r="D187" s="2" t="str">
        <f t="shared" si="10"/>
        <v>main+02273AEC</v>
      </c>
      <c r="E187" s="2">
        <v>8</v>
      </c>
      <c r="F187" s="1" t="str">
        <f t="shared" si="11"/>
        <v>08000000 02273AEC 000000F1 00670052</v>
      </c>
      <c r="G187" s="1" t="s">
        <v>2811</v>
      </c>
      <c r="H187" s="1" t="str">
        <f t="shared" si="12"/>
        <v>02273AEC</v>
      </c>
      <c r="I187" s="1">
        <f t="shared" si="13"/>
        <v>36125420</v>
      </c>
      <c r="J187" s="1">
        <v>12</v>
      </c>
      <c r="K187" s="1">
        <v>2</v>
      </c>
      <c r="L187" s="1">
        <v>8</v>
      </c>
      <c r="M187" s="1" t="s">
        <v>2986</v>
      </c>
    </row>
    <row r="188" s="1" customFormat="1" spans="1:13">
      <c r="A188" s="2" t="s">
        <v>1886</v>
      </c>
      <c r="B188" s="2" t="s">
        <v>1887</v>
      </c>
      <c r="C188" s="2" t="s">
        <v>1885</v>
      </c>
      <c r="D188" s="2" t="str">
        <f t="shared" si="10"/>
        <v>main+02273AF4</v>
      </c>
      <c r="E188" s="2">
        <v>8</v>
      </c>
      <c r="F188" s="1" t="str">
        <f t="shared" si="11"/>
        <v>08000000 02273AF4 00000000 00000000</v>
      </c>
      <c r="G188" s="1" t="s">
        <v>2811</v>
      </c>
      <c r="H188" s="1" t="str">
        <f t="shared" si="12"/>
        <v>02273AF4</v>
      </c>
      <c r="I188" s="1">
        <f t="shared" si="13"/>
        <v>36125428</v>
      </c>
      <c r="J188" s="1">
        <v>8</v>
      </c>
      <c r="K188" s="1">
        <v>3</v>
      </c>
      <c r="L188" s="1">
        <v>20</v>
      </c>
      <c r="M188" s="1" t="s">
        <v>2818</v>
      </c>
    </row>
    <row r="189" s="1" customFormat="1" spans="1:13">
      <c r="A189" s="2" t="s">
        <v>1886</v>
      </c>
      <c r="B189" s="2" t="s">
        <v>1887</v>
      </c>
      <c r="C189" s="2" t="s">
        <v>1885</v>
      </c>
      <c r="D189" s="2" t="str">
        <f t="shared" si="10"/>
        <v>main+02273AFC</v>
      </c>
      <c r="E189" s="2">
        <v>8</v>
      </c>
      <c r="F189" s="1" t="str">
        <f t="shared" si="11"/>
        <v>08000000 02273AFC 00000013 12131310</v>
      </c>
      <c r="G189" s="1" t="s">
        <v>2811</v>
      </c>
      <c r="H189" s="1" t="str">
        <f t="shared" si="12"/>
        <v>02273AFC</v>
      </c>
      <c r="I189" s="1">
        <f t="shared" si="13"/>
        <v>36125436</v>
      </c>
      <c r="J189" s="1">
        <v>8</v>
      </c>
      <c r="K189" s="1">
        <v>4</v>
      </c>
      <c r="L189" s="1">
        <v>12</v>
      </c>
      <c r="M189" s="1" t="s">
        <v>2987</v>
      </c>
    </row>
    <row r="190" s="1" customFormat="1" spans="1:13">
      <c r="A190" s="2" t="s">
        <v>1891</v>
      </c>
      <c r="B190" s="2" t="s">
        <v>1892</v>
      </c>
      <c r="C190" s="2" t="s">
        <v>1890</v>
      </c>
      <c r="D190" s="2" t="str">
        <f t="shared" si="10"/>
        <v>main+02273B10</v>
      </c>
      <c r="E190" s="2">
        <v>8</v>
      </c>
      <c r="F190" s="1" t="str">
        <f t="shared" si="11"/>
        <v>08000000 02273B10 000E001B 00A10001</v>
      </c>
      <c r="G190" s="1" t="s">
        <v>2811</v>
      </c>
      <c r="H190" s="1" t="str">
        <f t="shared" si="12"/>
        <v>02273B10</v>
      </c>
      <c r="I190" s="1">
        <f t="shared" si="13"/>
        <v>36125456</v>
      </c>
      <c r="J190" s="1">
        <v>20</v>
      </c>
      <c r="K190" s="1">
        <v>1</v>
      </c>
      <c r="L190" s="1">
        <v>8</v>
      </c>
      <c r="M190" s="1" t="s">
        <v>2988</v>
      </c>
    </row>
    <row r="191" s="1" customFormat="1" spans="1:13">
      <c r="A191" s="2" t="s">
        <v>1891</v>
      </c>
      <c r="B191" s="2" t="s">
        <v>1892</v>
      </c>
      <c r="C191" s="2" t="s">
        <v>1890</v>
      </c>
      <c r="D191" s="2" t="str">
        <f t="shared" si="10"/>
        <v>main+02273B1C</v>
      </c>
      <c r="E191" s="2">
        <v>8</v>
      </c>
      <c r="F191" s="1" t="str">
        <f t="shared" si="11"/>
        <v>08000000 02273B1C 00000056 014A0034</v>
      </c>
      <c r="G191" s="1" t="s">
        <v>2811</v>
      </c>
      <c r="H191" s="1" t="str">
        <f t="shared" si="12"/>
        <v>02273B1C</v>
      </c>
      <c r="I191" s="1">
        <f t="shared" si="13"/>
        <v>36125468</v>
      </c>
      <c r="J191" s="1">
        <v>12</v>
      </c>
      <c r="K191" s="1">
        <v>2</v>
      </c>
      <c r="L191" s="1">
        <v>8</v>
      </c>
      <c r="M191" s="1" t="s">
        <v>2989</v>
      </c>
    </row>
    <row r="192" s="1" customFormat="1" spans="1:13">
      <c r="A192" s="2" t="s">
        <v>1891</v>
      </c>
      <c r="B192" s="2" t="s">
        <v>1892</v>
      </c>
      <c r="C192" s="2" t="s">
        <v>1890</v>
      </c>
      <c r="D192" s="2" t="str">
        <f t="shared" si="10"/>
        <v>main+02273B24</v>
      </c>
      <c r="E192" s="2">
        <v>8</v>
      </c>
      <c r="F192" s="1" t="str">
        <f t="shared" si="11"/>
        <v>08000000 02273B24 00000000 00000000</v>
      </c>
      <c r="G192" s="1" t="s">
        <v>2811</v>
      </c>
      <c r="H192" s="1" t="str">
        <f t="shared" si="12"/>
        <v>02273B24</v>
      </c>
      <c r="I192" s="1">
        <f t="shared" si="13"/>
        <v>36125476</v>
      </c>
      <c r="J192" s="1">
        <v>8</v>
      </c>
      <c r="K192" s="1">
        <v>3</v>
      </c>
      <c r="L192" s="1">
        <v>20</v>
      </c>
      <c r="M192" s="1" t="s">
        <v>2818</v>
      </c>
    </row>
    <row r="193" s="1" customFormat="1" spans="1:13">
      <c r="A193" s="2" t="s">
        <v>1891</v>
      </c>
      <c r="B193" s="2" t="s">
        <v>1892</v>
      </c>
      <c r="C193" s="2" t="s">
        <v>1890</v>
      </c>
      <c r="D193" s="2" t="str">
        <f t="shared" si="10"/>
        <v>main+02273B2C</v>
      </c>
      <c r="E193" s="2">
        <v>8</v>
      </c>
      <c r="F193" s="1" t="str">
        <f t="shared" si="11"/>
        <v>08000000 02273B2C 00000011 1412130E</v>
      </c>
      <c r="G193" s="1" t="s">
        <v>2811</v>
      </c>
      <c r="H193" s="1" t="str">
        <f t="shared" si="12"/>
        <v>02273B2C</v>
      </c>
      <c r="I193" s="1">
        <f t="shared" si="13"/>
        <v>36125484</v>
      </c>
      <c r="J193" s="1">
        <v>8</v>
      </c>
      <c r="K193" s="1">
        <v>4</v>
      </c>
      <c r="L193" s="1">
        <v>12</v>
      </c>
      <c r="M193" s="1" t="s">
        <v>2990</v>
      </c>
    </row>
    <row r="194" s="1" customFormat="1" spans="1:13">
      <c r="A194" s="2" t="s">
        <v>1896</v>
      </c>
      <c r="B194" s="2" t="s">
        <v>1897</v>
      </c>
      <c r="C194" s="2" t="s">
        <v>1895</v>
      </c>
      <c r="D194" s="2" t="str">
        <f t="shared" si="10"/>
        <v>main+02273B40</v>
      </c>
      <c r="E194" s="2">
        <v>8</v>
      </c>
      <c r="F194" s="1" t="str">
        <f t="shared" si="11"/>
        <v>08000000 02273B40 01200032 00710001</v>
      </c>
      <c r="G194" s="1" t="s">
        <v>2811</v>
      </c>
      <c r="H194" s="1" t="str">
        <f t="shared" si="12"/>
        <v>02273B40</v>
      </c>
      <c r="I194" s="1">
        <f t="shared" si="13"/>
        <v>36125504</v>
      </c>
      <c r="J194" s="1">
        <v>20</v>
      </c>
      <c r="K194" s="1">
        <v>1</v>
      </c>
      <c r="L194" s="1">
        <v>8</v>
      </c>
      <c r="M194" s="1" t="s">
        <v>2991</v>
      </c>
    </row>
    <row r="195" s="1" customFormat="1" spans="1:13">
      <c r="A195" s="2" t="s">
        <v>1896</v>
      </c>
      <c r="B195" s="2" t="s">
        <v>1897</v>
      </c>
      <c r="C195" s="2" t="s">
        <v>1895</v>
      </c>
      <c r="D195" s="2" t="str">
        <f t="shared" ref="D195:D258" si="14">G195&amp;H195</f>
        <v>main+02273B4C</v>
      </c>
      <c r="E195" s="2">
        <v>8</v>
      </c>
      <c r="F195" s="1" t="str">
        <f t="shared" ref="F195:F258" si="15">"0"&amp;E195&amp;"000000 "&amp;RIGHT(D195,8)&amp;M195</f>
        <v>08000000 02273B4C 002D0023 0019000F</v>
      </c>
      <c r="G195" s="1" t="s">
        <v>2811</v>
      </c>
      <c r="H195" s="1" t="str">
        <f t="shared" si="12"/>
        <v>02273B4C</v>
      </c>
      <c r="I195" s="1">
        <f t="shared" si="13"/>
        <v>36125516</v>
      </c>
      <c r="J195" s="1">
        <v>12</v>
      </c>
      <c r="K195" s="1">
        <v>2</v>
      </c>
      <c r="L195" s="1">
        <v>8</v>
      </c>
      <c r="M195" s="1" t="s">
        <v>2992</v>
      </c>
    </row>
    <row r="196" s="1" customFormat="1" spans="1:13">
      <c r="A196" s="2" t="s">
        <v>1896</v>
      </c>
      <c r="B196" s="2" t="s">
        <v>1897</v>
      </c>
      <c r="C196" s="2" t="s">
        <v>1895</v>
      </c>
      <c r="D196" s="2" t="str">
        <f t="shared" si="14"/>
        <v>main+02273B54</v>
      </c>
      <c r="E196" s="2">
        <v>8</v>
      </c>
      <c r="F196" s="1" t="str">
        <f t="shared" si="15"/>
        <v>08000000 02273B54 0045003A 004E00C3</v>
      </c>
      <c r="G196" s="1" t="s">
        <v>2811</v>
      </c>
      <c r="H196" s="1" t="str">
        <f t="shared" si="12"/>
        <v>02273B54</v>
      </c>
      <c r="I196" s="1">
        <f t="shared" si="13"/>
        <v>36125524</v>
      </c>
      <c r="J196" s="1">
        <v>8</v>
      </c>
      <c r="K196" s="1">
        <v>3</v>
      </c>
      <c r="L196" s="1">
        <v>20</v>
      </c>
      <c r="M196" s="1" t="s">
        <v>2993</v>
      </c>
    </row>
    <row r="197" s="1" customFormat="1" spans="1:13">
      <c r="A197" s="2" t="s">
        <v>1896</v>
      </c>
      <c r="B197" s="2" t="s">
        <v>1897</v>
      </c>
      <c r="C197" s="2" t="s">
        <v>1895</v>
      </c>
      <c r="D197" s="2" t="str">
        <f t="shared" si="14"/>
        <v>main+02273B5C</v>
      </c>
      <c r="E197" s="2">
        <v>8</v>
      </c>
      <c r="F197" s="1" t="str">
        <f t="shared" si="15"/>
        <v>08000000 02273B5C 00000032 32323232</v>
      </c>
      <c r="G197" s="1" t="s">
        <v>2811</v>
      </c>
      <c r="H197" s="1" t="str">
        <f t="shared" si="12"/>
        <v>02273B5C</v>
      </c>
      <c r="I197" s="1">
        <f t="shared" si="13"/>
        <v>36125532</v>
      </c>
      <c r="J197" s="1">
        <v>8</v>
      </c>
      <c r="K197" s="1">
        <v>4</v>
      </c>
      <c r="L197" s="1">
        <v>12</v>
      </c>
      <c r="M197" s="1" t="s">
        <v>2994</v>
      </c>
    </row>
    <row r="198" s="1" customFormat="1" spans="1:13">
      <c r="A198" s="2" t="s">
        <v>1901</v>
      </c>
      <c r="B198" s="2" t="s">
        <v>1902</v>
      </c>
      <c r="C198" s="2" t="s">
        <v>1900</v>
      </c>
      <c r="D198" s="2" t="str">
        <f t="shared" si="14"/>
        <v>main+02273B70</v>
      </c>
      <c r="E198" s="2">
        <v>8</v>
      </c>
      <c r="F198" s="1" t="str">
        <f t="shared" si="15"/>
        <v>08000000 02273B70 00B2004C 00030001</v>
      </c>
      <c r="G198" s="1" t="s">
        <v>2811</v>
      </c>
      <c r="H198" s="1" t="str">
        <f t="shared" si="12"/>
        <v>02273B70</v>
      </c>
      <c r="I198" s="1">
        <f t="shared" si="13"/>
        <v>36125552</v>
      </c>
      <c r="J198" s="1">
        <v>20</v>
      </c>
      <c r="K198" s="1">
        <v>1</v>
      </c>
      <c r="L198" s="1">
        <v>8</v>
      </c>
      <c r="M198" s="1" t="s">
        <v>2995</v>
      </c>
    </row>
    <row r="199" s="1" customFormat="1" spans="1:13">
      <c r="A199" s="2" t="s">
        <v>1901</v>
      </c>
      <c r="B199" s="2" t="s">
        <v>1902</v>
      </c>
      <c r="C199" s="2" t="s">
        <v>1900</v>
      </c>
      <c r="D199" s="2" t="str">
        <f t="shared" si="14"/>
        <v>main+02273B7C</v>
      </c>
      <c r="E199" s="2">
        <v>8</v>
      </c>
      <c r="F199" s="1" t="str">
        <f t="shared" si="15"/>
        <v>08000000 02273B7C 0000016D 00E20322</v>
      </c>
      <c r="G199" s="1" t="s">
        <v>2811</v>
      </c>
      <c r="H199" s="1" t="str">
        <f t="shared" si="12"/>
        <v>02273B7C</v>
      </c>
      <c r="I199" s="1">
        <f t="shared" si="13"/>
        <v>36125564</v>
      </c>
      <c r="J199" s="1">
        <v>12</v>
      </c>
      <c r="K199" s="1">
        <v>2</v>
      </c>
      <c r="L199" s="1">
        <v>8</v>
      </c>
      <c r="M199" s="1" t="s">
        <v>2996</v>
      </c>
    </row>
    <row r="200" s="1" customFormat="1" spans="1:13">
      <c r="A200" s="2" t="s">
        <v>1901</v>
      </c>
      <c r="B200" s="2" t="s">
        <v>1902</v>
      </c>
      <c r="C200" s="2" t="s">
        <v>1900</v>
      </c>
      <c r="D200" s="2" t="str">
        <f t="shared" si="14"/>
        <v>main+02273B84</v>
      </c>
      <c r="E200" s="2">
        <v>8</v>
      </c>
      <c r="F200" s="1" t="str">
        <f t="shared" si="15"/>
        <v>08000000 02273B84 00000000 00000000</v>
      </c>
      <c r="G200" s="1" t="s">
        <v>2811</v>
      </c>
      <c r="H200" s="1" t="str">
        <f t="shared" si="12"/>
        <v>02273B84</v>
      </c>
      <c r="I200" s="1">
        <f t="shared" si="13"/>
        <v>36125572</v>
      </c>
      <c r="J200" s="1">
        <v>8</v>
      </c>
      <c r="K200" s="1">
        <v>3</v>
      </c>
      <c r="L200" s="1">
        <v>20</v>
      </c>
      <c r="M200" s="1" t="s">
        <v>2818</v>
      </c>
    </row>
    <row r="201" s="1" customFormat="1" spans="1:13">
      <c r="A201" s="2" t="s">
        <v>1901</v>
      </c>
      <c r="B201" s="2" t="s">
        <v>1902</v>
      </c>
      <c r="C201" s="2" t="s">
        <v>1900</v>
      </c>
      <c r="D201" s="2" t="str">
        <f t="shared" si="14"/>
        <v>main+02273B8C</v>
      </c>
      <c r="E201" s="2">
        <v>8</v>
      </c>
      <c r="F201" s="1" t="str">
        <f t="shared" si="15"/>
        <v>08000000 02273B8C 0000002A 302E2C37</v>
      </c>
      <c r="G201" s="1" t="s">
        <v>2811</v>
      </c>
      <c r="H201" s="1" t="str">
        <f t="shared" si="12"/>
        <v>02273B8C</v>
      </c>
      <c r="I201" s="1">
        <f t="shared" si="13"/>
        <v>36125580</v>
      </c>
      <c r="J201" s="1">
        <v>8</v>
      </c>
      <c r="K201" s="1">
        <v>4</v>
      </c>
      <c r="L201" s="1">
        <v>12</v>
      </c>
      <c r="M201" s="1" t="s">
        <v>2997</v>
      </c>
    </row>
    <row r="202" s="1" customFormat="1" spans="1:13">
      <c r="A202" s="2" t="s">
        <v>1906</v>
      </c>
      <c r="B202" s="2" t="s">
        <v>1907</v>
      </c>
      <c r="C202" s="2" t="s">
        <v>1905</v>
      </c>
      <c r="D202" s="2" t="str">
        <f t="shared" si="14"/>
        <v>main+02273BA0</v>
      </c>
      <c r="E202" s="2">
        <v>8</v>
      </c>
      <c r="F202" s="1" t="str">
        <f t="shared" si="15"/>
        <v>08000000 02273BA0 004A0053 00400001</v>
      </c>
      <c r="G202" s="1" t="s">
        <v>2811</v>
      </c>
      <c r="H202" s="1" t="str">
        <f t="shared" si="12"/>
        <v>02273BA0</v>
      </c>
      <c r="I202" s="1">
        <f t="shared" si="13"/>
        <v>36125600</v>
      </c>
      <c r="J202" s="1">
        <v>20</v>
      </c>
      <c r="K202" s="1">
        <v>1</v>
      </c>
      <c r="L202" s="1">
        <v>8</v>
      </c>
      <c r="M202" s="1" t="s">
        <v>2998</v>
      </c>
    </row>
    <row r="203" s="1" customFormat="1" spans="1:13">
      <c r="A203" s="2" t="s">
        <v>1906</v>
      </c>
      <c r="B203" s="2" t="s">
        <v>1907</v>
      </c>
      <c r="C203" s="2" t="s">
        <v>1905</v>
      </c>
      <c r="D203" s="2" t="str">
        <f t="shared" si="14"/>
        <v>main+02273BAC</v>
      </c>
      <c r="E203" s="2">
        <v>8</v>
      </c>
      <c r="F203" s="1" t="str">
        <f t="shared" si="15"/>
        <v>08000000 02273BAC 0000003B 01330137</v>
      </c>
      <c r="G203" s="1" t="s">
        <v>2811</v>
      </c>
      <c r="H203" s="1" t="str">
        <f t="shared" ref="H203:H266" si="16">DEC2HEX(I203,8)</f>
        <v>02273BAC</v>
      </c>
      <c r="I203" s="1">
        <f t="shared" ref="I203:I266" si="17">I202+J203</f>
        <v>36125612</v>
      </c>
      <c r="J203" s="1">
        <v>12</v>
      </c>
      <c r="K203" s="1">
        <v>2</v>
      </c>
      <c r="L203" s="1">
        <v>8</v>
      </c>
      <c r="M203" s="1" t="s">
        <v>2999</v>
      </c>
    </row>
    <row r="204" s="1" customFormat="1" spans="1:13">
      <c r="A204" s="2" t="s">
        <v>1906</v>
      </c>
      <c r="B204" s="2" t="s">
        <v>1907</v>
      </c>
      <c r="C204" s="2" t="s">
        <v>1905</v>
      </c>
      <c r="D204" s="2" t="str">
        <f t="shared" si="14"/>
        <v>main+02273BB4</v>
      </c>
      <c r="E204" s="2">
        <v>8</v>
      </c>
      <c r="F204" s="1" t="str">
        <f t="shared" si="15"/>
        <v>08000000 02273BB4 00000000 00000000</v>
      </c>
      <c r="G204" s="1" t="s">
        <v>2811</v>
      </c>
      <c r="H204" s="1" t="str">
        <f t="shared" si="16"/>
        <v>02273BB4</v>
      </c>
      <c r="I204" s="1">
        <f t="shared" si="17"/>
        <v>36125620</v>
      </c>
      <c r="J204" s="1">
        <v>8</v>
      </c>
      <c r="K204" s="1">
        <v>3</v>
      </c>
      <c r="L204" s="1">
        <v>20</v>
      </c>
      <c r="M204" s="1" t="s">
        <v>2818</v>
      </c>
    </row>
    <row r="205" s="1" customFormat="1" spans="1:13">
      <c r="A205" s="2" t="s">
        <v>1906</v>
      </c>
      <c r="B205" s="2" t="s">
        <v>1907</v>
      </c>
      <c r="C205" s="2" t="s">
        <v>1905</v>
      </c>
      <c r="D205" s="2" t="str">
        <f t="shared" si="14"/>
        <v>main+02273BBC</v>
      </c>
      <c r="E205" s="2">
        <v>8</v>
      </c>
      <c r="F205" s="1" t="str">
        <f t="shared" si="15"/>
        <v>08000000 02273BBC 00000037 3331392C</v>
      </c>
      <c r="G205" s="1" t="s">
        <v>2811</v>
      </c>
      <c r="H205" s="1" t="str">
        <f t="shared" si="16"/>
        <v>02273BBC</v>
      </c>
      <c r="I205" s="1">
        <f t="shared" si="17"/>
        <v>36125628</v>
      </c>
      <c r="J205" s="1">
        <v>8</v>
      </c>
      <c r="K205" s="1">
        <v>4</v>
      </c>
      <c r="L205" s="1">
        <v>12</v>
      </c>
      <c r="M205" s="1" t="s">
        <v>3000</v>
      </c>
    </row>
    <row r="206" s="1" customFormat="1" spans="1:13">
      <c r="A206" s="2" t="s">
        <v>1911</v>
      </c>
      <c r="B206" s="2" t="s">
        <v>1912</v>
      </c>
      <c r="C206" s="2" t="s">
        <v>1910</v>
      </c>
      <c r="D206" s="2" t="str">
        <f t="shared" si="14"/>
        <v>main+02273BD0</v>
      </c>
      <c r="E206" s="2">
        <v>8</v>
      </c>
      <c r="F206" s="1" t="str">
        <f t="shared" si="15"/>
        <v>08000000 02273BD0 00B60028 011A0001</v>
      </c>
      <c r="G206" s="1" t="s">
        <v>2811</v>
      </c>
      <c r="H206" s="1" t="str">
        <f t="shared" si="16"/>
        <v>02273BD0</v>
      </c>
      <c r="I206" s="1">
        <f t="shared" si="17"/>
        <v>36125648</v>
      </c>
      <c r="J206" s="1">
        <v>20</v>
      </c>
      <c r="K206" s="1">
        <v>1</v>
      </c>
      <c r="L206" s="1">
        <v>8</v>
      </c>
      <c r="M206" s="1" t="s">
        <v>3001</v>
      </c>
    </row>
    <row r="207" s="1" customFormat="1" spans="1:13">
      <c r="A207" s="2" t="s">
        <v>1911</v>
      </c>
      <c r="B207" s="2" t="s">
        <v>1912</v>
      </c>
      <c r="C207" s="2" t="s">
        <v>1910</v>
      </c>
      <c r="D207" s="2" t="str">
        <f t="shared" si="14"/>
        <v>main+02273BDC</v>
      </c>
      <c r="E207" s="2">
        <v>8</v>
      </c>
      <c r="F207" s="1" t="str">
        <f t="shared" si="15"/>
        <v>08000000 02273BDC 00000000 003A0068</v>
      </c>
      <c r="G207" s="1" t="s">
        <v>2811</v>
      </c>
      <c r="H207" s="1" t="str">
        <f t="shared" si="16"/>
        <v>02273BDC</v>
      </c>
      <c r="I207" s="1">
        <f t="shared" si="17"/>
        <v>36125660</v>
      </c>
      <c r="J207" s="1">
        <v>12</v>
      </c>
      <c r="K207" s="1">
        <v>2</v>
      </c>
      <c r="L207" s="1">
        <v>8</v>
      </c>
      <c r="M207" s="1" t="s">
        <v>3002</v>
      </c>
    </row>
    <row r="208" s="1" customFormat="1" spans="1:13">
      <c r="A208" s="2" t="s">
        <v>1911</v>
      </c>
      <c r="B208" s="2" t="s">
        <v>1912</v>
      </c>
      <c r="C208" s="2" t="s">
        <v>1910</v>
      </c>
      <c r="D208" s="2" t="str">
        <f t="shared" si="14"/>
        <v>main+02273BE4</v>
      </c>
      <c r="E208" s="2">
        <v>8</v>
      </c>
      <c r="F208" s="1" t="str">
        <f t="shared" si="15"/>
        <v>08000000 02273BE4 00000000 00000000</v>
      </c>
      <c r="G208" s="1" t="s">
        <v>2811</v>
      </c>
      <c r="H208" s="1" t="str">
        <f t="shared" si="16"/>
        <v>02273BE4</v>
      </c>
      <c r="I208" s="1">
        <f t="shared" si="17"/>
        <v>36125668</v>
      </c>
      <c r="J208" s="1">
        <v>8</v>
      </c>
      <c r="K208" s="1">
        <v>3</v>
      </c>
      <c r="L208" s="1">
        <v>20</v>
      </c>
      <c r="M208" s="1" t="s">
        <v>2818</v>
      </c>
    </row>
    <row r="209" s="1" customFormat="1" spans="1:13">
      <c r="A209" s="2" t="s">
        <v>1911</v>
      </c>
      <c r="B209" s="2" t="s">
        <v>1912</v>
      </c>
      <c r="C209" s="2" t="s">
        <v>1910</v>
      </c>
      <c r="D209" s="2" t="str">
        <f t="shared" si="14"/>
        <v>main+02273BEC</v>
      </c>
      <c r="E209" s="2">
        <v>8</v>
      </c>
      <c r="F209" s="1" t="str">
        <f t="shared" si="15"/>
        <v>08000000 02273BEC 00000019 18182115</v>
      </c>
      <c r="G209" s="1" t="s">
        <v>2811</v>
      </c>
      <c r="H209" s="1" t="str">
        <f t="shared" si="16"/>
        <v>02273BEC</v>
      </c>
      <c r="I209" s="1">
        <f t="shared" si="17"/>
        <v>36125676</v>
      </c>
      <c r="J209" s="1">
        <v>8</v>
      </c>
      <c r="K209" s="1">
        <v>4</v>
      </c>
      <c r="L209" s="1">
        <v>12</v>
      </c>
      <c r="M209" s="1" t="s">
        <v>3003</v>
      </c>
    </row>
    <row r="210" s="1" customFormat="1" spans="1:13">
      <c r="A210" s="2" t="s">
        <v>1916</v>
      </c>
      <c r="B210" s="2" t="s">
        <v>1917</v>
      </c>
      <c r="C210" s="2" t="s">
        <v>1915</v>
      </c>
      <c r="D210" s="2" t="str">
        <f t="shared" si="14"/>
        <v>main+02273C00</v>
      </c>
      <c r="E210" s="2">
        <v>8</v>
      </c>
      <c r="F210" s="1" t="str">
        <f t="shared" si="15"/>
        <v>08000000 02273C00 00490032 007B0001</v>
      </c>
      <c r="G210" s="1" t="s">
        <v>2811</v>
      </c>
      <c r="H210" s="1" t="str">
        <f t="shared" si="16"/>
        <v>02273C00</v>
      </c>
      <c r="I210" s="1">
        <f t="shared" si="17"/>
        <v>36125696</v>
      </c>
      <c r="J210" s="1">
        <v>20</v>
      </c>
      <c r="K210" s="1">
        <v>1</v>
      </c>
      <c r="L210" s="1">
        <v>8</v>
      </c>
      <c r="M210" s="1" t="s">
        <v>3004</v>
      </c>
    </row>
    <row r="211" s="1" customFormat="1" spans="1:13">
      <c r="A211" s="2" t="s">
        <v>1916</v>
      </c>
      <c r="B211" s="2" t="s">
        <v>1917</v>
      </c>
      <c r="C211" s="2" t="s">
        <v>1915</v>
      </c>
      <c r="D211" s="2" t="str">
        <f t="shared" si="14"/>
        <v>main+02273C0C</v>
      </c>
      <c r="E211" s="2">
        <v>8</v>
      </c>
      <c r="F211" s="1" t="str">
        <f t="shared" si="15"/>
        <v>08000000 02273C0C 000000DD 00FE0115</v>
      </c>
      <c r="G211" s="1" t="s">
        <v>2811</v>
      </c>
      <c r="H211" s="1" t="str">
        <f t="shared" si="16"/>
        <v>02273C0C</v>
      </c>
      <c r="I211" s="1">
        <f t="shared" si="17"/>
        <v>36125708</v>
      </c>
      <c r="J211" s="1">
        <v>12</v>
      </c>
      <c r="K211" s="1">
        <v>2</v>
      </c>
      <c r="L211" s="1">
        <v>8</v>
      </c>
      <c r="M211" s="1" t="s">
        <v>3005</v>
      </c>
    </row>
    <row r="212" s="1" customFormat="1" spans="1:13">
      <c r="A212" s="2" t="s">
        <v>1916</v>
      </c>
      <c r="B212" s="2" t="s">
        <v>1917</v>
      </c>
      <c r="C212" s="2" t="s">
        <v>1915</v>
      </c>
      <c r="D212" s="2" t="str">
        <f t="shared" si="14"/>
        <v>main+02273C14</v>
      </c>
      <c r="E212" s="2">
        <v>8</v>
      </c>
      <c r="F212" s="1" t="str">
        <f t="shared" si="15"/>
        <v>08000000 02273C14 00000000 00000000</v>
      </c>
      <c r="G212" s="1" t="s">
        <v>2811</v>
      </c>
      <c r="H212" s="1" t="str">
        <f t="shared" si="16"/>
        <v>02273C14</v>
      </c>
      <c r="I212" s="1">
        <f t="shared" si="17"/>
        <v>36125716</v>
      </c>
      <c r="J212" s="1">
        <v>8</v>
      </c>
      <c r="K212" s="1">
        <v>3</v>
      </c>
      <c r="L212" s="1">
        <v>20</v>
      </c>
      <c r="M212" s="1" t="s">
        <v>2818</v>
      </c>
    </row>
    <row r="213" s="1" customFormat="1" spans="1:13">
      <c r="A213" s="2" t="s">
        <v>1916</v>
      </c>
      <c r="B213" s="2" t="s">
        <v>1917</v>
      </c>
      <c r="C213" s="2" t="s">
        <v>1915</v>
      </c>
      <c r="D213" s="2" t="str">
        <f t="shared" si="14"/>
        <v>main+02273C1C</v>
      </c>
      <c r="E213" s="2">
        <v>8</v>
      </c>
      <c r="F213" s="1" t="str">
        <f t="shared" si="15"/>
        <v>08000000 02273C1C 0000001D 1C222022</v>
      </c>
      <c r="G213" s="1" t="s">
        <v>2811</v>
      </c>
      <c r="H213" s="1" t="str">
        <f t="shared" si="16"/>
        <v>02273C1C</v>
      </c>
      <c r="I213" s="1">
        <f t="shared" si="17"/>
        <v>36125724</v>
      </c>
      <c r="J213" s="1">
        <v>8</v>
      </c>
      <c r="K213" s="1">
        <v>4</v>
      </c>
      <c r="L213" s="1">
        <v>12</v>
      </c>
      <c r="M213" s="1" t="s">
        <v>3006</v>
      </c>
    </row>
    <row r="214" s="1" customFormat="1" spans="1:13">
      <c r="A214" s="2" t="s">
        <v>1921</v>
      </c>
      <c r="B214" s="2" t="s">
        <v>1922</v>
      </c>
      <c r="C214" s="2" t="s">
        <v>1920</v>
      </c>
      <c r="D214" s="2" t="str">
        <f t="shared" si="14"/>
        <v>main+02273C30</v>
      </c>
      <c r="E214" s="2">
        <v>8</v>
      </c>
      <c r="F214" s="1" t="str">
        <f t="shared" si="15"/>
        <v>08000000 02273C30 009C0020 000C0001</v>
      </c>
      <c r="G214" s="1" t="s">
        <v>2811</v>
      </c>
      <c r="H214" s="1" t="str">
        <f t="shared" si="16"/>
        <v>02273C30</v>
      </c>
      <c r="I214" s="1">
        <f t="shared" si="17"/>
        <v>36125744</v>
      </c>
      <c r="J214" s="1">
        <v>20</v>
      </c>
      <c r="K214" s="1">
        <v>1</v>
      </c>
      <c r="L214" s="1">
        <v>8</v>
      </c>
      <c r="M214" s="1" t="s">
        <v>3007</v>
      </c>
    </row>
    <row r="215" s="1" customFormat="1" spans="1:13">
      <c r="A215" s="2" t="s">
        <v>1921</v>
      </c>
      <c r="B215" s="2" t="s">
        <v>1922</v>
      </c>
      <c r="C215" s="2" t="s">
        <v>1920</v>
      </c>
      <c r="D215" s="2" t="str">
        <f t="shared" si="14"/>
        <v>main+02273C3C</v>
      </c>
      <c r="E215" s="2">
        <v>8</v>
      </c>
      <c r="F215" s="1" t="str">
        <f t="shared" si="15"/>
        <v>08000000 02273C3C 00000000 005E000B</v>
      </c>
      <c r="G215" s="1" t="s">
        <v>2811</v>
      </c>
      <c r="H215" s="1" t="str">
        <f t="shared" si="16"/>
        <v>02273C3C</v>
      </c>
      <c r="I215" s="1">
        <f t="shared" si="17"/>
        <v>36125756</v>
      </c>
      <c r="J215" s="1">
        <v>12</v>
      </c>
      <c r="K215" s="1">
        <v>2</v>
      </c>
      <c r="L215" s="1">
        <v>8</v>
      </c>
      <c r="M215" s="1" t="s">
        <v>3008</v>
      </c>
    </row>
    <row r="216" s="1" customFormat="1" spans="1:13">
      <c r="A216" s="2" t="s">
        <v>1921</v>
      </c>
      <c r="B216" s="2" t="s">
        <v>1922</v>
      </c>
      <c r="C216" s="2" t="s">
        <v>1920</v>
      </c>
      <c r="D216" s="2" t="str">
        <f t="shared" si="14"/>
        <v>main+02273C44</v>
      </c>
      <c r="E216" s="2">
        <v>8</v>
      </c>
      <c r="F216" s="1" t="str">
        <f t="shared" si="15"/>
        <v>08000000 02273C44 00000000 00000000</v>
      </c>
      <c r="G216" s="1" t="s">
        <v>2811</v>
      </c>
      <c r="H216" s="1" t="str">
        <f t="shared" si="16"/>
        <v>02273C44</v>
      </c>
      <c r="I216" s="1">
        <f t="shared" si="17"/>
        <v>36125764</v>
      </c>
      <c r="J216" s="1">
        <v>8</v>
      </c>
      <c r="K216" s="1">
        <v>3</v>
      </c>
      <c r="L216" s="1">
        <v>20</v>
      </c>
      <c r="M216" s="1" t="s">
        <v>2818</v>
      </c>
    </row>
    <row r="217" s="1" customFormat="1" spans="1:13">
      <c r="A217" s="2" t="s">
        <v>1921</v>
      </c>
      <c r="B217" s="2" t="s">
        <v>1922</v>
      </c>
      <c r="C217" s="2" t="s">
        <v>1920</v>
      </c>
      <c r="D217" s="2" t="str">
        <f t="shared" si="14"/>
        <v>main+02273C4C</v>
      </c>
      <c r="E217" s="2">
        <v>8</v>
      </c>
      <c r="F217" s="1" t="str">
        <f t="shared" si="15"/>
        <v>08000000 02273C4C 00000012 16131715</v>
      </c>
      <c r="G217" s="1" t="s">
        <v>2811</v>
      </c>
      <c r="H217" s="1" t="str">
        <f t="shared" si="16"/>
        <v>02273C4C</v>
      </c>
      <c r="I217" s="1">
        <f t="shared" si="17"/>
        <v>36125772</v>
      </c>
      <c r="J217" s="1">
        <v>8</v>
      </c>
      <c r="K217" s="1">
        <v>4</v>
      </c>
      <c r="L217" s="1">
        <v>12</v>
      </c>
      <c r="M217" s="1" t="s">
        <v>3009</v>
      </c>
    </row>
    <row r="218" s="1" customFormat="1" spans="1:13">
      <c r="A218" s="2" t="s">
        <v>1926</v>
      </c>
      <c r="B218" s="2" t="s">
        <v>1927</v>
      </c>
      <c r="C218" s="2" t="s">
        <v>1925</v>
      </c>
      <c r="D218" s="2" t="str">
        <f t="shared" si="14"/>
        <v>main+02273C60</v>
      </c>
      <c r="E218" s="2">
        <v>8</v>
      </c>
      <c r="F218" s="1" t="str">
        <f t="shared" si="15"/>
        <v>08000000 02273C60 00560047 00640001</v>
      </c>
      <c r="G218" s="1" t="s">
        <v>2811</v>
      </c>
      <c r="H218" s="1" t="str">
        <f t="shared" si="16"/>
        <v>02273C60</v>
      </c>
      <c r="I218" s="1">
        <f t="shared" si="17"/>
        <v>36125792</v>
      </c>
      <c r="J218" s="1">
        <v>20</v>
      </c>
      <c r="K218" s="1">
        <v>1</v>
      </c>
      <c r="L218" s="1">
        <v>8</v>
      </c>
      <c r="M218" s="1" t="s">
        <v>3010</v>
      </c>
    </row>
    <row r="219" s="1" customFormat="1" spans="1:13">
      <c r="A219" s="2" t="s">
        <v>1926</v>
      </c>
      <c r="B219" s="2" t="s">
        <v>1927</v>
      </c>
      <c r="C219" s="2" t="s">
        <v>1925</v>
      </c>
      <c r="D219" s="2" t="str">
        <f t="shared" si="14"/>
        <v>main+02273C6C</v>
      </c>
      <c r="E219" s="2">
        <v>8</v>
      </c>
      <c r="F219" s="1" t="str">
        <f t="shared" si="15"/>
        <v>08000000 02273C6C 00000061 002A002D</v>
      </c>
      <c r="G219" s="1" t="s">
        <v>2811</v>
      </c>
      <c r="H219" s="1" t="str">
        <f t="shared" si="16"/>
        <v>02273C6C</v>
      </c>
      <c r="I219" s="1">
        <f t="shared" si="17"/>
        <v>36125804</v>
      </c>
      <c r="J219" s="1">
        <v>12</v>
      </c>
      <c r="K219" s="1">
        <v>2</v>
      </c>
      <c r="L219" s="1">
        <v>8</v>
      </c>
      <c r="M219" s="1" t="s">
        <v>3011</v>
      </c>
    </row>
    <row r="220" s="1" customFormat="1" spans="1:13">
      <c r="A220" s="2" t="s">
        <v>1926</v>
      </c>
      <c r="B220" s="2" t="s">
        <v>1927</v>
      </c>
      <c r="C220" s="2" t="s">
        <v>1925</v>
      </c>
      <c r="D220" s="2" t="str">
        <f t="shared" si="14"/>
        <v>main+02273C74</v>
      </c>
      <c r="E220" s="2">
        <v>8</v>
      </c>
      <c r="F220" s="1" t="str">
        <f t="shared" si="15"/>
        <v>08000000 02273C74 00000000 00000000</v>
      </c>
      <c r="G220" s="1" t="s">
        <v>2811</v>
      </c>
      <c r="H220" s="1" t="str">
        <f t="shared" si="16"/>
        <v>02273C74</v>
      </c>
      <c r="I220" s="1">
        <f t="shared" si="17"/>
        <v>36125812</v>
      </c>
      <c r="J220" s="1">
        <v>8</v>
      </c>
      <c r="K220" s="1">
        <v>3</v>
      </c>
      <c r="L220" s="1">
        <v>20</v>
      </c>
      <c r="M220" s="1" t="s">
        <v>2818</v>
      </c>
    </row>
    <row r="221" s="1" customFormat="1" spans="1:13">
      <c r="A221" s="2" t="s">
        <v>1926</v>
      </c>
      <c r="B221" s="2" t="s">
        <v>1927</v>
      </c>
      <c r="C221" s="2" t="s">
        <v>1925</v>
      </c>
      <c r="D221" s="2" t="str">
        <f t="shared" si="14"/>
        <v>main+02273C7C</v>
      </c>
      <c r="E221" s="2">
        <v>8</v>
      </c>
      <c r="F221" s="1" t="str">
        <f t="shared" si="15"/>
        <v>08000000 02273C7C 0000002C 2A2C302A</v>
      </c>
      <c r="G221" s="1" t="s">
        <v>2811</v>
      </c>
      <c r="H221" s="1" t="str">
        <f t="shared" si="16"/>
        <v>02273C7C</v>
      </c>
      <c r="I221" s="1">
        <f t="shared" si="17"/>
        <v>36125820</v>
      </c>
      <c r="J221" s="1">
        <v>8</v>
      </c>
      <c r="K221" s="1">
        <v>4</v>
      </c>
      <c r="L221" s="1">
        <v>12</v>
      </c>
      <c r="M221" s="1" t="s">
        <v>3012</v>
      </c>
    </row>
    <row r="222" s="1" customFormat="1" spans="1:13">
      <c r="A222" s="2" t="s">
        <v>1931</v>
      </c>
      <c r="B222" s="2" t="s">
        <v>1932</v>
      </c>
      <c r="C222" s="2" t="s">
        <v>1930</v>
      </c>
      <c r="D222" s="2" t="str">
        <f t="shared" si="14"/>
        <v>main+02273C90</v>
      </c>
      <c r="E222" s="2">
        <v>8</v>
      </c>
      <c r="F222" s="1" t="str">
        <f t="shared" si="15"/>
        <v>08000000 02273C90 00A80044 00480001</v>
      </c>
      <c r="G222" s="1" t="s">
        <v>2811</v>
      </c>
      <c r="H222" s="1" t="str">
        <f t="shared" si="16"/>
        <v>02273C90</v>
      </c>
      <c r="I222" s="1">
        <f t="shared" si="17"/>
        <v>36125840</v>
      </c>
      <c r="J222" s="1">
        <v>20</v>
      </c>
      <c r="K222" s="1">
        <v>1</v>
      </c>
      <c r="L222" s="1">
        <v>8</v>
      </c>
      <c r="M222" s="1" t="s">
        <v>3013</v>
      </c>
    </row>
    <row r="223" s="1" customFormat="1" spans="1:13">
      <c r="A223" s="2" t="s">
        <v>1931</v>
      </c>
      <c r="B223" s="2" t="s">
        <v>1932</v>
      </c>
      <c r="C223" s="2" t="s">
        <v>1930</v>
      </c>
      <c r="D223" s="2" t="str">
        <f t="shared" si="14"/>
        <v>main+02273C9C</v>
      </c>
      <c r="E223" s="2">
        <v>8</v>
      </c>
      <c r="F223" s="1" t="str">
        <f t="shared" si="15"/>
        <v>08000000 02273C9C 00000038 00330057</v>
      </c>
      <c r="G223" s="1" t="s">
        <v>2811</v>
      </c>
      <c r="H223" s="1" t="str">
        <f t="shared" si="16"/>
        <v>02273C9C</v>
      </c>
      <c r="I223" s="1">
        <f t="shared" si="17"/>
        <v>36125852</v>
      </c>
      <c r="J223" s="1">
        <v>12</v>
      </c>
      <c r="K223" s="1">
        <v>2</v>
      </c>
      <c r="L223" s="1">
        <v>8</v>
      </c>
      <c r="M223" s="1" t="s">
        <v>3014</v>
      </c>
    </row>
    <row r="224" s="1" customFormat="1" spans="1:13">
      <c r="A224" s="2" t="s">
        <v>1931</v>
      </c>
      <c r="B224" s="2" t="s">
        <v>1932</v>
      </c>
      <c r="C224" s="2" t="s">
        <v>1930</v>
      </c>
      <c r="D224" s="2" t="str">
        <f t="shared" si="14"/>
        <v>main+02273CA4</v>
      </c>
      <c r="E224" s="2">
        <v>8</v>
      </c>
      <c r="F224" s="1" t="str">
        <f t="shared" si="15"/>
        <v>08000000 02273CA4 00000000 00000000</v>
      </c>
      <c r="G224" s="1" t="s">
        <v>2811</v>
      </c>
      <c r="H224" s="1" t="str">
        <f t="shared" si="16"/>
        <v>02273CA4</v>
      </c>
      <c r="I224" s="1">
        <f t="shared" si="17"/>
        <v>36125860</v>
      </c>
      <c r="J224" s="1">
        <v>8</v>
      </c>
      <c r="K224" s="1">
        <v>3</v>
      </c>
      <c r="L224" s="1">
        <v>20</v>
      </c>
      <c r="M224" s="1" t="s">
        <v>2818</v>
      </c>
    </row>
    <row r="225" s="1" customFormat="1" spans="1:13">
      <c r="A225" s="2" t="s">
        <v>1931</v>
      </c>
      <c r="B225" s="2" t="s">
        <v>1932</v>
      </c>
      <c r="C225" s="2" t="s">
        <v>1930</v>
      </c>
      <c r="D225" s="2" t="str">
        <f t="shared" si="14"/>
        <v>main+02273CAC</v>
      </c>
      <c r="E225" s="2">
        <v>8</v>
      </c>
      <c r="F225" s="1" t="str">
        <f t="shared" si="15"/>
        <v>08000000 02273CAC 00000025 2C2B2D2A</v>
      </c>
      <c r="G225" s="1" t="s">
        <v>2811</v>
      </c>
      <c r="H225" s="1" t="str">
        <f t="shared" si="16"/>
        <v>02273CAC</v>
      </c>
      <c r="I225" s="1">
        <f t="shared" si="17"/>
        <v>36125868</v>
      </c>
      <c r="J225" s="1">
        <v>8</v>
      </c>
      <c r="K225" s="1">
        <v>4</v>
      </c>
      <c r="L225" s="1">
        <v>12</v>
      </c>
      <c r="M225" s="1" t="s">
        <v>3015</v>
      </c>
    </row>
    <row r="226" s="1" customFormat="1" spans="1:13">
      <c r="A226" s="2" t="s">
        <v>1936</v>
      </c>
      <c r="B226" s="2" t="s">
        <v>1937</v>
      </c>
      <c r="C226" s="2" t="s">
        <v>1935</v>
      </c>
      <c r="D226" s="2" t="str">
        <f t="shared" si="14"/>
        <v>main+02273CC0</v>
      </c>
      <c r="E226" s="2">
        <v>8</v>
      </c>
      <c r="F226" s="1" t="str">
        <f t="shared" si="15"/>
        <v>08000000 02273CC0 004F0010 00090001</v>
      </c>
      <c r="G226" s="1" t="s">
        <v>2811</v>
      </c>
      <c r="H226" s="1" t="str">
        <f t="shared" si="16"/>
        <v>02273CC0</v>
      </c>
      <c r="I226" s="1">
        <f t="shared" si="17"/>
        <v>36125888</v>
      </c>
      <c r="J226" s="1">
        <v>20</v>
      </c>
      <c r="K226" s="1">
        <v>1</v>
      </c>
      <c r="L226" s="1">
        <v>8</v>
      </c>
      <c r="M226" s="1" t="s">
        <v>3016</v>
      </c>
    </row>
    <row r="227" s="1" customFormat="1" spans="1:13">
      <c r="A227" s="2" t="s">
        <v>1936</v>
      </c>
      <c r="B227" s="2" t="s">
        <v>1937</v>
      </c>
      <c r="C227" s="2" t="s">
        <v>1935</v>
      </c>
      <c r="D227" s="2" t="str">
        <f t="shared" si="14"/>
        <v>main+02273CCC</v>
      </c>
      <c r="E227" s="2">
        <v>8</v>
      </c>
      <c r="F227" s="1" t="str">
        <f t="shared" si="15"/>
        <v>08000000 02273CCC 0000014F 0357000D</v>
      </c>
      <c r="G227" s="1" t="s">
        <v>2811</v>
      </c>
      <c r="H227" s="1" t="str">
        <f t="shared" si="16"/>
        <v>02273CCC</v>
      </c>
      <c r="I227" s="1">
        <f t="shared" si="17"/>
        <v>36125900</v>
      </c>
      <c r="J227" s="1">
        <v>12</v>
      </c>
      <c r="K227" s="1">
        <v>2</v>
      </c>
      <c r="L227" s="1">
        <v>8</v>
      </c>
      <c r="M227" s="1" t="s">
        <v>3017</v>
      </c>
    </row>
    <row r="228" s="1" customFormat="1" spans="1:13">
      <c r="A228" s="2" t="s">
        <v>1936</v>
      </c>
      <c r="B228" s="2" t="s">
        <v>1937</v>
      </c>
      <c r="C228" s="2" t="s">
        <v>1935</v>
      </c>
      <c r="D228" s="2" t="str">
        <f t="shared" si="14"/>
        <v>main+02273CD4</v>
      </c>
      <c r="E228" s="2">
        <v>8</v>
      </c>
      <c r="F228" s="1" t="str">
        <f t="shared" si="15"/>
        <v>08000000 02273CD4 00000000 00000000</v>
      </c>
      <c r="G228" s="1" t="s">
        <v>2811</v>
      </c>
      <c r="H228" s="1" t="str">
        <f t="shared" si="16"/>
        <v>02273CD4</v>
      </c>
      <c r="I228" s="1">
        <f t="shared" si="17"/>
        <v>36125908</v>
      </c>
      <c r="J228" s="1">
        <v>8</v>
      </c>
      <c r="K228" s="1">
        <v>3</v>
      </c>
      <c r="L228" s="1">
        <v>20</v>
      </c>
      <c r="M228" s="1" t="s">
        <v>2818</v>
      </c>
    </row>
    <row r="229" s="1" customFormat="1" spans="1:13">
      <c r="A229" s="2" t="s">
        <v>1936</v>
      </c>
      <c r="B229" s="2" t="s">
        <v>1937</v>
      </c>
      <c r="C229" s="2" t="s">
        <v>1935</v>
      </c>
      <c r="D229" s="2" t="str">
        <f t="shared" si="14"/>
        <v>main+02273CDC</v>
      </c>
      <c r="E229" s="2">
        <v>8</v>
      </c>
      <c r="F229" s="1" t="str">
        <f t="shared" si="15"/>
        <v>08000000 02273CDC 0000000A 0A0D0A0C</v>
      </c>
      <c r="G229" s="1" t="s">
        <v>2811</v>
      </c>
      <c r="H229" s="1" t="str">
        <f t="shared" si="16"/>
        <v>02273CDC</v>
      </c>
      <c r="I229" s="1">
        <f t="shared" si="17"/>
        <v>36125916</v>
      </c>
      <c r="J229" s="1">
        <v>8</v>
      </c>
      <c r="K229" s="1">
        <v>4</v>
      </c>
      <c r="L229" s="1">
        <v>12</v>
      </c>
      <c r="M229" s="1" t="s">
        <v>3018</v>
      </c>
    </row>
    <row r="230" s="1" customFormat="1" spans="1:13">
      <c r="A230" s="2" t="s">
        <v>1941</v>
      </c>
      <c r="B230" s="2" t="s">
        <v>1942</v>
      </c>
      <c r="C230" s="2" t="s">
        <v>1940</v>
      </c>
      <c r="D230" s="2" t="str">
        <f t="shared" si="14"/>
        <v>main+02273CF0</v>
      </c>
      <c r="E230" s="2">
        <v>8</v>
      </c>
      <c r="F230" s="1" t="str">
        <f t="shared" si="15"/>
        <v>08000000 02273CF0 011E0023 006F0001</v>
      </c>
      <c r="G230" s="1" t="s">
        <v>2811</v>
      </c>
      <c r="H230" s="1" t="str">
        <f t="shared" si="16"/>
        <v>02273CF0</v>
      </c>
      <c r="I230" s="1">
        <f t="shared" si="17"/>
        <v>36125936</v>
      </c>
      <c r="J230" s="1">
        <v>20</v>
      </c>
      <c r="K230" s="1">
        <v>1</v>
      </c>
      <c r="L230" s="1">
        <v>8</v>
      </c>
      <c r="M230" s="1" t="s">
        <v>3019</v>
      </c>
    </row>
    <row r="231" s="1" customFormat="1" spans="1:13">
      <c r="A231" s="2" t="s">
        <v>1941</v>
      </c>
      <c r="B231" s="2" t="s">
        <v>1942</v>
      </c>
      <c r="C231" s="2" t="s">
        <v>1940</v>
      </c>
      <c r="D231" s="2" t="str">
        <f t="shared" si="14"/>
        <v>main+02273CFC</v>
      </c>
      <c r="E231" s="2">
        <v>8</v>
      </c>
      <c r="F231" s="1" t="str">
        <f t="shared" si="15"/>
        <v>08000000 02273CFC 002A0020 0016000C</v>
      </c>
      <c r="G231" s="1" t="s">
        <v>2811</v>
      </c>
      <c r="H231" s="1" t="str">
        <f t="shared" si="16"/>
        <v>02273CFC</v>
      </c>
      <c r="I231" s="1">
        <f t="shared" si="17"/>
        <v>36125948</v>
      </c>
      <c r="J231" s="1">
        <v>12</v>
      </c>
      <c r="K231" s="1">
        <v>2</v>
      </c>
      <c r="L231" s="1">
        <v>8</v>
      </c>
      <c r="M231" s="1" t="s">
        <v>3020</v>
      </c>
    </row>
    <row r="232" s="1" customFormat="1" spans="1:13">
      <c r="A232" s="2" t="s">
        <v>1941</v>
      </c>
      <c r="B232" s="2" t="s">
        <v>1942</v>
      </c>
      <c r="C232" s="2" t="s">
        <v>1940</v>
      </c>
      <c r="D232" s="2" t="str">
        <f t="shared" si="14"/>
        <v>main+02273D04</v>
      </c>
      <c r="E232" s="2">
        <v>8</v>
      </c>
      <c r="F232" s="1" t="str">
        <f t="shared" si="15"/>
        <v>08000000 02273D04 00420038 004B00C0</v>
      </c>
      <c r="G232" s="1" t="s">
        <v>2811</v>
      </c>
      <c r="H232" s="1" t="str">
        <f t="shared" si="16"/>
        <v>02273D04</v>
      </c>
      <c r="I232" s="1">
        <f t="shared" si="17"/>
        <v>36125956</v>
      </c>
      <c r="J232" s="1">
        <v>8</v>
      </c>
      <c r="K232" s="1">
        <v>3</v>
      </c>
      <c r="L232" s="1">
        <v>20</v>
      </c>
      <c r="M232" s="1" t="s">
        <v>3021</v>
      </c>
    </row>
    <row r="233" s="1" customFormat="1" spans="1:13">
      <c r="A233" s="2" t="s">
        <v>1941</v>
      </c>
      <c r="B233" s="2" t="s">
        <v>1942</v>
      </c>
      <c r="C233" s="2" t="s">
        <v>1940</v>
      </c>
      <c r="D233" s="2" t="str">
        <f t="shared" si="14"/>
        <v>main+02273D0C</v>
      </c>
      <c r="E233" s="2">
        <v>8</v>
      </c>
      <c r="F233" s="1" t="str">
        <f t="shared" si="15"/>
        <v>08000000 02273D0C 00000023 23232323</v>
      </c>
      <c r="G233" s="1" t="s">
        <v>2811</v>
      </c>
      <c r="H233" s="1" t="str">
        <f t="shared" si="16"/>
        <v>02273D0C</v>
      </c>
      <c r="I233" s="1">
        <f t="shared" si="17"/>
        <v>36125964</v>
      </c>
      <c r="J233" s="1">
        <v>8</v>
      </c>
      <c r="K233" s="1">
        <v>4</v>
      </c>
      <c r="L233" s="1">
        <v>12</v>
      </c>
      <c r="M233" s="1" t="s">
        <v>3022</v>
      </c>
    </row>
    <row r="234" s="1" customFormat="1" spans="1:13">
      <c r="A234" s="2" t="s">
        <v>1946</v>
      </c>
      <c r="B234" s="2" t="s">
        <v>1947</v>
      </c>
      <c r="C234" s="2" t="s">
        <v>1945</v>
      </c>
      <c r="D234" s="2" t="str">
        <f t="shared" si="14"/>
        <v>main+02273D20</v>
      </c>
      <c r="E234" s="2">
        <v>8</v>
      </c>
      <c r="F234" s="1" t="str">
        <f t="shared" si="15"/>
        <v>08000000 02273D20 00610056 01AB0001</v>
      </c>
      <c r="G234" s="1" t="s">
        <v>2811</v>
      </c>
      <c r="H234" s="1" t="str">
        <f t="shared" si="16"/>
        <v>02273D20</v>
      </c>
      <c r="I234" s="1">
        <f t="shared" si="17"/>
        <v>36125984</v>
      </c>
      <c r="J234" s="1">
        <v>20</v>
      </c>
      <c r="K234" s="1">
        <v>1</v>
      </c>
      <c r="L234" s="1">
        <v>8</v>
      </c>
      <c r="M234" s="1" t="s">
        <v>3023</v>
      </c>
    </row>
    <row r="235" s="1" customFormat="1" spans="1:13">
      <c r="A235" s="2" t="s">
        <v>1946</v>
      </c>
      <c r="B235" s="2" t="s">
        <v>1947</v>
      </c>
      <c r="C235" s="2" t="s">
        <v>1945</v>
      </c>
      <c r="D235" s="2" t="str">
        <f t="shared" si="14"/>
        <v>main+02273D2C</v>
      </c>
      <c r="E235" s="2">
        <v>8</v>
      </c>
      <c r="F235" s="1" t="str">
        <f t="shared" si="15"/>
        <v>08000000 02273D2C 000000B1 005500ED</v>
      </c>
      <c r="G235" s="1" t="s">
        <v>2811</v>
      </c>
      <c r="H235" s="1" t="str">
        <f t="shared" si="16"/>
        <v>02273D2C</v>
      </c>
      <c r="I235" s="1">
        <f t="shared" si="17"/>
        <v>36125996</v>
      </c>
      <c r="J235" s="1">
        <v>12</v>
      </c>
      <c r="K235" s="1">
        <v>2</v>
      </c>
      <c r="L235" s="1">
        <v>8</v>
      </c>
      <c r="M235" s="1" t="s">
        <v>3024</v>
      </c>
    </row>
    <row r="236" s="1" customFormat="1" spans="1:13">
      <c r="A236" s="2" t="s">
        <v>1946</v>
      </c>
      <c r="B236" s="2" t="s">
        <v>1947</v>
      </c>
      <c r="C236" s="2" t="s">
        <v>1945</v>
      </c>
      <c r="D236" s="2" t="str">
        <f t="shared" si="14"/>
        <v>main+02273D34</v>
      </c>
      <c r="E236" s="2">
        <v>8</v>
      </c>
      <c r="F236" s="1" t="str">
        <f t="shared" si="15"/>
        <v>08000000 02273D34 00000000 00000000</v>
      </c>
      <c r="G236" s="1" t="s">
        <v>2811</v>
      </c>
      <c r="H236" s="1" t="str">
        <f t="shared" si="16"/>
        <v>02273D34</v>
      </c>
      <c r="I236" s="1">
        <f t="shared" si="17"/>
        <v>36126004</v>
      </c>
      <c r="J236" s="1">
        <v>8</v>
      </c>
      <c r="K236" s="1">
        <v>3</v>
      </c>
      <c r="L236" s="1">
        <v>20</v>
      </c>
      <c r="M236" s="1" t="s">
        <v>2818</v>
      </c>
    </row>
    <row r="237" s="1" customFormat="1" spans="1:13">
      <c r="A237" s="2" t="s">
        <v>1946</v>
      </c>
      <c r="B237" s="2" t="s">
        <v>1947</v>
      </c>
      <c r="C237" s="2" t="s">
        <v>1945</v>
      </c>
      <c r="D237" s="2" t="str">
        <f t="shared" si="14"/>
        <v>main+02273D3C</v>
      </c>
      <c r="E237" s="2">
        <v>8</v>
      </c>
      <c r="F237" s="1" t="str">
        <f t="shared" si="15"/>
        <v>08000000 02273D3C 0000002B 303A373D</v>
      </c>
      <c r="G237" s="1" t="s">
        <v>2811</v>
      </c>
      <c r="H237" s="1" t="str">
        <f t="shared" si="16"/>
        <v>02273D3C</v>
      </c>
      <c r="I237" s="1">
        <f t="shared" si="17"/>
        <v>36126012</v>
      </c>
      <c r="J237" s="1">
        <v>8</v>
      </c>
      <c r="K237" s="1">
        <v>4</v>
      </c>
      <c r="L237" s="1">
        <v>12</v>
      </c>
      <c r="M237" s="1" t="s">
        <v>3025</v>
      </c>
    </row>
    <row r="238" s="1" customFormat="1" spans="1:13">
      <c r="A238" s="2" t="s">
        <v>1951</v>
      </c>
      <c r="B238" s="2" t="s">
        <v>1952</v>
      </c>
      <c r="C238" s="2" t="s">
        <v>1950</v>
      </c>
      <c r="D238" s="2" t="str">
        <f t="shared" si="14"/>
        <v>main+02273D50</v>
      </c>
      <c r="E238" s="2">
        <v>8</v>
      </c>
      <c r="F238" s="1" t="str">
        <f t="shared" si="15"/>
        <v>08000000 02273D50 00AD0013 00420001</v>
      </c>
      <c r="G238" s="1" t="s">
        <v>2811</v>
      </c>
      <c r="H238" s="1" t="str">
        <f t="shared" si="16"/>
        <v>02273D50</v>
      </c>
      <c r="I238" s="1">
        <f t="shared" si="17"/>
        <v>36126032</v>
      </c>
      <c r="J238" s="1">
        <v>20</v>
      </c>
      <c r="K238" s="1">
        <v>1</v>
      </c>
      <c r="L238" s="1">
        <v>8</v>
      </c>
      <c r="M238" s="1" t="s">
        <v>3026</v>
      </c>
    </row>
    <row r="239" s="1" customFormat="1" spans="1:13">
      <c r="A239" s="2" t="s">
        <v>1951</v>
      </c>
      <c r="B239" s="2" t="s">
        <v>1952</v>
      </c>
      <c r="C239" s="2" t="s">
        <v>1950</v>
      </c>
      <c r="D239" s="2" t="str">
        <f t="shared" si="14"/>
        <v>main+02273D5C</v>
      </c>
      <c r="E239" s="2">
        <v>8</v>
      </c>
      <c r="F239" s="1" t="str">
        <f t="shared" si="15"/>
        <v>08000000 02273D5C 014F0164 011300D3</v>
      </c>
      <c r="G239" s="1" t="s">
        <v>2811</v>
      </c>
      <c r="H239" s="1" t="str">
        <f t="shared" si="16"/>
        <v>02273D5C</v>
      </c>
      <c r="I239" s="1">
        <f t="shared" si="17"/>
        <v>36126044</v>
      </c>
      <c r="J239" s="1">
        <v>12</v>
      </c>
      <c r="K239" s="1">
        <v>2</v>
      </c>
      <c r="L239" s="1">
        <v>8</v>
      </c>
      <c r="M239" s="1" t="s">
        <v>3027</v>
      </c>
    </row>
    <row r="240" s="1" customFormat="1" spans="1:13">
      <c r="A240" s="2" t="s">
        <v>1951</v>
      </c>
      <c r="B240" s="2" t="s">
        <v>1952</v>
      </c>
      <c r="C240" s="2" t="s">
        <v>1950</v>
      </c>
      <c r="D240" s="2" t="str">
        <f t="shared" si="14"/>
        <v>main+02273D64</v>
      </c>
      <c r="E240" s="2">
        <v>8</v>
      </c>
      <c r="F240" s="1" t="str">
        <f t="shared" si="15"/>
        <v>08000000 02273D64 00000000 00000000</v>
      </c>
      <c r="G240" s="1" t="s">
        <v>2811</v>
      </c>
      <c r="H240" s="1" t="str">
        <f t="shared" si="16"/>
        <v>02273D64</v>
      </c>
      <c r="I240" s="1">
        <f t="shared" si="17"/>
        <v>36126052</v>
      </c>
      <c r="J240" s="1">
        <v>8</v>
      </c>
      <c r="K240" s="1">
        <v>3</v>
      </c>
      <c r="L240" s="1">
        <v>20</v>
      </c>
      <c r="M240" s="1" t="s">
        <v>2818</v>
      </c>
    </row>
    <row r="241" s="1" customFormat="1" spans="1:13">
      <c r="A241" s="2" t="s">
        <v>1951</v>
      </c>
      <c r="B241" s="2" t="s">
        <v>1952</v>
      </c>
      <c r="C241" s="2" t="s">
        <v>1950</v>
      </c>
      <c r="D241" s="2" t="str">
        <f t="shared" si="14"/>
        <v>main+02273D6C</v>
      </c>
      <c r="E241" s="2">
        <v>8</v>
      </c>
      <c r="F241" s="1" t="str">
        <f t="shared" si="15"/>
        <v>08000000 02273D6C 0000000B 0E0D0B0F</v>
      </c>
      <c r="G241" s="1" t="s">
        <v>2811</v>
      </c>
      <c r="H241" s="1" t="str">
        <f t="shared" si="16"/>
        <v>02273D6C</v>
      </c>
      <c r="I241" s="1">
        <f t="shared" si="17"/>
        <v>36126060</v>
      </c>
      <c r="J241" s="1">
        <v>8</v>
      </c>
      <c r="K241" s="1">
        <v>4</v>
      </c>
      <c r="L241" s="1">
        <v>12</v>
      </c>
      <c r="M241" s="1" t="s">
        <v>3028</v>
      </c>
    </row>
    <row r="242" s="1" customFormat="1" spans="1:13">
      <c r="A242" s="2" t="s">
        <v>1956</v>
      </c>
      <c r="B242" s="2" t="s">
        <v>1957</v>
      </c>
      <c r="C242" s="2" t="s">
        <v>1955</v>
      </c>
      <c r="D242" s="2" t="str">
        <f t="shared" si="14"/>
        <v>main+02273D80</v>
      </c>
      <c r="E242" s="2">
        <v>8</v>
      </c>
      <c r="F242" s="1" t="str">
        <f t="shared" si="15"/>
        <v>08000000 02273D80 00BB003F 00240001</v>
      </c>
      <c r="G242" s="1" t="s">
        <v>2811</v>
      </c>
      <c r="H242" s="1" t="str">
        <f t="shared" si="16"/>
        <v>02273D80</v>
      </c>
      <c r="I242" s="1">
        <f t="shared" si="17"/>
        <v>36126080</v>
      </c>
      <c r="J242" s="1">
        <v>20</v>
      </c>
      <c r="K242" s="1">
        <v>1</v>
      </c>
      <c r="L242" s="1">
        <v>8</v>
      </c>
      <c r="M242" s="1" t="s">
        <v>3029</v>
      </c>
    </row>
    <row r="243" s="1" customFormat="1" spans="1:13">
      <c r="A243" s="2" t="s">
        <v>1956</v>
      </c>
      <c r="B243" s="2" t="s">
        <v>1957</v>
      </c>
      <c r="C243" s="2" t="s">
        <v>1955</v>
      </c>
      <c r="D243" s="2" t="str">
        <f t="shared" si="14"/>
        <v>main+02273D8C</v>
      </c>
      <c r="E243" s="2">
        <v>8</v>
      </c>
      <c r="F243" s="1" t="str">
        <f t="shared" si="15"/>
        <v>08000000 02273D8C 00000061 016000C0</v>
      </c>
      <c r="G243" s="1" t="s">
        <v>2811</v>
      </c>
      <c r="H243" s="1" t="str">
        <f t="shared" si="16"/>
        <v>02273D8C</v>
      </c>
      <c r="I243" s="1">
        <f t="shared" si="17"/>
        <v>36126092</v>
      </c>
      <c r="J243" s="1">
        <v>12</v>
      </c>
      <c r="K243" s="1">
        <v>2</v>
      </c>
      <c r="L243" s="1">
        <v>8</v>
      </c>
      <c r="M243" s="1" t="s">
        <v>3030</v>
      </c>
    </row>
    <row r="244" s="1" customFormat="1" spans="1:13">
      <c r="A244" s="2" t="s">
        <v>1956</v>
      </c>
      <c r="B244" s="2" t="s">
        <v>1957</v>
      </c>
      <c r="C244" s="2" t="s">
        <v>1955</v>
      </c>
      <c r="D244" s="2" t="str">
        <f t="shared" si="14"/>
        <v>main+02273D94</v>
      </c>
      <c r="E244" s="2">
        <v>8</v>
      </c>
      <c r="F244" s="1" t="str">
        <f t="shared" si="15"/>
        <v>08000000 02273D94 00000000 00000000</v>
      </c>
      <c r="G244" s="1" t="s">
        <v>2811</v>
      </c>
      <c r="H244" s="1" t="str">
        <f t="shared" si="16"/>
        <v>02273D94</v>
      </c>
      <c r="I244" s="1">
        <f t="shared" si="17"/>
        <v>36126100</v>
      </c>
      <c r="J244" s="1">
        <v>8</v>
      </c>
      <c r="K244" s="1">
        <v>3</v>
      </c>
      <c r="L244" s="1">
        <v>20</v>
      </c>
      <c r="M244" s="1" t="s">
        <v>2818</v>
      </c>
    </row>
    <row r="245" s="1" customFormat="1" spans="1:13">
      <c r="A245" s="2" t="s">
        <v>1956</v>
      </c>
      <c r="B245" s="2" t="s">
        <v>1957</v>
      </c>
      <c r="C245" s="2" t="s">
        <v>1955</v>
      </c>
      <c r="D245" s="2" t="str">
        <f t="shared" si="14"/>
        <v>main+02273D9C</v>
      </c>
      <c r="E245" s="2">
        <v>8</v>
      </c>
      <c r="F245" s="1" t="str">
        <f t="shared" si="15"/>
        <v>08000000 02273D9C 00000022 2A282729</v>
      </c>
      <c r="G245" s="1" t="s">
        <v>2811</v>
      </c>
      <c r="H245" s="1" t="str">
        <f t="shared" si="16"/>
        <v>02273D9C</v>
      </c>
      <c r="I245" s="1">
        <f t="shared" si="17"/>
        <v>36126108</v>
      </c>
      <c r="J245" s="1">
        <v>8</v>
      </c>
      <c r="K245" s="1">
        <v>4</v>
      </c>
      <c r="L245" s="1">
        <v>12</v>
      </c>
      <c r="M245" s="1" t="s">
        <v>3031</v>
      </c>
    </row>
    <row r="246" s="1" customFormat="1" spans="1:13">
      <c r="A246" s="2" t="s">
        <v>1961</v>
      </c>
      <c r="B246" s="2" t="s">
        <v>1962</v>
      </c>
      <c r="C246" s="2" t="s">
        <v>1960</v>
      </c>
      <c r="D246" s="2" t="str">
        <f t="shared" si="14"/>
        <v>main+02273DB0</v>
      </c>
      <c r="E246" s="2">
        <v>8</v>
      </c>
      <c r="F246" s="1" t="str">
        <f t="shared" si="15"/>
        <v>08000000 02273DB0 00A2002E 01100001</v>
      </c>
      <c r="G246" s="1" t="s">
        <v>2811</v>
      </c>
      <c r="H246" s="1" t="str">
        <f t="shared" si="16"/>
        <v>02273DB0</v>
      </c>
      <c r="I246" s="1">
        <f t="shared" si="17"/>
        <v>36126128</v>
      </c>
      <c r="J246" s="1">
        <v>20</v>
      </c>
      <c r="K246" s="1">
        <v>1</v>
      </c>
      <c r="L246" s="1">
        <v>8</v>
      </c>
      <c r="M246" s="1" t="s">
        <v>3032</v>
      </c>
    </row>
    <row r="247" s="1" customFormat="1" spans="1:13">
      <c r="A247" s="2" t="s">
        <v>1961</v>
      </c>
      <c r="B247" s="2" t="s">
        <v>1962</v>
      </c>
      <c r="C247" s="2" t="s">
        <v>1960</v>
      </c>
      <c r="D247" s="2" t="str">
        <f t="shared" si="14"/>
        <v>main+02273DBC</v>
      </c>
      <c r="E247" s="2">
        <v>8</v>
      </c>
      <c r="F247" s="1" t="str">
        <f t="shared" si="15"/>
        <v>08000000 02273DBC 00000174 01560022</v>
      </c>
      <c r="G247" s="1" t="s">
        <v>2811</v>
      </c>
      <c r="H247" s="1" t="str">
        <f t="shared" si="16"/>
        <v>02273DBC</v>
      </c>
      <c r="I247" s="1">
        <f t="shared" si="17"/>
        <v>36126140</v>
      </c>
      <c r="J247" s="1">
        <v>12</v>
      </c>
      <c r="K247" s="1">
        <v>2</v>
      </c>
      <c r="L247" s="1">
        <v>8</v>
      </c>
      <c r="M247" s="1" t="s">
        <v>3033</v>
      </c>
    </row>
    <row r="248" s="1" customFormat="1" spans="1:13">
      <c r="A248" s="2" t="s">
        <v>1961</v>
      </c>
      <c r="B248" s="2" t="s">
        <v>1962</v>
      </c>
      <c r="C248" s="2" t="s">
        <v>1960</v>
      </c>
      <c r="D248" s="2" t="str">
        <f t="shared" si="14"/>
        <v>main+02273DC4</v>
      </c>
      <c r="E248" s="2">
        <v>8</v>
      </c>
      <c r="F248" s="1" t="str">
        <f t="shared" si="15"/>
        <v>08000000 02273DC4 00000000 00000000</v>
      </c>
      <c r="G248" s="1" t="s">
        <v>2811</v>
      </c>
      <c r="H248" s="1" t="str">
        <f t="shared" si="16"/>
        <v>02273DC4</v>
      </c>
      <c r="I248" s="1">
        <f t="shared" si="17"/>
        <v>36126148</v>
      </c>
      <c r="J248" s="1">
        <v>8</v>
      </c>
      <c r="K248" s="1">
        <v>3</v>
      </c>
      <c r="L248" s="1">
        <v>20</v>
      </c>
      <c r="M248" s="1" t="s">
        <v>2818</v>
      </c>
    </row>
    <row r="249" s="1" customFormat="1" spans="1:13">
      <c r="A249" s="2" t="s">
        <v>1961</v>
      </c>
      <c r="B249" s="2" t="s">
        <v>1962</v>
      </c>
      <c r="C249" s="2" t="s">
        <v>1960</v>
      </c>
      <c r="D249" s="2" t="str">
        <f t="shared" si="14"/>
        <v>main+02273DCC</v>
      </c>
      <c r="E249" s="2">
        <v>8</v>
      </c>
      <c r="F249" s="1" t="str">
        <f t="shared" si="15"/>
        <v>08000000 02273DCC 0000001B 221D2017</v>
      </c>
      <c r="G249" s="1" t="s">
        <v>2811</v>
      </c>
      <c r="H249" s="1" t="str">
        <f t="shared" si="16"/>
        <v>02273DCC</v>
      </c>
      <c r="I249" s="1">
        <f t="shared" si="17"/>
        <v>36126156</v>
      </c>
      <c r="J249" s="1">
        <v>8</v>
      </c>
      <c r="K249" s="1">
        <v>4</v>
      </c>
      <c r="L249" s="1">
        <v>12</v>
      </c>
      <c r="M249" s="1" t="s">
        <v>3034</v>
      </c>
    </row>
    <row r="250" s="1" customFormat="1" spans="1:13">
      <c r="A250" s="2" t="s">
        <v>1966</v>
      </c>
      <c r="B250" s="2" t="s">
        <v>1967</v>
      </c>
      <c r="C250" s="2" t="s">
        <v>1965</v>
      </c>
      <c r="D250" s="2" t="str">
        <f t="shared" si="14"/>
        <v>main+02273DE0</v>
      </c>
      <c r="E250" s="2">
        <v>8</v>
      </c>
      <c r="F250" s="1" t="str">
        <f t="shared" si="15"/>
        <v>08000000 02273DE0 00BC0056 01030001</v>
      </c>
      <c r="G250" s="1" t="s">
        <v>2811</v>
      </c>
      <c r="H250" s="1" t="str">
        <f t="shared" si="16"/>
        <v>02273DE0</v>
      </c>
      <c r="I250" s="1">
        <f t="shared" si="17"/>
        <v>36126176</v>
      </c>
      <c r="J250" s="1">
        <v>20</v>
      </c>
      <c r="K250" s="1">
        <v>1</v>
      </c>
      <c r="L250" s="1">
        <v>8</v>
      </c>
      <c r="M250" s="1" t="s">
        <v>3035</v>
      </c>
    </row>
    <row r="251" s="1" customFormat="1" spans="1:13">
      <c r="A251" s="2" t="s">
        <v>1966</v>
      </c>
      <c r="B251" s="2" t="s">
        <v>1967</v>
      </c>
      <c r="C251" s="2" t="s">
        <v>1965</v>
      </c>
      <c r="D251" s="2" t="str">
        <f t="shared" si="14"/>
        <v>main+02273DEC</v>
      </c>
      <c r="E251" s="2">
        <v>8</v>
      </c>
      <c r="F251" s="1" t="str">
        <f t="shared" si="15"/>
        <v>08000000 02273DEC 00000358 015400FE</v>
      </c>
      <c r="G251" s="1" t="s">
        <v>2811</v>
      </c>
      <c r="H251" s="1" t="str">
        <f t="shared" si="16"/>
        <v>02273DEC</v>
      </c>
      <c r="I251" s="1">
        <f t="shared" si="17"/>
        <v>36126188</v>
      </c>
      <c r="J251" s="1">
        <v>12</v>
      </c>
      <c r="K251" s="1">
        <v>2</v>
      </c>
      <c r="L251" s="1">
        <v>8</v>
      </c>
      <c r="M251" s="1" t="s">
        <v>3036</v>
      </c>
    </row>
    <row r="252" s="1" customFormat="1" spans="1:13">
      <c r="A252" s="2" t="s">
        <v>1966</v>
      </c>
      <c r="B252" s="2" t="s">
        <v>1967</v>
      </c>
      <c r="C252" s="2" t="s">
        <v>1965</v>
      </c>
      <c r="D252" s="2" t="str">
        <f t="shared" si="14"/>
        <v>main+02273DF4</v>
      </c>
      <c r="E252" s="2">
        <v>8</v>
      </c>
      <c r="F252" s="1" t="str">
        <f t="shared" si="15"/>
        <v>08000000 02273DF4 00000000 00000000</v>
      </c>
      <c r="G252" s="1" t="s">
        <v>2811</v>
      </c>
      <c r="H252" s="1" t="str">
        <f t="shared" si="16"/>
        <v>02273DF4</v>
      </c>
      <c r="I252" s="1">
        <f t="shared" si="17"/>
        <v>36126196</v>
      </c>
      <c r="J252" s="1">
        <v>8</v>
      </c>
      <c r="K252" s="1">
        <v>3</v>
      </c>
      <c r="L252" s="1">
        <v>20</v>
      </c>
      <c r="M252" s="1" t="s">
        <v>2818</v>
      </c>
    </row>
    <row r="253" s="1" customFormat="1" spans="1:13">
      <c r="A253" s="2" t="s">
        <v>1966</v>
      </c>
      <c r="B253" s="2" t="s">
        <v>1967</v>
      </c>
      <c r="C253" s="2" t="s">
        <v>1965</v>
      </c>
      <c r="D253" s="2" t="str">
        <f t="shared" si="14"/>
        <v>main+02273DFC</v>
      </c>
      <c r="E253" s="2">
        <v>8</v>
      </c>
      <c r="F253" s="1" t="str">
        <f t="shared" si="15"/>
        <v>08000000 02273DFC 00000028 34373A3C</v>
      </c>
      <c r="G253" s="1" t="s">
        <v>2811</v>
      </c>
      <c r="H253" s="1" t="str">
        <f t="shared" si="16"/>
        <v>02273DFC</v>
      </c>
      <c r="I253" s="1">
        <f t="shared" si="17"/>
        <v>36126204</v>
      </c>
      <c r="J253" s="1">
        <v>8</v>
      </c>
      <c r="K253" s="1">
        <v>4</v>
      </c>
      <c r="L253" s="1">
        <v>12</v>
      </c>
      <c r="M253" s="1" t="s">
        <v>3037</v>
      </c>
    </row>
    <row r="254" s="1" customFormat="1" spans="1:13">
      <c r="A254" s="2" t="s">
        <v>1971</v>
      </c>
      <c r="B254" s="2" t="s">
        <v>1972</v>
      </c>
      <c r="C254" s="2" t="s">
        <v>1970</v>
      </c>
      <c r="D254" s="2" t="str">
        <f t="shared" si="14"/>
        <v>main+02273E10</v>
      </c>
      <c r="E254" s="2">
        <v>8</v>
      </c>
      <c r="F254" s="1" t="str">
        <f t="shared" si="15"/>
        <v>08000000 02273E10 002E0017 005F0001</v>
      </c>
      <c r="G254" s="1" t="s">
        <v>2811</v>
      </c>
      <c r="H254" s="1" t="str">
        <f t="shared" si="16"/>
        <v>02273E10</v>
      </c>
      <c r="I254" s="1">
        <f t="shared" si="17"/>
        <v>36126224</v>
      </c>
      <c r="J254" s="1">
        <v>20</v>
      </c>
      <c r="K254" s="1">
        <v>1</v>
      </c>
      <c r="L254" s="1">
        <v>8</v>
      </c>
      <c r="M254" s="1" t="s">
        <v>3038</v>
      </c>
    </row>
    <row r="255" s="1" customFormat="1" spans="1:13">
      <c r="A255" s="2" t="s">
        <v>1971</v>
      </c>
      <c r="B255" s="2" t="s">
        <v>1972</v>
      </c>
      <c r="C255" s="2" t="s">
        <v>1970</v>
      </c>
      <c r="D255" s="2" t="str">
        <f t="shared" si="14"/>
        <v>main+02273E1C</v>
      </c>
      <c r="E255" s="2">
        <v>8</v>
      </c>
      <c r="F255" s="1" t="str">
        <f t="shared" si="15"/>
        <v>08000000 02273E1C 0000001F 014F0177</v>
      </c>
      <c r="G255" s="1" t="s">
        <v>2811</v>
      </c>
      <c r="H255" s="1" t="str">
        <f t="shared" si="16"/>
        <v>02273E1C</v>
      </c>
      <c r="I255" s="1">
        <f t="shared" si="17"/>
        <v>36126236</v>
      </c>
      <c r="J255" s="1">
        <v>12</v>
      </c>
      <c r="K255" s="1">
        <v>2</v>
      </c>
      <c r="L255" s="1">
        <v>8</v>
      </c>
      <c r="M255" s="1" t="s">
        <v>3039</v>
      </c>
    </row>
    <row r="256" s="1" customFormat="1" spans="1:13">
      <c r="A256" s="2" t="s">
        <v>1971</v>
      </c>
      <c r="B256" s="2" t="s">
        <v>1972</v>
      </c>
      <c r="C256" s="2" t="s">
        <v>1970</v>
      </c>
      <c r="D256" s="2" t="str">
        <f t="shared" si="14"/>
        <v>main+02273E24</v>
      </c>
      <c r="E256" s="2">
        <v>8</v>
      </c>
      <c r="F256" s="1" t="str">
        <f t="shared" si="15"/>
        <v>08000000 02273E24 00000000 00000000</v>
      </c>
      <c r="G256" s="1" t="s">
        <v>2811</v>
      </c>
      <c r="H256" s="1" t="str">
        <f t="shared" si="16"/>
        <v>02273E24</v>
      </c>
      <c r="I256" s="1">
        <f t="shared" si="17"/>
        <v>36126244</v>
      </c>
      <c r="J256" s="1">
        <v>8</v>
      </c>
      <c r="K256" s="1">
        <v>3</v>
      </c>
      <c r="L256" s="1">
        <v>20</v>
      </c>
      <c r="M256" s="1" t="s">
        <v>2818</v>
      </c>
    </row>
    <row r="257" s="1" customFormat="1" spans="1:13">
      <c r="A257" s="2" t="s">
        <v>1971</v>
      </c>
      <c r="B257" s="2" t="s">
        <v>1972</v>
      </c>
      <c r="C257" s="2" t="s">
        <v>1970</v>
      </c>
      <c r="D257" s="2" t="str">
        <f t="shared" si="14"/>
        <v>main+02273E2C</v>
      </c>
      <c r="E257" s="2">
        <v>8</v>
      </c>
      <c r="F257" s="1" t="str">
        <f t="shared" si="15"/>
        <v>08000000 02273E2C 0000000E 0F10110E</v>
      </c>
      <c r="G257" s="1" t="s">
        <v>2811</v>
      </c>
      <c r="H257" s="1" t="str">
        <f t="shared" si="16"/>
        <v>02273E2C</v>
      </c>
      <c r="I257" s="1">
        <f t="shared" si="17"/>
        <v>36126252</v>
      </c>
      <c r="J257" s="1">
        <v>8</v>
      </c>
      <c r="K257" s="1">
        <v>4</v>
      </c>
      <c r="L257" s="1">
        <v>12</v>
      </c>
      <c r="M257" s="1" t="s">
        <v>3040</v>
      </c>
    </row>
    <row r="258" s="1" customFormat="1" spans="1:13">
      <c r="A258" s="2" t="s">
        <v>1976</v>
      </c>
      <c r="B258" s="2" t="s">
        <v>1977</v>
      </c>
      <c r="C258" s="2" t="s">
        <v>1975</v>
      </c>
      <c r="D258" s="2" t="str">
        <f t="shared" si="14"/>
        <v>main+02273E40</v>
      </c>
      <c r="E258" s="2">
        <v>8</v>
      </c>
      <c r="F258" s="1" t="str">
        <f t="shared" si="15"/>
        <v>08000000 02273E40 0006004D 002D0001</v>
      </c>
      <c r="G258" s="1" t="s">
        <v>2811</v>
      </c>
      <c r="H258" s="1" t="str">
        <f t="shared" si="16"/>
        <v>02273E40</v>
      </c>
      <c r="I258" s="1">
        <f t="shared" si="17"/>
        <v>36126272</v>
      </c>
      <c r="J258" s="1">
        <v>20</v>
      </c>
      <c r="K258" s="1">
        <v>1</v>
      </c>
      <c r="L258" s="1">
        <v>8</v>
      </c>
      <c r="M258" s="1" t="s">
        <v>3041</v>
      </c>
    </row>
    <row r="259" s="1" customFormat="1" spans="1:13">
      <c r="A259" s="2" t="s">
        <v>1976</v>
      </c>
      <c r="B259" s="2" t="s">
        <v>1977</v>
      </c>
      <c r="C259" s="2" t="s">
        <v>1975</v>
      </c>
      <c r="D259" s="2" t="str">
        <f t="shared" ref="D259:D322" si="18">G259&amp;H259</f>
        <v>main+02273E4C</v>
      </c>
      <c r="E259" s="2">
        <v>8</v>
      </c>
      <c r="F259" s="1" t="str">
        <f t="shared" ref="F259:F322" si="19">"0"&amp;E259&amp;"000000 "&amp;RIGHT(D259,8)&amp;M259</f>
        <v>08000000 02273E4C 00000000 0019002D</v>
      </c>
      <c r="G259" s="1" t="s">
        <v>2811</v>
      </c>
      <c r="H259" s="1" t="str">
        <f t="shared" si="16"/>
        <v>02273E4C</v>
      </c>
      <c r="I259" s="1">
        <f t="shared" si="17"/>
        <v>36126284</v>
      </c>
      <c r="J259" s="1">
        <v>12</v>
      </c>
      <c r="K259" s="1">
        <v>2</v>
      </c>
      <c r="L259" s="1">
        <v>8</v>
      </c>
      <c r="M259" s="1" t="s">
        <v>3042</v>
      </c>
    </row>
    <row r="260" s="1" customFormat="1" spans="1:13">
      <c r="A260" s="2" t="s">
        <v>1976</v>
      </c>
      <c r="B260" s="2" t="s">
        <v>1977</v>
      </c>
      <c r="C260" s="2" t="s">
        <v>1975</v>
      </c>
      <c r="D260" s="2" t="str">
        <f t="shared" si="18"/>
        <v>main+02273E54</v>
      </c>
      <c r="E260" s="2">
        <v>8</v>
      </c>
      <c r="F260" s="1" t="str">
        <f t="shared" si="19"/>
        <v>08000000 02273E54 00000000 00000000</v>
      </c>
      <c r="G260" s="1" t="s">
        <v>2811</v>
      </c>
      <c r="H260" s="1" t="str">
        <f t="shared" si="16"/>
        <v>02273E54</v>
      </c>
      <c r="I260" s="1">
        <f t="shared" si="17"/>
        <v>36126292</v>
      </c>
      <c r="J260" s="1">
        <v>8</v>
      </c>
      <c r="K260" s="1">
        <v>3</v>
      </c>
      <c r="L260" s="1">
        <v>20</v>
      </c>
      <c r="M260" s="1" t="s">
        <v>2818</v>
      </c>
    </row>
    <row r="261" s="1" customFormat="1" spans="1:13">
      <c r="A261" s="2" t="s">
        <v>1976</v>
      </c>
      <c r="B261" s="2" t="s">
        <v>1977</v>
      </c>
      <c r="C261" s="2" t="s">
        <v>1975</v>
      </c>
      <c r="D261" s="2" t="str">
        <f t="shared" si="18"/>
        <v>main+02273E5C</v>
      </c>
      <c r="E261" s="2">
        <v>8</v>
      </c>
      <c r="F261" s="1" t="str">
        <f t="shared" si="19"/>
        <v>08000000 02273E5C 0000002A 3630332B</v>
      </c>
      <c r="G261" s="1" t="s">
        <v>2811</v>
      </c>
      <c r="H261" s="1" t="str">
        <f t="shared" si="16"/>
        <v>02273E5C</v>
      </c>
      <c r="I261" s="1">
        <f t="shared" si="17"/>
        <v>36126300</v>
      </c>
      <c r="J261" s="1">
        <v>8</v>
      </c>
      <c r="K261" s="1">
        <v>4</v>
      </c>
      <c r="L261" s="1">
        <v>12</v>
      </c>
      <c r="M261" s="1" t="s">
        <v>3043</v>
      </c>
    </row>
    <row r="262" s="1" customFormat="1" spans="1:13">
      <c r="A262" s="2" t="s">
        <v>1981</v>
      </c>
      <c r="B262" s="2" t="s">
        <v>1982</v>
      </c>
      <c r="C262" s="2" t="s">
        <v>1980</v>
      </c>
      <c r="D262" s="2" t="str">
        <f t="shared" si="18"/>
        <v>main+02273E70</v>
      </c>
      <c r="E262" s="2">
        <v>8</v>
      </c>
      <c r="F262" s="1" t="str">
        <f t="shared" si="19"/>
        <v>08000000 02273E70 00AD0035 00150001</v>
      </c>
      <c r="G262" s="1" t="s">
        <v>2811</v>
      </c>
      <c r="H262" s="1" t="str">
        <f t="shared" si="16"/>
        <v>02273E70</v>
      </c>
      <c r="I262" s="1">
        <f t="shared" si="17"/>
        <v>36126320</v>
      </c>
      <c r="J262" s="1">
        <v>20</v>
      </c>
      <c r="K262" s="1">
        <v>1</v>
      </c>
      <c r="L262" s="1">
        <v>8</v>
      </c>
      <c r="M262" s="1" t="s">
        <v>3044</v>
      </c>
    </row>
    <row r="263" s="1" customFormat="1" spans="1:13">
      <c r="A263" s="2" t="s">
        <v>1981</v>
      </c>
      <c r="B263" s="2" t="s">
        <v>1982</v>
      </c>
      <c r="C263" s="2" t="s">
        <v>1980</v>
      </c>
      <c r="D263" s="2" t="str">
        <f t="shared" si="18"/>
        <v>main+02273E7C</v>
      </c>
      <c r="E263" s="2">
        <v>8</v>
      </c>
      <c r="F263" s="1" t="str">
        <f t="shared" si="19"/>
        <v>08000000 02273E7C 0000016D 00FD00CE</v>
      </c>
      <c r="G263" s="1" t="s">
        <v>2811</v>
      </c>
      <c r="H263" s="1" t="str">
        <f t="shared" si="16"/>
        <v>02273E7C</v>
      </c>
      <c r="I263" s="1">
        <f t="shared" si="17"/>
        <v>36126332</v>
      </c>
      <c r="J263" s="1">
        <v>12</v>
      </c>
      <c r="K263" s="1">
        <v>2</v>
      </c>
      <c r="L263" s="1">
        <v>8</v>
      </c>
      <c r="M263" s="1" t="s">
        <v>3045</v>
      </c>
    </row>
    <row r="264" s="1" customFormat="1" spans="1:13">
      <c r="A264" s="2" t="s">
        <v>1981</v>
      </c>
      <c r="B264" s="2" t="s">
        <v>1982</v>
      </c>
      <c r="C264" s="2" t="s">
        <v>1980</v>
      </c>
      <c r="D264" s="2" t="str">
        <f t="shared" si="18"/>
        <v>main+02273E84</v>
      </c>
      <c r="E264" s="2">
        <v>8</v>
      </c>
      <c r="F264" s="1" t="str">
        <f t="shared" si="19"/>
        <v>08000000 02273E84 00000000 00000000</v>
      </c>
      <c r="G264" s="1" t="s">
        <v>2811</v>
      </c>
      <c r="H264" s="1" t="str">
        <f t="shared" si="16"/>
        <v>02273E84</v>
      </c>
      <c r="I264" s="1">
        <f t="shared" si="17"/>
        <v>36126340</v>
      </c>
      <c r="J264" s="1">
        <v>8</v>
      </c>
      <c r="K264" s="1">
        <v>3</v>
      </c>
      <c r="L264" s="1">
        <v>20</v>
      </c>
      <c r="M264" s="1" t="s">
        <v>2818</v>
      </c>
    </row>
    <row r="265" s="1" customFormat="1" spans="1:13">
      <c r="A265" s="2" t="s">
        <v>1981</v>
      </c>
      <c r="B265" s="2" t="s">
        <v>1982</v>
      </c>
      <c r="C265" s="2" t="s">
        <v>1980</v>
      </c>
      <c r="D265" s="2" t="str">
        <f t="shared" si="18"/>
        <v>main+02273E8C</v>
      </c>
      <c r="E265" s="2">
        <v>8</v>
      </c>
      <c r="F265" s="1" t="str">
        <f t="shared" si="19"/>
        <v>08000000 02273E8C 0000001A 21251F27</v>
      </c>
      <c r="G265" s="1" t="s">
        <v>2811</v>
      </c>
      <c r="H265" s="1" t="str">
        <f t="shared" si="16"/>
        <v>02273E8C</v>
      </c>
      <c r="I265" s="1">
        <f t="shared" si="17"/>
        <v>36126348</v>
      </c>
      <c r="J265" s="1">
        <v>8</v>
      </c>
      <c r="K265" s="1">
        <v>4</v>
      </c>
      <c r="L265" s="1">
        <v>12</v>
      </c>
      <c r="M265" s="1" t="s">
        <v>3046</v>
      </c>
    </row>
    <row r="266" s="1" customFormat="1" spans="1:13">
      <c r="A266" s="2" t="s">
        <v>1986</v>
      </c>
      <c r="B266" s="2" t="s">
        <v>1987</v>
      </c>
      <c r="C266" s="2" t="s">
        <v>1985</v>
      </c>
      <c r="D266" s="2" t="str">
        <f t="shared" si="18"/>
        <v>main+02273EA0</v>
      </c>
      <c r="E266" s="2">
        <v>8</v>
      </c>
      <c r="F266" s="1" t="str">
        <f t="shared" si="19"/>
        <v>08000000 02273EA0 00A20034 008B0001</v>
      </c>
      <c r="G266" s="1" t="s">
        <v>2811</v>
      </c>
      <c r="H266" s="1" t="str">
        <f t="shared" si="16"/>
        <v>02273EA0</v>
      </c>
      <c r="I266" s="1">
        <f t="shared" si="17"/>
        <v>36126368</v>
      </c>
      <c r="J266" s="1">
        <v>20</v>
      </c>
      <c r="K266" s="1">
        <v>1</v>
      </c>
      <c r="L266" s="1">
        <v>8</v>
      </c>
      <c r="M266" s="1" t="s">
        <v>3047</v>
      </c>
    </row>
    <row r="267" s="1" customFormat="1" spans="1:13">
      <c r="A267" s="2" t="s">
        <v>1986</v>
      </c>
      <c r="B267" s="2" t="s">
        <v>1987</v>
      </c>
      <c r="C267" s="2" t="s">
        <v>1985</v>
      </c>
      <c r="D267" s="2" t="str">
        <f t="shared" si="18"/>
        <v>main+02273EAC</v>
      </c>
      <c r="E267" s="2">
        <v>8</v>
      </c>
      <c r="F267" s="1" t="str">
        <f t="shared" si="19"/>
        <v>08000000 02273EAC 00000000 010F0020</v>
      </c>
      <c r="G267" s="1" t="s">
        <v>2811</v>
      </c>
      <c r="H267" s="1" t="str">
        <f t="shared" ref="H267:H330" si="20">DEC2HEX(I267,8)</f>
        <v>02273EAC</v>
      </c>
      <c r="I267" s="1">
        <f t="shared" ref="I267:I330" si="21">I266+J267</f>
        <v>36126380</v>
      </c>
      <c r="J267" s="1">
        <v>12</v>
      </c>
      <c r="K267" s="1">
        <v>2</v>
      </c>
      <c r="L267" s="1">
        <v>8</v>
      </c>
      <c r="M267" s="1" t="s">
        <v>3048</v>
      </c>
    </row>
    <row r="268" s="1" customFormat="1" spans="1:13">
      <c r="A268" s="2" t="s">
        <v>1986</v>
      </c>
      <c r="B268" s="2" t="s">
        <v>1987</v>
      </c>
      <c r="C268" s="2" t="s">
        <v>1985</v>
      </c>
      <c r="D268" s="2" t="str">
        <f t="shared" si="18"/>
        <v>main+02273EB4</v>
      </c>
      <c r="E268" s="2">
        <v>8</v>
      </c>
      <c r="F268" s="1" t="str">
        <f t="shared" si="19"/>
        <v>08000000 02273EB4 00000000 00000000</v>
      </c>
      <c r="G268" s="1" t="s">
        <v>2811</v>
      </c>
      <c r="H268" s="1" t="str">
        <f t="shared" si="20"/>
        <v>02273EB4</v>
      </c>
      <c r="I268" s="1">
        <f t="shared" si="21"/>
        <v>36126388</v>
      </c>
      <c r="J268" s="1">
        <v>8</v>
      </c>
      <c r="K268" s="1">
        <v>3</v>
      </c>
      <c r="L268" s="1">
        <v>20</v>
      </c>
      <c r="M268" s="1" t="s">
        <v>2818</v>
      </c>
    </row>
    <row r="269" s="1" customFormat="1" spans="1:13">
      <c r="A269" s="2" t="s">
        <v>1986</v>
      </c>
      <c r="B269" s="2" t="s">
        <v>1987</v>
      </c>
      <c r="C269" s="2" t="s">
        <v>1985</v>
      </c>
      <c r="D269" s="2" t="str">
        <f t="shared" si="18"/>
        <v>main+02273EBC</v>
      </c>
      <c r="E269" s="2">
        <v>8</v>
      </c>
      <c r="F269" s="1" t="str">
        <f t="shared" si="19"/>
        <v>08000000 02273EBC 0000001D 271D241E</v>
      </c>
      <c r="G269" s="1" t="s">
        <v>2811</v>
      </c>
      <c r="H269" s="1" t="str">
        <f t="shared" si="20"/>
        <v>02273EBC</v>
      </c>
      <c r="I269" s="1">
        <f t="shared" si="21"/>
        <v>36126396</v>
      </c>
      <c r="J269" s="1">
        <v>8</v>
      </c>
      <c r="K269" s="1">
        <v>4</v>
      </c>
      <c r="L269" s="1">
        <v>12</v>
      </c>
      <c r="M269" s="1" t="s">
        <v>3049</v>
      </c>
    </row>
    <row r="270" s="1" customFormat="1" spans="1:13">
      <c r="A270" s="2" t="s">
        <v>1991</v>
      </c>
      <c r="B270" s="2" t="s">
        <v>1992</v>
      </c>
      <c r="C270" s="2" t="s">
        <v>1990</v>
      </c>
      <c r="D270" s="2" t="str">
        <f t="shared" si="18"/>
        <v>main+02273ED0</v>
      </c>
      <c r="E270" s="2">
        <v>8</v>
      </c>
      <c r="F270" s="1" t="str">
        <f t="shared" si="19"/>
        <v>08000000 02273ED0 00180007 01130001</v>
      </c>
      <c r="G270" s="1" t="s">
        <v>2811</v>
      </c>
      <c r="H270" s="1" t="str">
        <f t="shared" si="20"/>
        <v>02273ED0</v>
      </c>
      <c r="I270" s="1">
        <f t="shared" si="21"/>
        <v>36126416</v>
      </c>
      <c r="J270" s="1">
        <v>20</v>
      </c>
      <c r="K270" s="1">
        <v>1</v>
      </c>
      <c r="L270" s="1">
        <v>8</v>
      </c>
      <c r="M270" s="1" t="s">
        <v>3050</v>
      </c>
    </row>
    <row r="271" s="1" customFormat="1" spans="1:13">
      <c r="A271" s="2" t="s">
        <v>1991</v>
      </c>
      <c r="B271" s="2" t="s">
        <v>1992</v>
      </c>
      <c r="C271" s="2" t="s">
        <v>1990</v>
      </c>
      <c r="D271" s="2" t="str">
        <f t="shared" si="18"/>
        <v>main+02273EDC</v>
      </c>
      <c r="E271" s="2">
        <v>8</v>
      </c>
      <c r="F271" s="1" t="str">
        <f t="shared" si="19"/>
        <v>08000000 02273EDC 00000000 015A0014</v>
      </c>
      <c r="G271" s="1" t="s">
        <v>2811</v>
      </c>
      <c r="H271" s="1" t="str">
        <f t="shared" si="20"/>
        <v>02273EDC</v>
      </c>
      <c r="I271" s="1">
        <f t="shared" si="21"/>
        <v>36126428</v>
      </c>
      <c r="J271" s="1">
        <v>12</v>
      </c>
      <c r="K271" s="1">
        <v>2</v>
      </c>
      <c r="L271" s="1">
        <v>8</v>
      </c>
      <c r="M271" s="1" t="s">
        <v>3051</v>
      </c>
    </row>
    <row r="272" s="1" customFormat="1" spans="1:13">
      <c r="A272" s="2" t="s">
        <v>1991</v>
      </c>
      <c r="B272" s="2" t="s">
        <v>1992</v>
      </c>
      <c r="C272" s="2" t="s">
        <v>1990</v>
      </c>
      <c r="D272" s="2" t="str">
        <f t="shared" si="18"/>
        <v>main+02273EE4</v>
      </c>
      <c r="E272" s="2">
        <v>8</v>
      </c>
      <c r="F272" s="1" t="str">
        <f t="shared" si="19"/>
        <v>08000000 02273EE4 00000000 00000000</v>
      </c>
      <c r="G272" s="1" t="s">
        <v>2811</v>
      </c>
      <c r="H272" s="1" t="str">
        <f t="shared" si="20"/>
        <v>02273EE4</v>
      </c>
      <c r="I272" s="1">
        <f t="shared" si="21"/>
        <v>36126436</v>
      </c>
      <c r="J272" s="1">
        <v>8</v>
      </c>
      <c r="K272" s="1">
        <v>3</v>
      </c>
      <c r="L272" s="1">
        <v>20</v>
      </c>
      <c r="M272" s="1" t="s">
        <v>2818</v>
      </c>
    </row>
    <row r="273" s="1" customFormat="1" spans="1:13">
      <c r="A273" s="2" t="s">
        <v>1991</v>
      </c>
      <c r="B273" s="2" t="s">
        <v>1992</v>
      </c>
      <c r="C273" s="2" t="s">
        <v>1990</v>
      </c>
      <c r="D273" s="2" t="str">
        <f t="shared" si="18"/>
        <v>main+02273EEC</v>
      </c>
      <c r="E273" s="2">
        <v>8</v>
      </c>
      <c r="F273" s="1" t="str">
        <f t="shared" si="19"/>
        <v>08000000 02273EEC 00000004 06070605</v>
      </c>
      <c r="G273" s="1" t="s">
        <v>2811</v>
      </c>
      <c r="H273" s="1" t="str">
        <f t="shared" si="20"/>
        <v>02273EEC</v>
      </c>
      <c r="I273" s="1">
        <f t="shared" si="21"/>
        <v>36126444</v>
      </c>
      <c r="J273" s="1">
        <v>8</v>
      </c>
      <c r="K273" s="1">
        <v>4</v>
      </c>
      <c r="L273" s="1">
        <v>12</v>
      </c>
      <c r="M273" s="1" t="s">
        <v>3052</v>
      </c>
    </row>
    <row r="274" s="1" customFormat="1" spans="1:13">
      <c r="A274" s="2" t="s">
        <v>1996</v>
      </c>
      <c r="B274" s="2" t="s">
        <v>1997</v>
      </c>
      <c r="C274" s="2" t="s">
        <v>1995</v>
      </c>
      <c r="D274" s="2" t="str">
        <f t="shared" si="18"/>
        <v>main+02273F00</v>
      </c>
      <c r="E274" s="2">
        <v>8</v>
      </c>
      <c r="F274" s="1" t="str">
        <f t="shared" si="19"/>
        <v>08000000 02273F00 00AA002B 001C0001</v>
      </c>
      <c r="G274" s="1" t="s">
        <v>2811</v>
      </c>
      <c r="H274" s="1" t="str">
        <f t="shared" si="20"/>
        <v>02273F00</v>
      </c>
      <c r="I274" s="1">
        <f t="shared" si="21"/>
        <v>36126464</v>
      </c>
      <c r="J274" s="1">
        <v>20</v>
      </c>
      <c r="K274" s="1">
        <v>1</v>
      </c>
      <c r="L274" s="1">
        <v>8</v>
      </c>
      <c r="M274" s="1" t="s">
        <v>3053</v>
      </c>
    </row>
    <row r="275" s="1" customFormat="1" spans="1:13">
      <c r="A275" s="2" t="s">
        <v>1996</v>
      </c>
      <c r="B275" s="2" t="s">
        <v>1997</v>
      </c>
      <c r="C275" s="2" t="s">
        <v>1995</v>
      </c>
      <c r="D275" s="2" t="str">
        <f t="shared" si="18"/>
        <v>main+02273F0C</v>
      </c>
      <c r="E275" s="2">
        <v>8</v>
      </c>
      <c r="F275" s="1" t="str">
        <f t="shared" si="19"/>
        <v>08000000 02273F0C 000000F3 015F003D</v>
      </c>
      <c r="G275" s="1" t="s">
        <v>2811</v>
      </c>
      <c r="H275" s="1" t="str">
        <f t="shared" si="20"/>
        <v>02273F0C</v>
      </c>
      <c r="I275" s="1">
        <f t="shared" si="21"/>
        <v>36126476</v>
      </c>
      <c r="J275" s="1">
        <v>12</v>
      </c>
      <c r="K275" s="1">
        <v>2</v>
      </c>
      <c r="L275" s="1">
        <v>8</v>
      </c>
      <c r="M275" s="1" t="s">
        <v>3054</v>
      </c>
    </row>
    <row r="276" s="1" customFormat="1" spans="1:13">
      <c r="A276" s="2" t="s">
        <v>1996</v>
      </c>
      <c r="B276" s="2" t="s">
        <v>1997</v>
      </c>
      <c r="C276" s="2" t="s">
        <v>1995</v>
      </c>
      <c r="D276" s="2" t="str">
        <f t="shared" si="18"/>
        <v>main+02273F14</v>
      </c>
      <c r="E276" s="2">
        <v>8</v>
      </c>
      <c r="F276" s="1" t="str">
        <f t="shared" si="19"/>
        <v>08000000 02273F14 00000000 00000000</v>
      </c>
      <c r="G276" s="1" t="s">
        <v>2811</v>
      </c>
      <c r="H276" s="1" t="str">
        <f t="shared" si="20"/>
        <v>02273F14</v>
      </c>
      <c r="I276" s="1">
        <f t="shared" si="21"/>
        <v>36126484</v>
      </c>
      <c r="J276" s="1">
        <v>8</v>
      </c>
      <c r="K276" s="1">
        <v>3</v>
      </c>
      <c r="L276" s="1">
        <v>20</v>
      </c>
      <c r="M276" s="1" t="s">
        <v>2818</v>
      </c>
    </row>
    <row r="277" s="1" customFormat="1" spans="1:13">
      <c r="A277" s="2" t="s">
        <v>1996</v>
      </c>
      <c r="B277" s="2" t="s">
        <v>1997</v>
      </c>
      <c r="C277" s="2" t="s">
        <v>1995</v>
      </c>
      <c r="D277" s="2" t="str">
        <f t="shared" si="18"/>
        <v>main+02273F1C</v>
      </c>
      <c r="E277" s="2">
        <v>8</v>
      </c>
      <c r="F277" s="1" t="str">
        <f t="shared" si="19"/>
        <v>08000000 02273F1C 00000013 1D201820</v>
      </c>
      <c r="G277" s="1" t="s">
        <v>2811</v>
      </c>
      <c r="H277" s="1" t="str">
        <f t="shared" si="20"/>
        <v>02273F1C</v>
      </c>
      <c r="I277" s="1">
        <f t="shared" si="21"/>
        <v>36126492</v>
      </c>
      <c r="J277" s="1">
        <v>8</v>
      </c>
      <c r="K277" s="1">
        <v>4</v>
      </c>
      <c r="L277" s="1">
        <v>12</v>
      </c>
      <c r="M277" s="1" t="s">
        <v>3055</v>
      </c>
    </row>
    <row r="278" s="1" customFormat="1" spans="1:13">
      <c r="A278" s="2" t="s">
        <v>2001</v>
      </c>
      <c r="B278" s="2" t="s">
        <v>2002</v>
      </c>
      <c r="C278" s="2" t="s">
        <v>2000</v>
      </c>
      <c r="D278" s="2" t="str">
        <f t="shared" si="18"/>
        <v>main+02273F30</v>
      </c>
      <c r="E278" s="2">
        <v>8</v>
      </c>
      <c r="F278" s="1" t="str">
        <f t="shared" si="19"/>
        <v>08000000 02273F30 00B20040 00360001</v>
      </c>
      <c r="G278" s="1" t="s">
        <v>2811</v>
      </c>
      <c r="H278" s="1" t="str">
        <f t="shared" si="20"/>
        <v>02273F30</v>
      </c>
      <c r="I278" s="1">
        <f t="shared" si="21"/>
        <v>36126512</v>
      </c>
      <c r="J278" s="1">
        <v>20</v>
      </c>
      <c r="K278" s="1">
        <v>1</v>
      </c>
      <c r="L278" s="1">
        <v>8</v>
      </c>
      <c r="M278" s="1" t="s">
        <v>3056</v>
      </c>
    </row>
    <row r="279" s="1" customFormat="1" spans="1:13">
      <c r="A279" s="2" t="s">
        <v>2001</v>
      </c>
      <c r="B279" s="2" t="s">
        <v>2002</v>
      </c>
      <c r="C279" s="2" t="s">
        <v>2000</v>
      </c>
      <c r="D279" s="2" t="str">
        <f t="shared" si="18"/>
        <v>main+02273F3C</v>
      </c>
      <c r="E279" s="2">
        <v>8</v>
      </c>
      <c r="F279" s="1" t="str">
        <f t="shared" si="19"/>
        <v>08000000 02273F3C 0000016E 015E00FD</v>
      </c>
      <c r="G279" s="1" t="s">
        <v>2811</v>
      </c>
      <c r="H279" s="1" t="str">
        <f t="shared" si="20"/>
        <v>02273F3C</v>
      </c>
      <c r="I279" s="1">
        <f t="shared" si="21"/>
        <v>36126524</v>
      </c>
      <c r="J279" s="1">
        <v>12</v>
      </c>
      <c r="K279" s="1">
        <v>2</v>
      </c>
      <c r="L279" s="1">
        <v>8</v>
      </c>
      <c r="M279" s="1" t="s">
        <v>3057</v>
      </c>
    </row>
    <row r="280" s="1" customFormat="1" spans="1:13">
      <c r="A280" s="2" t="s">
        <v>2001</v>
      </c>
      <c r="B280" s="2" t="s">
        <v>2002</v>
      </c>
      <c r="C280" s="2" t="s">
        <v>2000</v>
      </c>
      <c r="D280" s="2" t="str">
        <f t="shared" si="18"/>
        <v>main+02273F44</v>
      </c>
      <c r="E280" s="2">
        <v>8</v>
      </c>
      <c r="F280" s="1" t="str">
        <f t="shared" si="19"/>
        <v>08000000 02273F44 00000000 00000000</v>
      </c>
      <c r="G280" s="1" t="s">
        <v>2811</v>
      </c>
      <c r="H280" s="1" t="str">
        <f t="shared" si="20"/>
        <v>02273F44</v>
      </c>
      <c r="I280" s="1">
        <f t="shared" si="21"/>
        <v>36126532</v>
      </c>
      <c r="J280" s="1">
        <v>8</v>
      </c>
      <c r="K280" s="1">
        <v>3</v>
      </c>
      <c r="L280" s="1">
        <v>20</v>
      </c>
      <c r="M280" s="1" t="s">
        <v>2818</v>
      </c>
    </row>
    <row r="281" s="1" customFormat="1" spans="1:13">
      <c r="A281" s="2" t="s">
        <v>2001</v>
      </c>
      <c r="B281" s="2" t="s">
        <v>2002</v>
      </c>
      <c r="C281" s="2" t="s">
        <v>2000</v>
      </c>
      <c r="D281" s="2" t="str">
        <f t="shared" si="18"/>
        <v>main+02273F4C</v>
      </c>
      <c r="E281" s="2">
        <v>8</v>
      </c>
      <c r="F281" s="1" t="str">
        <f t="shared" si="19"/>
        <v>08000000 02273F4C 00000026 2828262B</v>
      </c>
      <c r="G281" s="1" t="s">
        <v>2811</v>
      </c>
      <c r="H281" s="1" t="str">
        <f t="shared" si="20"/>
        <v>02273F4C</v>
      </c>
      <c r="I281" s="1">
        <f t="shared" si="21"/>
        <v>36126540</v>
      </c>
      <c r="J281" s="1">
        <v>8</v>
      </c>
      <c r="K281" s="1">
        <v>4</v>
      </c>
      <c r="L281" s="1">
        <v>12</v>
      </c>
      <c r="M281" s="1" t="s">
        <v>3058</v>
      </c>
    </row>
    <row r="282" s="1" customFormat="1" spans="1:13">
      <c r="A282" s="2" t="s">
        <v>2006</v>
      </c>
      <c r="B282" s="2" t="s">
        <v>2007</v>
      </c>
      <c r="C282" s="2" t="s">
        <v>2005</v>
      </c>
      <c r="D282" s="2" t="str">
        <f t="shared" si="18"/>
        <v>main+02273F60</v>
      </c>
      <c r="E282" s="2">
        <v>8</v>
      </c>
      <c r="F282" s="1" t="str">
        <f t="shared" si="19"/>
        <v>08000000 02273F60 00A00028 00A70001</v>
      </c>
      <c r="G282" s="1" t="s">
        <v>2811</v>
      </c>
      <c r="H282" s="1" t="str">
        <f t="shared" si="20"/>
        <v>02273F60</v>
      </c>
      <c r="I282" s="1">
        <f t="shared" si="21"/>
        <v>36126560</v>
      </c>
      <c r="J282" s="1">
        <v>20</v>
      </c>
      <c r="K282" s="1">
        <v>1</v>
      </c>
      <c r="L282" s="1">
        <v>8</v>
      </c>
      <c r="M282" s="1" t="s">
        <v>3059</v>
      </c>
    </row>
    <row r="283" s="1" customFormat="1" spans="1:13">
      <c r="A283" s="2" t="s">
        <v>2006</v>
      </c>
      <c r="B283" s="2" t="s">
        <v>2007</v>
      </c>
      <c r="C283" s="2" t="s">
        <v>2005</v>
      </c>
      <c r="D283" s="2" t="str">
        <f t="shared" si="18"/>
        <v>main+02273F6C</v>
      </c>
      <c r="E283" s="2">
        <v>8</v>
      </c>
      <c r="F283" s="1" t="str">
        <f t="shared" si="19"/>
        <v>08000000 02273F6C 0000014B 01470029</v>
      </c>
      <c r="G283" s="1" t="s">
        <v>2811</v>
      </c>
      <c r="H283" s="1" t="str">
        <f t="shared" si="20"/>
        <v>02273F6C</v>
      </c>
      <c r="I283" s="1">
        <f t="shared" si="21"/>
        <v>36126572</v>
      </c>
      <c r="J283" s="1">
        <v>12</v>
      </c>
      <c r="K283" s="1">
        <v>2</v>
      </c>
      <c r="L283" s="1">
        <v>8</v>
      </c>
      <c r="M283" s="1" t="s">
        <v>3060</v>
      </c>
    </row>
    <row r="284" s="1" customFormat="1" spans="1:13">
      <c r="A284" s="2" t="s">
        <v>2006</v>
      </c>
      <c r="B284" s="2" t="s">
        <v>2007</v>
      </c>
      <c r="C284" s="2" t="s">
        <v>2005</v>
      </c>
      <c r="D284" s="2" t="str">
        <f t="shared" si="18"/>
        <v>main+02273F74</v>
      </c>
      <c r="E284" s="2">
        <v>8</v>
      </c>
      <c r="F284" s="1" t="str">
        <f t="shared" si="19"/>
        <v>08000000 02273F74 00000000 00000000</v>
      </c>
      <c r="G284" s="1" t="s">
        <v>2811</v>
      </c>
      <c r="H284" s="1" t="str">
        <f t="shared" si="20"/>
        <v>02273F74</v>
      </c>
      <c r="I284" s="1">
        <f t="shared" si="21"/>
        <v>36126580</v>
      </c>
      <c r="J284" s="1">
        <v>8</v>
      </c>
      <c r="K284" s="1">
        <v>3</v>
      </c>
      <c r="L284" s="1">
        <v>20</v>
      </c>
      <c r="M284" s="1" t="s">
        <v>2818</v>
      </c>
    </row>
    <row r="285" s="1" customFormat="1" spans="1:13">
      <c r="A285" s="2" t="s">
        <v>2006</v>
      </c>
      <c r="B285" s="2" t="s">
        <v>2007</v>
      </c>
      <c r="C285" s="2" t="s">
        <v>2005</v>
      </c>
      <c r="D285" s="2" t="str">
        <f t="shared" si="18"/>
        <v>main+02273F7C</v>
      </c>
      <c r="E285" s="2">
        <v>8</v>
      </c>
      <c r="F285" s="1" t="str">
        <f t="shared" si="19"/>
        <v>08000000 02273F7C 0000001B 17182015</v>
      </c>
      <c r="G285" s="1" t="s">
        <v>2811</v>
      </c>
      <c r="H285" s="1" t="str">
        <f t="shared" si="20"/>
        <v>02273F7C</v>
      </c>
      <c r="I285" s="1">
        <f t="shared" si="21"/>
        <v>36126588</v>
      </c>
      <c r="J285" s="1">
        <v>8</v>
      </c>
      <c r="K285" s="1">
        <v>4</v>
      </c>
      <c r="L285" s="1">
        <v>12</v>
      </c>
      <c r="M285" s="1" t="s">
        <v>3061</v>
      </c>
    </row>
    <row r="286" s="1" customFormat="1" spans="1:13">
      <c r="A286" s="2" t="s">
        <v>2011</v>
      </c>
      <c r="B286" s="2" t="s">
        <v>2012</v>
      </c>
      <c r="C286" s="2" t="s">
        <v>2010</v>
      </c>
      <c r="D286" s="2" t="str">
        <f t="shared" si="18"/>
        <v>main+02273F90</v>
      </c>
      <c r="E286" s="2">
        <v>8</v>
      </c>
      <c r="F286" s="1" t="str">
        <f t="shared" si="19"/>
        <v>08000000 02273F90 00AF0054 01AD0001</v>
      </c>
      <c r="G286" s="1" t="s">
        <v>2811</v>
      </c>
      <c r="H286" s="1" t="str">
        <f t="shared" si="20"/>
        <v>02273F90</v>
      </c>
      <c r="I286" s="1">
        <f t="shared" si="21"/>
        <v>36126608</v>
      </c>
      <c r="J286" s="1">
        <v>20</v>
      </c>
      <c r="K286" s="1">
        <v>1</v>
      </c>
      <c r="L286" s="1">
        <v>8</v>
      </c>
      <c r="M286" s="1" t="s">
        <v>3062</v>
      </c>
    </row>
    <row r="287" s="1" customFormat="1" spans="1:13">
      <c r="A287" s="2" t="s">
        <v>2011</v>
      </c>
      <c r="B287" s="2" t="s">
        <v>2012</v>
      </c>
      <c r="C287" s="2" t="s">
        <v>2010</v>
      </c>
      <c r="D287" s="2" t="str">
        <f t="shared" si="18"/>
        <v>main+02273F9C</v>
      </c>
      <c r="E287" s="2">
        <v>8</v>
      </c>
      <c r="F287" s="1" t="str">
        <f t="shared" si="19"/>
        <v>08000000 02273F9C 0000015C 0051008D</v>
      </c>
      <c r="G287" s="1" t="s">
        <v>2811</v>
      </c>
      <c r="H287" s="1" t="str">
        <f t="shared" si="20"/>
        <v>02273F9C</v>
      </c>
      <c r="I287" s="1">
        <f t="shared" si="21"/>
        <v>36126620</v>
      </c>
      <c r="J287" s="1">
        <v>12</v>
      </c>
      <c r="K287" s="1">
        <v>2</v>
      </c>
      <c r="L287" s="1">
        <v>8</v>
      </c>
      <c r="M287" s="1" t="s">
        <v>3063</v>
      </c>
    </row>
    <row r="288" s="1" customFormat="1" spans="1:13">
      <c r="A288" s="2" t="s">
        <v>2011</v>
      </c>
      <c r="B288" s="2" t="s">
        <v>2012</v>
      </c>
      <c r="C288" s="2" t="s">
        <v>2010</v>
      </c>
      <c r="D288" s="2" t="str">
        <f t="shared" si="18"/>
        <v>main+02273FA4</v>
      </c>
      <c r="E288" s="2">
        <v>8</v>
      </c>
      <c r="F288" s="1" t="str">
        <f t="shared" si="19"/>
        <v>08000000 02273FA4 00000000 00000000</v>
      </c>
      <c r="G288" s="1" t="s">
        <v>2811</v>
      </c>
      <c r="H288" s="1" t="str">
        <f t="shared" si="20"/>
        <v>02273FA4</v>
      </c>
      <c r="I288" s="1">
        <f t="shared" si="21"/>
        <v>36126628</v>
      </c>
      <c r="J288" s="1">
        <v>8</v>
      </c>
      <c r="K288" s="1">
        <v>3</v>
      </c>
      <c r="L288" s="1">
        <v>20</v>
      </c>
      <c r="M288" s="1" t="s">
        <v>2818</v>
      </c>
    </row>
    <row r="289" s="1" customFormat="1" spans="1:13">
      <c r="A289" s="2" t="s">
        <v>2011</v>
      </c>
      <c r="B289" s="2" t="s">
        <v>2012</v>
      </c>
      <c r="C289" s="2" t="s">
        <v>2010</v>
      </c>
      <c r="D289" s="2" t="str">
        <f t="shared" si="18"/>
        <v>main+02273FAC</v>
      </c>
      <c r="E289" s="2">
        <v>8</v>
      </c>
      <c r="F289" s="1" t="str">
        <f t="shared" si="19"/>
        <v>08000000 02273FAC 00000029 38343B33</v>
      </c>
      <c r="G289" s="1" t="s">
        <v>2811</v>
      </c>
      <c r="H289" s="1" t="str">
        <f t="shared" si="20"/>
        <v>02273FAC</v>
      </c>
      <c r="I289" s="1">
        <f t="shared" si="21"/>
        <v>36126636</v>
      </c>
      <c r="J289" s="1">
        <v>8</v>
      </c>
      <c r="K289" s="1">
        <v>4</v>
      </c>
      <c r="L289" s="1">
        <v>12</v>
      </c>
      <c r="M289" s="1" t="s">
        <v>3064</v>
      </c>
    </row>
    <row r="290" s="1" customFormat="1" spans="1:13">
      <c r="A290" s="2" t="s">
        <v>2016</v>
      </c>
      <c r="B290" s="2" t="s">
        <v>2017</v>
      </c>
      <c r="C290" s="2" t="s">
        <v>2015</v>
      </c>
      <c r="D290" s="2" t="str">
        <f t="shared" si="18"/>
        <v>main+02273FC0</v>
      </c>
      <c r="E290" s="2">
        <v>8</v>
      </c>
      <c r="F290" s="1" t="str">
        <f t="shared" si="19"/>
        <v>08000000 02273FC0 00AD002A 00A90001</v>
      </c>
      <c r="G290" s="1" t="s">
        <v>2811</v>
      </c>
      <c r="H290" s="1" t="str">
        <f t="shared" si="20"/>
        <v>02273FC0</v>
      </c>
      <c r="I290" s="1">
        <f t="shared" si="21"/>
        <v>36126656</v>
      </c>
      <c r="J290" s="1">
        <v>20</v>
      </c>
      <c r="K290" s="1">
        <v>1</v>
      </c>
      <c r="L290" s="1">
        <v>8</v>
      </c>
      <c r="M290" s="1" t="s">
        <v>3065</v>
      </c>
    </row>
    <row r="291" s="1" customFormat="1" spans="1:13">
      <c r="A291" s="2" t="s">
        <v>2016</v>
      </c>
      <c r="B291" s="2" t="s">
        <v>2017</v>
      </c>
      <c r="C291" s="2" t="s">
        <v>2015</v>
      </c>
      <c r="D291" s="2" t="str">
        <f t="shared" si="18"/>
        <v>main+02273FCC</v>
      </c>
      <c r="E291" s="2">
        <v>8</v>
      </c>
      <c r="F291" s="1" t="str">
        <f t="shared" si="19"/>
        <v>08000000 02273FCC 0160014F 033F00F2</v>
      </c>
      <c r="G291" s="1" t="s">
        <v>2811</v>
      </c>
      <c r="H291" s="1" t="str">
        <f t="shared" si="20"/>
        <v>02273FCC</v>
      </c>
      <c r="I291" s="1">
        <f t="shared" si="21"/>
        <v>36126668</v>
      </c>
      <c r="J291" s="1">
        <v>12</v>
      </c>
      <c r="K291" s="1">
        <v>2</v>
      </c>
      <c r="L291" s="1">
        <v>8</v>
      </c>
      <c r="M291" s="1" t="s">
        <v>3066</v>
      </c>
    </row>
    <row r="292" s="1" customFormat="1" spans="1:13">
      <c r="A292" s="2" t="s">
        <v>2016</v>
      </c>
      <c r="B292" s="2" t="s">
        <v>2017</v>
      </c>
      <c r="C292" s="2" t="s">
        <v>2015</v>
      </c>
      <c r="D292" s="2" t="str">
        <f t="shared" si="18"/>
        <v>main+02273FD4</v>
      </c>
      <c r="E292" s="2">
        <v>8</v>
      </c>
      <c r="F292" s="1" t="str">
        <f t="shared" si="19"/>
        <v>08000000 02273FD4 00000000 00000000</v>
      </c>
      <c r="G292" s="1" t="s">
        <v>2811</v>
      </c>
      <c r="H292" s="1" t="str">
        <f t="shared" si="20"/>
        <v>02273FD4</v>
      </c>
      <c r="I292" s="1">
        <f t="shared" si="21"/>
        <v>36126676</v>
      </c>
      <c r="J292" s="1">
        <v>8</v>
      </c>
      <c r="K292" s="1">
        <v>3</v>
      </c>
      <c r="L292" s="1">
        <v>20</v>
      </c>
      <c r="M292" s="1" t="s">
        <v>2818</v>
      </c>
    </row>
    <row r="293" s="1" customFormat="1" spans="1:13">
      <c r="A293" s="2" t="s">
        <v>2016</v>
      </c>
      <c r="B293" s="2" t="s">
        <v>2017</v>
      </c>
      <c r="C293" s="2" t="s">
        <v>2015</v>
      </c>
      <c r="D293" s="2" t="str">
        <f t="shared" si="18"/>
        <v>main+02273FDC</v>
      </c>
      <c r="E293" s="2">
        <v>8</v>
      </c>
      <c r="F293" s="1" t="str">
        <f t="shared" si="19"/>
        <v>08000000 02273FDC 0000001A 171B1623</v>
      </c>
      <c r="G293" s="1" t="s">
        <v>2811</v>
      </c>
      <c r="H293" s="1" t="str">
        <f t="shared" si="20"/>
        <v>02273FDC</v>
      </c>
      <c r="I293" s="1">
        <f t="shared" si="21"/>
        <v>36126684</v>
      </c>
      <c r="J293" s="1">
        <v>8</v>
      </c>
      <c r="K293" s="1">
        <v>4</v>
      </c>
      <c r="L293" s="1">
        <v>12</v>
      </c>
      <c r="M293" s="1" t="s">
        <v>3067</v>
      </c>
    </row>
    <row r="294" s="1" customFormat="1" spans="1:13">
      <c r="A294" s="2" t="s">
        <v>2021</v>
      </c>
      <c r="B294" s="2" t="s">
        <v>2022</v>
      </c>
      <c r="C294" s="2" t="s">
        <v>2020</v>
      </c>
      <c r="D294" s="2" t="str">
        <f t="shared" si="18"/>
        <v>main+02273FF0</v>
      </c>
      <c r="E294" s="2">
        <v>8</v>
      </c>
      <c r="F294" s="1" t="str">
        <f t="shared" si="19"/>
        <v>08000000 02273FF0 00B40025 01190001</v>
      </c>
      <c r="G294" s="1" t="s">
        <v>2811</v>
      </c>
      <c r="H294" s="1" t="str">
        <f t="shared" si="20"/>
        <v>02273FF0</v>
      </c>
      <c r="I294" s="1">
        <f t="shared" si="21"/>
        <v>36126704</v>
      </c>
      <c r="J294" s="1">
        <v>20</v>
      </c>
      <c r="K294" s="1">
        <v>1</v>
      </c>
      <c r="L294" s="1">
        <v>8</v>
      </c>
      <c r="M294" s="1" t="s">
        <v>3068</v>
      </c>
    </row>
    <row r="295" s="1" customFormat="1" spans="1:13">
      <c r="A295" s="2" t="s">
        <v>2021</v>
      </c>
      <c r="B295" s="2" t="s">
        <v>2022</v>
      </c>
      <c r="C295" s="2" t="s">
        <v>2020</v>
      </c>
      <c r="D295" s="2" t="str">
        <f t="shared" si="18"/>
        <v>main+02273FFC</v>
      </c>
      <c r="E295" s="2">
        <v>8</v>
      </c>
      <c r="F295" s="1" t="str">
        <f t="shared" si="19"/>
        <v>08000000 02273FFC 0000034E 000B003D</v>
      </c>
      <c r="G295" s="1" t="s">
        <v>2811</v>
      </c>
      <c r="H295" s="1" t="str">
        <f t="shared" si="20"/>
        <v>02273FFC</v>
      </c>
      <c r="I295" s="1">
        <f t="shared" si="21"/>
        <v>36126716</v>
      </c>
      <c r="J295" s="1">
        <v>12</v>
      </c>
      <c r="K295" s="1">
        <v>2</v>
      </c>
      <c r="L295" s="1">
        <v>8</v>
      </c>
      <c r="M295" s="1" t="s">
        <v>3069</v>
      </c>
    </row>
    <row r="296" s="1" customFormat="1" spans="1:13">
      <c r="A296" s="2" t="s">
        <v>2021</v>
      </c>
      <c r="B296" s="2" t="s">
        <v>2022</v>
      </c>
      <c r="C296" s="2" t="s">
        <v>2020</v>
      </c>
      <c r="D296" s="2" t="str">
        <f t="shared" si="18"/>
        <v>main+02274004</v>
      </c>
      <c r="E296" s="2">
        <v>8</v>
      </c>
      <c r="F296" s="1" t="str">
        <f t="shared" si="19"/>
        <v>08000000 02274004 00000000 00000000</v>
      </c>
      <c r="G296" s="1" t="s">
        <v>2811</v>
      </c>
      <c r="H296" s="1" t="str">
        <f t="shared" si="20"/>
        <v>02274004</v>
      </c>
      <c r="I296" s="1">
        <f t="shared" si="21"/>
        <v>36126724</v>
      </c>
      <c r="J296" s="1">
        <v>8</v>
      </c>
      <c r="K296" s="1">
        <v>3</v>
      </c>
      <c r="L296" s="1">
        <v>20</v>
      </c>
      <c r="M296" s="1" t="s">
        <v>2818</v>
      </c>
    </row>
    <row r="297" s="1" customFormat="1" spans="1:13">
      <c r="A297" s="2" t="s">
        <v>2021</v>
      </c>
      <c r="B297" s="2" t="s">
        <v>2022</v>
      </c>
      <c r="C297" s="2" t="s">
        <v>2020</v>
      </c>
      <c r="D297" s="2" t="str">
        <f t="shared" si="18"/>
        <v>main+0227400C</v>
      </c>
      <c r="E297" s="2">
        <v>8</v>
      </c>
      <c r="F297" s="1" t="str">
        <f t="shared" si="19"/>
        <v>08000000 0227400C 00000011 1E181817</v>
      </c>
      <c r="G297" s="1" t="s">
        <v>2811</v>
      </c>
      <c r="H297" s="1" t="str">
        <f t="shared" si="20"/>
        <v>0227400C</v>
      </c>
      <c r="I297" s="1">
        <f t="shared" si="21"/>
        <v>36126732</v>
      </c>
      <c r="J297" s="1">
        <v>8</v>
      </c>
      <c r="K297" s="1">
        <v>4</v>
      </c>
      <c r="L297" s="1">
        <v>12</v>
      </c>
      <c r="M297" s="1" t="s">
        <v>3070</v>
      </c>
    </row>
    <row r="298" s="1" customFormat="1" spans="1:13">
      <c r="A298" s="2" t="s">
        <v>2026</v>
      </c>
      <c r="B298" s="2" t="s">
        <v>2027</v>
      </c>
      <c r="C298" s="2" t="s">
        <v>2025</v>
      </c>
      <c r="D298" s="2" t="str">
        <f t="shared" si="18"/>
        <v>main+02274020</v>
      </c>
      <c r="E298" s="2">
        <v>8</v>
      </c>
      <c r="F298" s="1" t="str">
        <f t="shared" si="19"/>
        <v>08000000 02274020 00490010 001A0001</v>
      </c>
      <c r="G298" s="1" t="s">
        <v>2811</v>
      </c>
      <c r="H298" s="1" t="str">
        <f t="shared" si="20"/>
        <v>02274020</v>
      </c>
      <c r="I298" s="1">
        <f t="shared" si="21"/>
        <v>36126752</v>
      </c>
      <c r="J298" s="1">
        <v>20</v>
      </c>
      <c r="K298" s="1">
        <v>1</v>
      </c>
      <c r="L298" s="1">
        <v>8</v>
      </c>
      <c r="M298" s="1" t="s">
        <v>3071</v>
      </c>
    </row>
    <row r="299" s="1" customFormat="1" spans="1:13">
      <c r="A299" s="2" t="s">
        <v>2026</v>
      </c>
      <c r="B299" s="2" t="s">
        <v>2027</v>
      </c>
      <c r="C299" s="2" t="s">
        <v>2025</v>
      </c>
      <c r="D299" s="2" t="str">
        <f t="shared" si="18"/>
        <v>main+0227402C</v>
      </c>
      <c r="E299" s="2">
        <v>8</v>
      </c>
      <c r="F299" s="1" t="str">
        <f t="shared" si="19"/>
        <v>08000000 0227402C 0000005A 0131001E</v>
      </c>
      <c r="G299" s="1" t="s">
        <v>2811</v>
      </c>
      <c r="H299" s="1" t="str">
        <f t="shared" si="20"/>
        <v>0227402C</v>
      </c>
      <c r="I299" s="1">
        <f t="shared" si="21"/>
        <v>36126764</v>
      </c>
      <c r="J299" s="1">
        <v>12</v>
      </c>
      <c r="K299" s="1">
        <v>2</v>
      </c>
      <c r="L299" s="1">
        <v>8</v>
      </c>
      <c r="M299" s="1" t="s">
        <v>3072</v>
      </c>
    </row>
    <row r="300" s="1" customFormat="1" spans="1:13">
      <c r="A300" s="2" t="s">
        <v>2026</v>
      </c>
      <c r="B300" s="2" t="s">
        <v>2027</v>
      </c>
      <c r="C300" s="2" t="s">
        <v>2025</v>
      </c>
      <c r="D300" s="2" t="str">
        <f t="shared" si="18"/>
        <v>main+02274034</v>
      </c>
      <c r="E300" s="2">
        <v>8</v>
      </c>
      <c r="F300" s="1" t="str">
        <f t="shared" si="19"/>
        <v>08000000 02274034 00000000 00000000</v>
      </c>
      <c r="G300" s="1" t="s">
        <v>2811</v>
      </c>
      <c r="H300" s="1" t="str">
        <f t="shared" si="20"/>
        <v>02274034</v>
      </c>
      <c r="I300" s="1">
        <f t="shared" si="21"/>
        <v>36126772</v>
      </c>
      <c r="J300" s="1">
        <v>8</v>
      </c>
      <c r="K300" s="1">
        <v>3</v>
      </c>
      <c r="L300" s="1">
        <v>20</v>
      </c>
      <c r="M300" s="1" t="s">
        <v>2818</v>
      </c>
    </row>
    <row r="301" s="1" customFormat="1" spans="1:13">
      <c r="A301" s="2" t="s">
        <v>2026</v>
      </c>
      <c r="B301" s="2" t="s">
        <v>2027</v>
      </c>
      <c r="C301" s="2" t="s">
        <v>2025</v>
      </c>
      <c r="D301" s="2" t="str">
        <f t="shared" si="18"/>
        <v>main+0227403C</v>
      </c>
      <c r="E301" s="2">
        <v>8</v>
      </c>
      <c r="F301" s="1" t="str">
        <f t="shared" si="19"/>
        <v>08000000 0227403C 0000000A 0D0A0E08</v>
      </c>
      <c r="G301" s="1" t="s">
        <v>2811</v>
      </c>
      <c r="H301" s="1" t="str">
        <f t="shared" si="20"/>
        <v>0227403C</v>
      </c>
      <c r="I301" s="1">
        <f t="shared" si="21"/>
        <v>36126780</v>
      </c>
      <c r="J301" s="1">
        <v>8</v>
      </c>
      <c r="K301" s="1">
        <v>4</v>
      </c>
      <c r="L301" s="1">
        <v>12</v>
      </c>
      <c r="M301" s="1" t="s">
        <v>3073</v>
      </c>
    </row>
    <row r="302" s="1" customFormat="1" spans="1:13">
      <c r="A302" s="2" t="s">
        <v>2031</v>
      </c>
      <c r="B302" s="2" t="s">
        <v>2032</v>
      </c>
      <c r="C302" s="2" t="s">
        <v>2030</v>
      </c>
      <c r="D302" s="2" t="str">
        <f t="shared" si="18"/>
        <v>main+02274050</v>
      </c>
      <c r="E302" s="2">
        <v>8</v>
      </c>
      <c r="F302" s="1" t="str">
        <f t="shared" si="19"/>
        <v>08000000 02274050 011F0028 00700001</v>
      </c>
      <c r="G302" s="1" t="s">
        <v>2811</v>
      </c>
      <c r="H302" s="1" t="str">
        <f t="shared" si="20"/>
        <v>02274050</v>
      </c>
      <c r="I302" s="1">
        <f t="shared" si="21"/>
        <v>36126800</v>
      </c>
      <c r="J302" s="1">
        <v>20</v>
      </c>
      <c r="K302" s="1">
        <v>1</v>
      </c>
      <c r="L302" s="1">
        <v>8</v>
      </c>
      <c r="M302" s="1" t="s">
        <v>3074</v>
      </c>
    </row>
    <row r="303" s="1" customFormat="1" spans="1:13">
      <c r="A303" s="2" t="s">
        <v>2031</v>
      </c>
      <c r="B303" s="2" t="s">
        <v>2032</v>
      </c>
      <c r="C303" s="2" t="s">
        <v>2030</v>
      </c>
      <c r="D303" s="2" t="str">
        <f t="shared" si="18"/>
        <v>main+0227405C</v>
      </c>
      <c r="E303" s="2">
        <v>8</v>
      </c>
      <c r="F303" s="1" t="str">
        <f t="shared" si="19"/>
        <v>08000000 0227405C 0325034F 034C0349</v>
      </c>
      <c r="G303" s="1" t="s">
        <v>2811</v>
      </c>
      <c r="H303" s="1" t="str">
        <f t="shared" si="20"/>
        <v>0227405C</v>
      </c>
      <c r="I303" s="1">
        <f t="shared" si="21"/>
        <v>36126812</v>
      </c>
      <c r="J303" s="1">
        <v>12</v>
      </c>
      <c r="K303" s="1">
        <v>2</v>
      </c>
      <c r="L303" s="1">
        <v>8</v>
      </c>
      <c r="M303" s="1" t="s">
        <v>3075</v>
      </c>
    </row>
    <row r="304" s="1" customFormat="1" spans="1:13">
      <c r="A304" s="2" t="s">
        <v>2031</v>
      </c>
      <c r="B304" s="2" t="s">
        <v>2032</v>
      </c>
      <c r="C304" s="2" t="s">
        <v>2030</v>
      </c>
      <c r="D304" s="2" t="str">
        <f t="shared" si="18"/>
        <v>main+02274064</v>
      </c>
      <c r="E304" s="2">
        <v>8</v>
      </c>
      <c r="F304" s="1" t="str">
        <f t="shared" si="19"/>
        <v>08000000 02274064 03520322 0344033F</v>
      </c>
      <c r="G304" s="1" t="s">
        <v>2811</v>
      </c>
      <c r="H304" s="1" t="str">
        <f t="shared" si="20"/>
        <v>02274064</v>
      </c>
      <c r="I304" s="1">
        <f t="shared" si="21"/>
        <v>36126820</v>
      </c>
      <c r="J304" s="1">
        <v>8</v>
      </c>
      <c r="K304" s="1">
        <v>3</v>
      </c>
      <c r="L304" s="1">
        <v>20</v>
      </c>
      <c r="M304" s="1" t="s">
        <v>3076</v>
      </c>
    </row>
    <row r="305" s="1" customFormat="1" spans="1:13">
      <c r="A305" s="2" t="s">
        <v>2031</v>
      </c>
      <c r="B305" s="2" t="s">
        <v>2032</v>
      </c>
      <c r="C305" s="2" t="s">
        <v>2030</v>
      </c>
      <c r="D305" s="2" t="str">
        <f t="shared" si="18"/>
        <v>main+0227406C</v>
      </c>
      <c r="E305" s="2">
        <v>8</v>
      </c>
      <c r="F305" s="1" t="str">
        <f t="shared" si="19"/>
        <v>08000000 0227406C 00000028 28282828</v>
      </c>
      <c r="G305" s="1" t="s">
        <v>2811</v>
      </c>
      <c r="H305" s="1" t="str">
        <f t="shared" si="20"/>
        <v>0227406C</v>
      </c>
      <c r="I305" s="1">
        <f t="shared" si="21"/>
        <v>36126828</v>
      </c>
      <c r="J305" s="1">
        <v>8</v>
      </c>
      <c r="K305" s="1">
        <v>4</v>
      </c>
      <c r="L305" s="1">
        <v>12</v>
      </c>
      <c r="M305" s="1" t="s">
        <v>3077</v>
      </c>
    </row>
    <row r="306" s="1" customFormat="1" spans="1:13">
      <c r="A306" s="2" t="s">
        <v>2036</v>
      </c>
      <c r="B306" s="2" t="s">
        <v>2037</v>
      </c>
      <c r="C306" s="2" t="s">
        <v>2035</v>
      </c>
      <c r="D306" s="2" t="str">
        <f t="shared" si="18"/>
        <v>main+02274080</v>
      </c>
      <c r="E306" s="2">
        <v>8</v>
      </c>
      <c r="F306" s="1" t="str">
        <f t="shared" si="19"/>
        <v>08000000 02274080 00B2002F 011F0001</v>
      </c>
      <c r="G306" s="1" t="s">
        <v>2811</v>
      </c>
      <c r="H306" s="1" t="str">
        <f t="shared" si="20"/>
        <v>02274080</v>
      </c>
      <c r="I306" s="1">
        <f t="shared" si="21"/>
        <v>36126848</v>
      </c>
      <c r="J306" s="1">
        <v>20</v>
      </c>
      <c r="K306" s="1">
        <v>1</v>
      </c>
      <c r="L306" s="1">
        <v>8</v>
      </c>
      <c r="M306" s="1" t="s">
        <v>3078</v>
      </c>
    </row>
    <row r="307" s="1" customFormat="1" spans="1:13">
      <c r="A307" s="2" t="s">
        <v>2036</v>
      </c>
      <c r="B307" s="2" t="s">
        <v>2037</v>
      </c>
      <c r="C307" s="2" t="s">
        <v>2035</v>
      </c>
      <c r="D307" s="2" t="str">
        <f t="shared" si="18"/>
        <v>main+0227408C</v>
      </c>
      <c r="E307" s="2">
        <v>8</v>
      </c>
      <c r="F307" s="1" t="str">
        <f t="shared" si="19"/>
        <v>08000000 0227408C 00000038 012D0047</v>
      </c>
      <c r="G307" s="1" t="s">
        <v>2811</v>
      </c>
      <c r="H307" s="1" t="str">
        <f t="shared" si="20"/>
        <v>0227408C</v>
      </c>
      <c r="I307" s="1">
        <f t="shared" si="21"/>
        <v>36126860</v>
      </c>
      <c r="J307" s="1">
        <v>12</v>
      </c>
      <c r="K307" s="1">
        <v>2</v>
      </c>
      <c r="L307" s="1">
        <v>8</v>
      </c>
      <c r="M307" s="1" t="s">
        <v>3079</v>
      </c>
    </row>
    <row r="308" s="1" customFormat="1" spans="1:13">
      <c r="A308" s="2" t="s">
        <v>2036</v>
      </c>
      <c r="B308" s="2" t="s">
        <v>2037</v>
      </c>
      <c r="C308" s="2" t="s">
        <v>2035</v>
      </c>
      <c r="D308" s="2" t="str">
        <f t="shared" si="18"/>
        <v>main+02274094</v>
      </c>
      <c r="E308" s="2">
        <v>8</v>
      </c>
      <c r="F308" s="1" t="str">
        <f t="shared" si="19"/>
        <v>08000000 02274094 00000000 00000000</v>
      </c>
      <c r="G308" s="1" t="s">
        <v>2811</v>
      </c>
      <c r="H308" s="1" t="str">
        <f t="shared" si="20"/>
        <v>02274094</v>
      </c>
      <c r="I308" s="1">
        <f t="shared" si="21"/>
        <v>36126868</v>
      </c>
      <c r="J308" s="1">
        <v>8</v>
      </c>
      <c r="K308" s="1">
        <v>3</v>
      </c>
      <c r="L308" s="1">
        <v>20</v>
      </c>
      <c r="M308" s="1" t="s">
        <v>2818</v>
      </c>
    </row>
    <row r="309" s="1" customFormat="1" spans="1:13">
      <c r="A309" s="2" t="s">
        <v>2036</v>
      </c>
      <c r="B309" s="2" t="s">
        <v>2037</v>
      </c>
      <c r="C309" s="2" t="s">
        <v>2035</v>
      </c>
      <c r="D309" s="2" t="str">
        <f t="shared" si="18"/>
        <v>main+0227409C</v>
      </c>
      <c r="E309" s="2">
        <v>8</v>
      </c>
      <c r="F309" s="1" t="str">
        <f t="shared" si="19"/>
        <v>08000000 0227409C 00000016 231D201E</v>
      </c>
      <c r="G309" s="1" t="s">
        <v>2811</v>
      </c>
      <c r="H309" s="1" t="str">
        <f t="shared" si="20"/>
        <v>0227409C</v>
      </c>
      <c r="I309" s="1">
        <f t="shared" si="21"/>
        <v>36126876</v>
      </c>
      <c r="J309" s="1">
        <v>8</v>
      </c>
      <c r="K309" s="1">
        <v>4</v>
      </c>
      <c r="L309" s="1">
        <v>12</v>
      </c>
      <c r="M309" s="1" t="s">
        <v>3080</v>
      </c>
    </row>
    <row r="310" s="1" customFormat="1" spans="1:13">
      <c r="A310" s="2" t="s">
        <v>2041</v>
      </c>
      <c r="B310" s="2" t="s">
        <v>2042</v>
      </c>
      <c r="C310" s="2" t="s">
        <v>2040</v>
      </c>
      <c r="D310" s="2" t="str">
        <f t="shared" si="18"/>
        <v>main+022740B0</v>
      </c>
      <c r="E310" s="2">
        <v>8</v>
      </c>
      <c r="F310" s="1" t="str">
        <f t="shared" si="19"/>
        <v>08000000 022740B0 004F0009 000B0001</v>
      </c>
      <c r="G310" s="1" t="s">
        <v>2811</v>
      </c>
      <c r="H310" s="1" t="str">
        <f t="shared" si="20"/>
        <v>022740B0</v>
      </c>
      <c r="I310" s="1">
        <f t="shared" si="21"/>
        <v>36126896</v>
      </c>
      <c r="J310" s="1">
        <v>20</v>
      </c>
      <c r="K310" s="1">
        <v>1</v>
      </c>
      <c r="L310" s="1">
        <v>8</v>
      </c>
      <c r="M310" s="1" t="s">
        <v>3081</v>
      </c>
    </row>
    <row r="311" s="1" customFormat="1" spans="1:13">
      <c r="A311" s="2" t="s">
        <v>2041</v>
      </c>
      <c r="B311" s="2" t="s">
        <v>2042</v>
      </c>
      <c r="C311" s="2" t="s">
        <v>2040</v>
      </c>
      <c r="D311" s="2" t="str">
        <f t="shared" si="18"/>
        <v>main+022740BC</v>
      </c>
      <c r="E311" s="2">
        <v>8</v>
      </c>
      <c r="F311" s="1" t="str">
        <f t="shared" si="19"/>
        <v>08000000 022740BC 00000000 005A000A</v>
      </c>
      <c r="G311" s="1" t="s">
        <v>2811</v>
      </c>
      <c r="H311" s="1" t="str">
        <f t="shared" si="20"/>
        <v>022740BC</v>
      </c>
      <c r="I311" s="1">
        <f t="shared" si="21"/>
        <v>36126908</v>
      </c>
      <c r="J311" s="1">
        <v>12</v>
      </c>
      <c r="K311" s="1">
        <v>2</v>
      </c>
      <c r="L311" s="1">
        <v>8</v>
      </c>
      <c r="M311" s="1" t="s">
        <v>3082</v>
      </c>
    </row>
    <row r="312" s="1" customFormat="1" spans="1:13">
      <c r="A312" s="2" t="s">
        <v>2041</v>
      </c>
      <c r="B312" s="2" t="s">
        <v>2042</v>
      </c>
      <c r="C312" s="2" t="s">
        <v>2040</v>
      </c>
      <c r="D312" s="2" t="str">
        <f t="shared" si="18"/>
        <v>main+022740C4</v>
      </c>
      <c r="E312" s="2">
        <v>8</v>
      </c>
      <c r="F312" s="1" t="str">
        <f t="shared" si="19"/>
        <v>08000000 022740C4 00000000 00000000</v>
      </c>
      <c r="G312" s="1" t="s">
        <v>2811</v>
      </c>
      <c r="H312" s="1" t="str">
        <f t="shared" si="20"/>
        <v>022740C4</v>
      </c>
      <c r="I312" s="1">
        <f t="shared" si="21"/>
        <v>36126916</v>
      </c>
      <c r="J312" s="1">
        <v>8</v>
      </c>
      <c r="K312" s="1">
        <v>3</v>
      </c>
      <c r="L312" s="1">
        <v>20</v>
      </c>
      <c r="M312" s="1" t="s">
        <v>2818</v>
      </c>
    </row>
    <row r="313" s="1" customFormat="1" spans="1:13">
      <c r="A313" s="2" t="s">
        <v>2041</v>
      </c>
      <c r="B313" s="2" t="s">
        <v>2042</v>
      </c>
      <c r="C313" s="2" t="s">
        <v>2040</v>
      </c>
      <c r="D313" s="2" t="str">
        <f t="shared" si="18"/>
        <v>main+022740CC</v>
      </c>
      <c r="E313" s="2">
        <v>8</v>
      </c>
      <c r="F313" s="1" t="str">
        <f t="shared" si="19"/>
        <v>08000000 022740CC 00000008 08040A04</v>
      </c>
      <c r="G313" s="1" t="s">
        <v>2811</v>
      </c>
      <c r="H313" s="1" t="str">
        <f t="shared" si="20"/>
        <v>022740CC</v>
      </c>
      <c r="I313" s="1">
        <f t="shared" si="21"/>
        <v>36126924</v>
      </c>
      <c r="J313" s="1">
        <v>8</v>
      </c>
      <c r="K313" s="1">
        <v>4</v>
      </c>
      <c r="L313" s="1">
        <v>12</v>
      </c>
      <c r="M313" s="1" t="s">
        <v>3083</v>
      </c>
    </row>
    <row r="314" s="1" customFormat="1" spans="1:13">
      <c r="A314" s="2" t="s">
        <v>2046</v>
      </c>
      <c r="B314" s="2" t="s">
        <v>2047</v>
      </c>
      <c r="C314" s="2" t="s">
        <v>2045</v>
      </c>
      <c r="D314" s="2" t="str">
        <f t="shared" si="18"/>
        <v>main+022740E0</v>
      </c>
      <c r="E314" s="2">
        <v>8</v>
      </c>
      <c r="F314" s="1" t="str">
        <f t="shared" si="19"/>
        <v>08000000 022740E0 00B60005 00270001</v>
      </c>
      <c r="G314" s="1" t="s">
        <v>2811</v>
      </c>
      <c r="H314" s="1" t="str">
        <f t="shared" si="20"/>
        <v>022740E0</v>
      </c>
      <c r="I314" s="1">
        <f t="shared" si="21"/>
        <v>36126944</v>
      </c>
      <c r="J314" s="1">
        <v>20</v>
      </c>
      <c r="K314" s="1">
        <v>1</v>
      </c>
      <c r="L314" s="1">
        <v>8</v>
      </c>
      <c r="M314" s="1" t="s">
        <v>3084</v>
      </c>
    </row>
    <row r="315" s="1" customFormat="1" spans="1:13">
      <c r="A315" s="2" t="s">
        <v>2046</v>
      </c>
      <c r="B315" s="2" t="s">
        <v>2047</v>
      </c>
      <c r="C315" s="2" t="s">
        <v>2045</v>
      </c>
      <c r="D315" s="2" t="str">
        <f t="shared" si="18"/>
        <v>main+022740EC</v>
      </c>
      <c r="E315" s="2">
        <v>8</v>
      </c>
      <c r="F315" s="1" t="str">
        <f t="shared" si="19"/>
        <v>08000000 022740EC 00000000 01090067</v>
      </c>
      <c r="G315" s="1" t="s">
        <v>2811</v>
      </c>
      <c r="H315" s="1" t="str">
        <f t="shared" si="20"/>
        <v>022740EC</v>
      </c>
      <c r="I315" s="1">
        <f t="shared" si="21"/>
        <v>36126956</v>
      </c>
      <c r="J315" s="1">
        <v>12</v>
      </c>
      <c r="K315" s="1">
        <v>2</v>
      </c>
      <c r="L315" s="1">
        <v>8</v>
      </c>
      <c r="M315" s="1" t="s">
        <v>3085</v>
      </c>
    </row>
    <row r="316" s="1" customFormat="1" spans="1:13">
      <c r="A316" s="2" t="s">
        <v>2046</v>
      </c>
      <c r="B316" s="2" t="s">
        <v>2047</v>
      </c>
      <c r="C316" s="2" t="s">
        <v>2045</v>
      </c>
      <c r="D316" s="2" t="str">
        <f t="shared" si="18"/>
        <v>main+022740F4</v>
      </c>
      <c r="E316" s="2">
        <v>8</v>
      </c>
      <c r="F316" s="1" t="str">
        <f t="shared" si="19"/>
        <v>08000000 022740F4 00000000 00000000</v>
      </c>
      <c r="G316" s="1" t="s">
        <v>2811</v>
      </c>
      <c r="H316" s="1" t="str">
        <f t="shared" si="20"/>
        <v>022740F4</v>
      </c>
      <c r="I316" s="1">
        <f t="shared" si="21"/>
        <v>36126964</v>
      </c>
      <c r="J316" s="1">
        <v>8</v>
      </c>
      <c r="K316" s="1">
        <v>3</v>
      </c>
      <c r="L316" s="1">
        <v>20</v>
      </c>
      <c r="M316" s="1" t="s">
        <v>2818</v>
      </c>
    </row>
    <row r="317" s="1" customFormat="1" spans="1:13">
      <c r="A317" s="2" t="s">
        <v>2046</v>
      </c>
      <c r="B317" s="2" t="s">
        <v>2047</v>
      </c>
      <c r="C317" s="2" t="s">
        <v>2045</v>
      </c>
      <c r="D317" s="2" t="str">
        <f t="shared" si="18"/>
        <v>main+022740FC</v>
      </c>
      <c r="E317" s="2">
        <v>8</v>
      </c>
      <c r="F317" s="1" t="str">
        <f t="shared" si="19"/>
        <v>08000000 022740FC 00000003 05040604</v>
      </c>
      <c r="G317" s="1" t="s">
        <v>2811</v>
      </c>
      <c r="H317" s="1" t="str">
        <f t="shared" si="20"/>
        <v>022740FC</v>
      </c>
      <c r="I317" s="1">
        <f t="shared" si="21"/>
        <v>36126972</v>
      </c>
      <c r="J317" s="1">
        <v>8</v>
      </c>
      <c r="K317" s="1">
        <v>4</v>
      </c>
      <c r="L317" s="1">
        <v>12</v>
      </c>
      <c r="M317" s="1" t="s">
        <v>3086</v>
      </c>
    </row>
    <row r="318" s="1" customFormat="1" spans="1:13">
      <c r="A318" s="2" t="s">
        <v>2051</v>
      </c>
      <c r="B318" s="2" t="s">
        <v>2052</v>
      </c>
      <c r="C318" s="2" t="s">
        <v>2050</v>
      </c>
      <c r="D318" s="2" t="str">
        <f t="shared" si="18"/>
        <v>main+02274110</v>
      </c>
      <c r="E318" s="2">
        <v>8</v>
      </c>
      <c r="F318" s="1" t="str">
        <f t="shared" si="19"/>
        <v>08000000 02274110 004E000E 00510001</v>
      </c>
      <c r="G318" s="1" t="s">
        <v>2811</v>
      </c>
      <c r="H318" s="1" t="str">
        <f t="shared" si="20"/>
        <v>02274110</v>
      </c>
      <c r="I318" s="1">
        <f t="shared" si="21"/>
        <v>36126992</v>
      </c>
      <c r="J318" s="1">
        <v>20</v>
      </c>
      <c r="K318" s="1">
        <v>1</v>
      </c>
      <c r="L318" s="1">
        <v>8</v>
      </c>
      <c r="M318" s="1" t="s">
        <v>3087</v>
      </c>
    </row>
    <row r="319" s="1" customFormat="1" spans="1:13">
      <c r="A319" s="2" t="s">
        <v>2051</v>
      </c>
      <c r="B319" s="2" t="s">
        <v>2052</v>
      </c>
      <c r="C319" s="2" t="s">
        <v>2050</v>
      </c>
      <c r="D319" s="2" t="str">
        <f t="shared" si="18"/>
        <v>main+0227411C</v>
      </c>
      <c r="E319" s="2">
        <v>8</v>
      </c>
      <c r="F319" s="1" t="str">
        <f t="shared" si="19"/>
        <v>08000000 0227411C 000000D3 014F0052</v>
      </c>
      <c r="G319" s="1" t="s">
        <v>2811</v>
      </c>
      <c r="H319" s="1" t="str">
        <f t="shared" si="20"/>
        <v>0227411C</v>
      </c>
      <c r="I319" s="1">
        <f t="shared" si="21"/>
        <v>36127004</v>
      </c>
      <c r="J319" s="1">
        <v>12</v>
      </c>
      <c r="K319" s="1">
        <v>2</v>
      </c>
      <c r="L319" s="1">
        <v>8</v>
      </c>
      <c r="M319" s="1" t="s">
        <v>3088</v>
      </c>
    </row>
    <row r="320" s="1" customFormat="1" spans="1:13">
      <c r="A320" s="2" t="s">
        <v>2051</v>
      </c>
      <c r="B320" s="2" t="s">
        <v>2052</v>
      </c>
      <c r="C320" s="2" t="s">
        <v>2050</v>
      </c>
      <c r="D320" s="2" t="str">
        <f t="shared" si="18"/>
        <v>main+02274124</v>
      </c>
      <c r="E320" s="2">
        <v>8</v>
      </c>
      <c r="F320" s="1" t="str">
        <f t="shared" si="19"/>
        <v>08000000 02274124 00000000 00000000</v>
      </c>
      <c r="G320" s="1" t="s">
        <v>2811</v>
      </c>
      <c r="H320" s="1" t="str">
        <f t="shared" si="20"/>
        <v>02274124</v>
      </c>
      <c r="I320" s="1">
        <f t="shared" si="21"/>
        <v>36127012</v>
      </c>
      <c r="J320" s="1">
        <v>8</v>
      </c>
      <c r="K320" s="1">
        <v>3</v>
      </c>
      <c r="L320" s="1">
        <v>20</v>
      </c>
      <c r="M320" s="1" t="s">
        <v>2818</v>
      </c>
    </row>
    <row r="321" s="1" customFormat="1" spans="1:13">
      <c r="A321" s="2" t="s">
        <v>2051</v>
      </c>
      <c r="B321" s="2" t="s">
        <v>2052</v>
      </c>
      <c r="C321" s="2" t="s">
        <v>2050</v>
      </c>
      <c r="D321" s="2" t="str">
        <f t="shared" si="18"/>
        <v>main+0227412C</v>
      </c>
      <c r="E321" s="2">
        <v>8</v>
      </c>
      <c r="F321" s="1" t="str">
        <f t="shared" si="19"/>
        <v>08000000 0227412C 00000008 0C09090B</v>
      </c>
      <c r="G321" s="1" t="s">
        <v>2811</v>
      </c>
      <c r="H321" s="1" t="str">
        <f t="shared" si="20"/>
        <v>0227412C</v>
      </c>
      <c r="I321" s="1">
        <f t="shared" si="21"/>
        <v>36127020</v>
      </c>
      <c r="J321" s="1">
        <v>8</v>
      </c>
      <c r="K321" s="1">
        <v>4</v>
      </c>
      <c r="L321" s="1">
        <v>12</v>
      </c>
      <c r="M321" s="1" t="s">
        <v>3089</v>
      </c>
    </row>
    <row r="322" s="1" customFormat="1" spans="1:13">
      <c r="A322" s="2" t="s">
        <v>2056</v>
      </c>
      <c r="B322" s="2" t="s">
        <v>2057</v>
      </c>
      <c r="C322" s="2" t="s">
        <v>2055</v>
      </c>
      <c r="D322" s="2" t="str">
        <f t="shared" si="18"/>
        <v>main+02274140</v>
      </c>
      <c r="E322" s="2">
        <v>8</v>
      </c>
      <c r="F322" s="1" t="str">
        <f t="shared" si="19"/>
        <v>08000000 02274140 0039000D 00430001</v>
      </c>
      <c r="G322" s="1" t="s">
        <v>2811</v>
      </c>
      <c r="H322" s="1" t="str">
        <f t="shared" si="20"/>
        <v>02274140</v>
      </c>
      <c r="I322" s="1">
        <f t="shared" si="21"/>
        <v>36127040</v>
      </c>
      <c r="J322" s="1">
        <v>20</v>
      </c>
      <c r="K322" s="1">
        <v>1</v>
      </c>
      <c r="L322" s="1">
        <v>8</v>
      </c>
      <c r="M322" s="1" t="s">
        <v>3090</v>
      </c>
    </row>
    <row r="323" s="1" customFormat="1" spans="1:13">
      <c r="A323" s="2" t="s">
        <v>2056</v>
      </c>
      <c r="B323" s="2" t="s">
        <v>2057</v>
      </c>
      <c r="C323" s="2" t="s">
        <v>2055</v>
      </c>
      <c r="D323" s="2" t="str">
        <f t="shared" ref="D323:D386" si="22">G323&amp;H323</f>
        <v>main+0227414C</v>
      </c>
      <c r="E323" s="2">
        <v>8</v>
      </c>
      <c r="F323" s="1" t="str">
        <f t="shared" ref="F323:F386" si="23">"0"&amp;E323&amp;"000000 "&amp;RIGHT(D323,8)&amp;M323</f>
        <v>08000000 0227414C 00000398 014F0104</v>
      </c>
      <c r="G323" s="1" t="s">
        <v>2811</v>
      </c>
      <c r="H323" s="1" t="str">
        <f t="shared" si="20"/>
        <v>0227414C</v>
      </c>
      <c r="I323" s="1">
        <f t="shared" si="21"/>
        <v>36127052</v>
      </c>
      <c r="J323" s="1">
        <v>12</v>
      </c>
      <c r="K323" s="1">
        <v>2</v>
      </c>
      <c r="L323" s="1">
        <v>8</v>
      </c>
      <c r="M323" s="1" t="s">
        <v>3091</v>
      </c>
    </row>
    <row r="324" s="1" customFormat="1" spans="1:13">
      <c r="A324" s="2" t="s">
        <v>2056</v>
      </c>
      <c r="B324" s="2" t="s">
        <v>2057</v>
      </c>
      <c r="C324" s="2" t="s">
        <v>2055</v>
      </c>
      <c r="D324" s="2" t="str">
        <f t="shared" si="22"/>
        <v>main+02274154</v>
      </c>
      <c r="E324" s="2">
        <v>8</v>
      </c>
      <c r="F324" s="1" t="str">
        <f t="shared" si="23"/>
        <v>08000000 02274154 00000000 00000000</v>
      </c>
      <c r="G324" s="1" t="s">
        <v>2811</v>
      </c>
      <c r="H324" s="1" t="str">
        <f t="shared" si="20"/>
        <v>02274154</v>
      </c>
      <c r="I324" s="1">
        <f t="shared" si="21"/>
        <v>36127060</v>
      </c>
      <c r="J324" s="1">
        <v>8</v>
      </c>
      <c r="K324" s="1">
        <v>3</v>
      </c>
      <c r="L324" s="1">
        <v>20</v>
      </c>
      <c r="M324" s="1" t="s">
        <v>2818</v>
      </c>
    </row>
    <row r="325" s="1" customFormat="1" spans="1:13">
      <c r="A325" s="2" t="s">
        <v>2056</v>
      </c>
      <c r="B325" s="2" t="s">
        <v>2057</v>
      </c>
      <c r="C325" s="2" t="s">
        <v>2055</v>
      </c>
      <c r="D325" s="2" t="str">
        <f t="shared" si="22"/>
        <v>main+0227415C</v>
      </c>
      <c r="E325" s="2">
        <v>8</v>
      </c>
      <c r="F325" s="1" t="str">
        <f t="shared" si="23"/>
        <v>08000000 0227415C 00000008 060E070B</v>
      </c>
      <c r="G325" s="1" t="s">
        <v>2811</v>
      </c>
      <c r="H325" s="1" t="str">
        <f t="shared" si="20"/>
        <v>0227415C</v>
      </c>
      <c r="I325" s="1">
        <f t="shared" si="21"/>
        <v>36127068</v>
      </c>
      <c r="J325" s="1">
        <v>8</v>
      </c>
      <c r="K325" s="1">
        <v>4</v>
      </c>
      <c r="L325" s="1">
        <v>12</v>
      </c>
      <c r="M325" s="1" t="s">
        <v>3092</v>
      </c>
    </row>
    <row r="326" s="1" customFormat="1" spans="1:13">
      <c r="A326" s="2" t="s">
        <v>2061</v>
      </c>
      <c r="B326" s="2" t="s">
        <v>2062</v>
      </c>
      <c r="C326" s="2" t="s">
        <v>2060</v>
      </c>
      <c r="D326" s="2" t="str">
        <f t="shared" si="22"/>
        <v>main+02274170</v>
      </c>
      <c r="E326" s="2">
        <v>8</v>
      </c>
      <c r="F326" s="1" t="str">
        <f t="shared" si="23"/>
        <v>08000000 02274170 000A0055 01060001</v>
      </c>
      <c r="G326" s="1" t="s">
        <v>2811</v>
      </c>
      <c r="H326" s="1" t="str">
        <f t="shared" si="20"/>
        <v>02274170</v>
      </c>
      <c r="I326" s="1">
        <f t="shared" si="21"/>
        <v>36127088</v>
      </c>
      <c r="J326" s="1">
        <v>20</v>
      </c>
      <c r="K326" s="1">
        <v>1</v>
      </c>
      <c r="L326" s="1">
        <v>8</v>
      </c>
      <c r="M326" s="1" t="s">
        <v>3093</v>
      </c>
    </row>
    <row r="327" s="1" customFormat="1" spans="1:13">
      <c r="A327" s="2" t="s">
        <v>2061</v>
      </c>
      <c r="B327" s="2" t="s">
        <v>2062</v>
      </c>
      <c r="C327" s="2" t="s">
        <v>2060</v>
      </c>
      <c r="D327" s="2" t="str">
        <f t="shared" si="22"/>
        <v>main+0227417C</v>
      </c>
      <c r="E327" s="2">
        <v>8</v>
      </c>
      <c r="F327" s="1" t="str">
        <f t="shared" si="23"/>
        <v>08000000 0227417C 00000373 01370133</v>
      </c>
      <c r="G327" s="1" t="s">
        <v>2811</v>
      </c>
      <c r="H327" s="1" t="str">
        <f t="shared" si="20"/>
        <v>0227417C</v>
      </c>
      <c r="I327" s="1">
        <f t="shared" si="21"/>
        <v>36127100</v>
      </c>
      <c r="J327" s="1">
        <v>12</v>
      </c>
      <c r="K327" s="1">
        <v>2</v>
      </c>
      <c r="L327" s="1">
        <v>8</v>
      </c>
      <c r="M327" s="1" t="s">
        <v>3094</v>
      </c>
    </row>
    <row r="328" s="1" customFormat="1" spans="1:13">
      <c r="A328" s="2" t="s">
        <v>2061</v>
      </c>
      <c r="B328" s="2" t="s">
        <v>2062</v>
      </c>
      <c r="C328" s="2" t="s">
        <v>2060</v>
      </c>
      <c r="D328" s="2" t="str">
        <f t="shared" si="22"/>
        <v>main+02274184</v>
      </c>
      <c r="E328" s="2">
        <v>8</v>
      </c>
      <c r="F328" s="1" t="str">
        <f t="shared" si="23"/>
        <v>08000000 02274184 00000000 00000000</v>
      </c>
      <c r="G328" s="1" t="s">
        <v>2811</v>
      </c>
      <c r="H328" s="1" t="str">
        <f t="shared" si="20"/>
        <v>02274184</v>
      </c>
      <c r="I328" s="1">
        <f t="shared" si="21"/>
        <v>36127108</v>
      </c>
      <c r="J328" s="1">
        <v>8</v>
      </c>
      <c r="K328" s="1">
        <v>3</v>
      </c>
      <c r="L328" s="1">
        <v>20</v>
      </c>
      <c r="M328" s="1" t="s">
        <v>2818</v>
      </c>
    </row>
    <row r="329" s="1" customFormat="1" spans="1:13">
      <c r="A329" s="2" t="s">
        <v>2061</v>
      </c>
      <c r="B329" s="2" t="s">
        <v>2062</v>
      </c>
      <c r="C329" s="2" t="s">
        <v>2060</v>
      </c>
      <c r="D329" s="2" t="str">
        <f t="shared" si="22"/>
        <v>main+0227418C</v>
      </c>
      <c r="E329" s="2">
        <v>8</v>
      </c>
      <c r="F329" s="1" t="str">
        <f t="shared" si="23"/>
        <v>08000000 0227418C 00000030 3A313B30</v>
      </c>
      <c r="G329" s="1" t="s">
        <v>2811</v>
      </c>
      <c r="H329" s="1" t="str">
        <f t="shared" si="20"/>
        <v>0227418C</v>
      </c>
      <c r="I329" s="1">
        <f t="shared" si="21"/>
        <v>36127116</v>
      </c>
      <c r="J329" s="1">
        <v>8</v>
      </c>
      <c r="K329" s="1">
        <v>4</v>
      </c>
      <c r="L329" s="1">
        <v>12</v>
      </c>
      <c r="M329" s="1" t="s">
        <v>3095</v>
      </c>
    </row>
    <row r="330" s="1" customFormat="1" spans="1:13">
      <c r="A330" s="2" t="s">
        <v>2066</v>
      </c>
      <c r="B330" s="2" t="s">
        <v>2067</v>
      </c>
      <c r="C330" s="2" t="s">
        <v>2065</v>
      </c>
      <c r="D330" s="2" t="str">
        <f t="shared" si="22"/>
        <v>main+022741A0</v>
      </c>
      <c r="E330" s="2">
        <v>8</v>
      </c>
      <c r="F330" s="1" t="str">
        <f t="shared" si="23"/>
        <v>08000000 022741A0 0009001A 001F0001</v>
      </c>
      <c r="G330" s="1" t="s">
        <v>2811</v>
      </c>
      <c r="H330" s="1" t="str">
        <f t="shared" si="20"/>
        <v>022741A0</v>
      </c>
      <c r="I330" s="1">
        <f t="shared" si="21"/>
        <v>36127136</v>
      </c>
      <c r="J330" s="1">
        <v>20</v>
      </c>
      <c r="K330" s="1">
        <v>1</v>
      </c>
      <c r="L330" s="1">
        <v>8</v>
      </c>
      <c r="M330" s="1" t="s">
        <v>3096</v>
      </c>
    </row>
    <row r="331" s="1" customFormat="1" spans="1:13">
      <c r="A331" s="2" t="s">
        <v>2066</v>
      </c>
      <c r="B331" s="2" t="s">
        <v>2067</v>
      </c>
      <c r="C331" s="2" t="s">
        <v>2065</v>
      </c>
      <c r="D331" s="2" t="str">
        <f t="shared" si="22"/>
        <v>main+022741AC</v>
      </c>
      <c r="E331" s="2">
        <v>8</v>
      </c>
      <c r="F331" s="1" t="str">
        <f t="shared" si="23"/>
        <v>08000000 022741AC 0000012D 0034003A</v>
      </c>
      <c r="G331" s="1" t="s">
        <v>2811</v>
      </c>
      <c r="H331" s="1" t="str">
        <f t="shared" ref="H331:H394" si="24">DEC2HEX(I331,8)</f>
        <v>022741AC</v>
      </c>
      <c r="I331" s="1">
        <f t="shared" ref="I331:I394" si="25">I330+J331</f>
        <v>36127148</v>
      </c>
      <c r="J331" s="1">
        <v>12</v>
      </c>
      <c r="K331" s="1">
        <v>2</v>
      </c>
      <c r="L331" s="1">
        <v>8</v>
      </c>
      <c r="M331" s="1" t="s">
        <v>3097</v>
      </c>
    </row>
    <row r="332" s="1" customFormat="1" spans="1:13">
      <c r="A332" s="2" t="s">
        <v>2066</v>
      </c>
      <c r="B332" s="2" t="s">
        <v>2067</v>
      </c>
      <c r="C332" s="2" t="s">
        <v>2065</v>
      </c>
      <c r="D332" s="2" t="str">
        <f t="shared" si="22"/>
        <v>main+022741B4</v>
      </c>
      <c r="E332" s="2">
        <v>8</v>
      </c>
      <c r="F332" s="1" t="str">
        <f t="shared" si="23"/>
        <v>08000000 022741B4 00000000 00000000</v>
      </c>
      <c r="G332" s="1" t="s">
        <v>2811</v>
      </c>
      <c r="H332" s="1" t="str">
        <f t="shared" si="24"/>
        <v>022741B4</v>
      </c>
      <c r="I332" s="1">
        <f t="shared" si="25"/>
        <v>36127156</v>
      </c>
      <c r="J332" s="1">
        <v>8</v>
      </c>
      <c r="K332" s="1">
        <v>3</v>
      </c>
      <c r="L332" s="1">
        <v>20</v>
      </c>
      <c r="M332" s="1" t="s">
        <v>2818</v>
      </c>
    </row>
    <row r="333" s="1" customFormat="1" spans="1:13">
      <c r="A333" s="2" t="s">
        <v>2066</v>
      </c>
      <c r="B333" s="2" t="s">
        <v>2067</v>
      </c>
      <c r="C333" s="2" t="s">
        <v>2065</v>
      </c>
      <c r="D333" s="2" t="str">
        <f t="shared" si="22"/>
        <v>main+022741BC</v>
      </c>
      <c r="E333" s="2">
        <v>8</v>
      </c>
      <c r="F333" s="1" t="str">
        <f t="shared" si="23"/>
        <v>08000000 022741BC 00000010 1211140E</v>
      </c>
      <c r="G333" s="1" t="s">
        <v>2811</v>
      </c>
      <c r="H333" s="1" t="str">
        <f t="shared" si="24"/>
        <v>022741BC</v>
      </c>
      <c r="I333" s="1">
        <f t="shared" si="25"/>
        <v>36127164</v>
      </c>
      <c r="J333" s="1">
        <v>8</v>
      </c>
      <c r="K333" s="1">
        <v>4</v>
      </c>
      <c r="L333" s="1">
        <v>12</v>
      </c>
      <c r="M333" s="1" t="s">
        <v>3098</v>
      </c>
    </row>
    <row r="334" s="1" customFormat="1" spans="1:13">
      <c r="A334" s="2" t="s">
        <v>2071</v>
      </c>
      <c r="B334" s="2" t="s">
        <v>2072</v>
      </c>
      <c r="C334" s="2" t="s">
        <v>2070</v>
      </c>
      <c r="D334" s="2" t="str">
        <f t="shared" si="22"/>
        <v>main+022741D0</v>
      </c>
      <c r="E334" s="2">
        <v>8</v>
      </c>
      <c r="F334" s="1" t="str">
        <f t="shared" si="23"/>
        <v>08000000 022741D0 00C00014 00B70001</v>
      </c>
      <c r="G334" s="1" t="s">
        <v>2811</v>
      </c>
      <c r="H334" s="1" t="str">
        <f t="shared" si="24"/>
        <v>022741D0</v>
      </c>
      <c r="I334" s="1">
        <f t="shared" si="25"/>
        <v>36127184</v>
      </c>
      <c r="J334" s="1">
        <v>20</v>
      </c>
      <c r="K334" s="1">
        <v>1</v>
      </c>
      <c r="L334" s="1">
        <v>8</v>
      </c>
      <c r="M334" s="1" t="s">
        <v>3099</v>
      </c>
    </row>
    <row r="335" s="1" customFormat="1" spans="1:13">
      <c r="A335" s="2" t="s">
        <v>2071</v>
      </c>
      <c r="B335" s="2" t="s">
        <v>2072</v>
      </c>
      <c r="C335" s="2" t="s">
        <v>2070</v>
      </c>
      <c r="D335" s="2" t="str">
        <f t="shared" si="22"/>
        <v>main+022741DC</v>
      </c>
      <c r="E335" s="2">
        <v>8</v>
      </c>
      <c r="F335" s="1" t="str">
        <f t="shared" si="23"/>
        <v>08000000 022741DC 0000014F 002902C1</v>
      </c>
      <c r="G335" s="1" t="s">
        <v>2811</v>
      </c>
      <c r="H335" s="1" t="str">
        <f t="shared" si="24"/>
        <v>022741DC</v>
      </c>
      <c r="I335" s="1">
        <f t="shared" si="25"/>
        <v>36127196</v>
      </c>
      <c r="J335" s="1">
        <v>12</v>
      </c>
      <c r="K335" s="1">
        <v>2</v>
      </c>
      <c r="L335" s="1">
        <v>8</v>
      </c>
      <c r="M335" s="1" t="s">
        <v>3100</v>
      </c>
    </row>
    <row r="336" s="1" customFormat="1" spans="1:13">
      <c r="A336" s="2" t="s">
        <v>2071</v>
      </c>
      <c r="B336" s="2" t="s">
        <v>2072</v>
      </c>
      <c r="C336" s="2" t="s">
        <v>2070</v>
      </c>
      <c r="D336" s="2" t="str">
        <f t="shared" si="22"/>
        <v>main+022741E4</v>
      </c>
      <c r="E336" s="2">
        <v>8</v>
      </c>
      <c r="F336" s="1" t="str">
        <f t="shared" si="23"/>
        <v>08000000 022741E4 00000000 00000000</v>
      </c>
      <c r="G336" s="1" t="s">
        <v>2811</v>
      </c>
      <c r="H336" s="1" t="str">
        <f t="shared" si="24"/>
        <v>022741E4</v>
      </c>
      <c r="I336" s="1">
        <f t="shared" si="25"/>
        <v>36127204</v>
      </c>
      <c r="J336" s="1">
        <v>8</v>
      </c>
      <c r="K336" s="1">
        <v>3</v>
      </c>
      <c r="L336" s="1">
        <v>20</v>
      </c>
      <c r="M336" s="1" t="s">
        <v>2818</v>
      </c>
    </row>
    <row r="337" s="1" customFormat="1" spans="1:13">
      <c r="A337" s="2" t="s">
        <v>2071</v>
      </c>
      <c r="B337" s="2" t="s">
        <v>2072</v>
      </c>
      <c r="C337" s="2" t="s">
        <v>2070</v>
      </c>
      <c r="D337" s="2" t="str">
        <f t="shared" si="22"/>
        <v>main+022741EC</v>
      </c>
      <c r="E337" s="2">
        <v>8</v>
      </c>
      <c r="F337" s="1" t="str">
        <f t="shared" si="23"/>
        <v>08000000 022741EC 0000000D 0E0D0D0E</v>
      </c>
      <c r="G337" s="1" t="s">
        <v>2811</v>
      </c>
      <c r="H337" s="1" t="str">
        <f t="shared" si="24"/>
        <v>022741EC</v>
      </c>
      <c r="I337" s="1">
        <f t="shared" si="25"/>
        <v>36127212</v>
      </c>
      <c r="J337" s="1">
        <v>8</v>
      </c>
      <c r="K337" s="1">
        <v>4</v>
      </c>
      <c r="L337" s="1">
        <v>12</v>
      </c>
      <c r="M337" s="1" t="s">
        <v>3101</v>
      </c>
    </row>
    <row r="338" s="1" customFormat="1" spans="1:13">
      <c r="A338" s="2" t="s">
        <v>2076</v>
      </c>
      <c r="B338" s="2" t="s">
        <v>2076</v>
      </c>
      <c r="C338" s="2" t="s">
        <v>2075</v>
      </c>
      <c r="D338" s="2" t="str">
        <f t="shared" si="22"/>
        <v>main+02274200</v>
      </c>
      <c r="E338" s="2">
        <v>8</v>
      </c>
      <c r="F338" s="1" t="str">
        <f t="shared" si="23"/>
        <v>08000000 02274200 00C20050 01680001</v>
      </c>
      <c r="G338" s="1" t="s">
        <v>2811</v>
      </c>
      <c r="H338" s="1" t="str">
        <f t="shared" si="24"/>
        <v>02274200</v>
      </c>
      <c r="I338" s="1">
        <f t="shared" si="25"/>
        <v>36127232</v>
      </c>
      <c r="J338" s="1">
        <v>20</v>
      </c>
      <c r="K338" s="1">
        <v>1</v>
      </c>
      <c r="L338" s="1">
        <v>8</v>
      </c>
      <c r="M338" s="1" t="s">
        <v>3102</v>
      </c>
    </row>
    <row r="339" s="1" customFormat="1" spans="1:13">
      <c r="A339" s="2" t="s">
        <v>2076</v>
      </c>
      <c r="B339" s="2" t="s">
        <v>2076</v>
      </c>
      <c r="C339" s="2" t="s">
        <v>2075</v>
      </c>
      <c r="D339" s="2" t="str">
        <f t="shared" si="22"/>
        <v>main+0227420C</v>
      </c>
      <c r="E339" s="2">
        <v>8</v>
      </c>
      <c r="F339" s="1" t="str">
        <f t="shared" si="23"/>
        <v>08000000 0227420C 0000033C 035D02C9</v>
      </c>
      <c r="G339" s="1" t="s">
        <v>2811</v>
      </c>
      <c r="H339" s="1" t="str">
        <f t="shared" si="24"/>
        <v>0227420C</v>
      </c>
      <c r="I339" s="1">
        <f t="shared" si="25"/>
        <v>36127244</v>
      </c>
      <c r="J339" s="1">
        <v>12</v>
      </c>
      <c r="K339" s="1">
        <v>2</v>
      </c>
      <c r="L339" s="1">
        <v>8</v>
      </c>
      <c r="M339" s="1" t="s">
        <v>3103</v>
      </c>
    </row>
    <row r="340" s="1" customFormat="1" spans="1:13">
      <c r="A340" s="2" t="s">
        <v>2076</v>
      </c>
      <c r="B340" s="2" t="s">
        <v>2076</v>
      </c>
      <c r="C340" s="2" t="s">
        <v>2075</v>
      </c>
      <c r="D340" s="2" t="str">
        <f t="shared" si="22"/>
        <v>main+02274214</v>
      </c>
      <c r="E340" s="2">
        <v>8</v>
      </c>
      <c r="F340" s="1" t="str">
        <f t="shared" si="23"/>
        <v>08000000 02274214 00000000 00000000</v>
      </c>
      <c r="G340" s="1" t="s">
        <v>2811</v>
      </c>
      <c r="H340" s="1" t="str">
        <f t="shared" si="24"/>
        <v>02274214</v>
      </c>
      <c r="I340" s="1">
        <f t="shared" si="25"/>
        <v>36127252</v>
      </c>
      <c r="J340" s="1">
        <v>8</v>
      </c>
      <c r="K340" s="1">
        <v>3</v>
      </c>
      <c r="L340" s="1">
        <v>20</v>
      </c>
      <c r="M340" s="1" t="s">
        <v>2818</v>
      </c>
    </row>
    <row r="341" s="1" customFormat="1" spans="1:13">
      <c r="A341" s="2" t="s">
        <v>2076</v>
      </c>
      <c r="B341" s="2" t="s">
        <v>2076</v>
      </c>
      <c r="C341" s="2" t="s">
        <v>2075</v>
      </c>
      <c r="D341" s="2" t="str">
        <f t="shared" si="22"/>
        <v>main+0227421C</v>
      </c>
      <c r="E341" s="2">
        <v>8</v>
      </c>
      <c r="F341" s="1" t="str">
        <f t="shared" si="23"/>
        <v>08000000 0227421C 0000002D 302E3834</v>
      </c>
      <c r="G341" s="1" t="s">
        <v>2811</v>
      </c>
      <c r="H341" s="1" t="str">
        <f t="shared" si="24"/>
        <v>0227421C</v>
      </c>
      <c r="I341" s="1">
        <f t="shared" si="25"/>
        <v>36127260</v>
      </c>
      <c r="J341" s="1">
        <v>8</v>
      </c>
      <c r="K341" s="1">
        <v>4</v>
      </c>
      <c r="L341" s="1">
        <v>12</v>
      </c>
      <c r="M341" s="1" t="s">
        <v>3104</v>
      </c>
    </row>
    <row r="342" s="1" customFormat="1" spans="1:13">
      <c r="A342" s="2" t="s">
        <v>2080</v>
      </c>
      <c r="B342" s="2" t="s">
        <v>2081</v>
      </c>
      <c r="C342" s="2" t="s">
        <v>2079</v>
      </c>
      <c r="D342" s="2" t="str">
        <f t="shared" si="22"/>
        <v>main+02274230</v>
      </c>
      <c r="E342" s="2">
        <v>8</v>
      </c>
      <c r="F342" s="1" t="str">
        <f t="shared" si="23"/>
        <v>08000000 02274230 00C20059 016E0001</v>
      </c>
      <c r="G342" s="1" t="s">
        <v>2811</v>
      </c>
      <c r="H342" s="1" t="str">
        <f t="shared" si="24"/>
        <v>02274230</v>
      </c>
      <c r="I342" s="1">
        <f t="shared" si="25"/>
        <v>36127280</v>
      </c>
      <c r="J342" s="1">
        <v>20</v>
      </c>
      <c r="K342" s="1">
        <v>1</v>
      </c>
      <c r="L342" s="1">
        <v>8</v>
      </c>
      <c r="M342" s="1" t="s">
        <v>3105</v>
      </c>
    </row>
    <row r="343" s="1" customFormat="1" spans="1:13">
      <c r="A343" s="2" t="s">
        <v>2080</v>
      </c>
      <c r="B343" s="2" t="s">
        <v>2081</v>
      </c>
      <c r="C343" s="2" t="s">
        <v>2079</v>
      </c>
      <c r="D343" s="2" t="str">
        <f t="shared" si="22"/>
        <v>main+0227423C</v>
      </c>
      <c r="E343" s="2">
        <v>8</v>
      </c>
      <c r="F343" s="1" t="str">
        <f t="shared" si="23"/>
        <v>08000000 0227423C 0000033C 035D02C9</v>
      </c>
      <c r="G343" s="1" t="s">
        <v>2811</v>
      </c>
      <c r="H343" s="1" t="str">
        <f t="shared" si="24"/>
        <v>0227423C</v>
      </c>
      <c r="I343" s="1">
        <f t="shared" si="25"/>
        <v>36127292</v>
      </c>
      <c r="J343" s="1">
        <v>12</v>
      </c>
      <c r="K343" s="1">
        <v>2</v>
      </c>
      <c r="L343" s="1">
        <v>8</v>
      </c>
      <c r="M343" s="1" t="s">
        <v>3103</v>
      </c>
    </row>
    <row r="344" s="1" customFormat="1" spans="1:13">
      <c r="A344" s="2" t="s">
        <v>2080</v>
      </c>
      <c r="B344" s="2" t="s">
        <v>2081</v>
      </c>
      <c r="C344" s="2" t="s">
        <v>2079</v>
      </c>
      <c r="D344" s="2" t="str">
        <f t="shared" si="22"/>
        <v>main+02274244</v>
      </c>
      <c r="E344" s="2">
        <v>8</v>
      </c>
      <c r="F344" s="1" t="str">
        <f t="shared" si="23"/>
        <v>08000000 02274244 00000000 00000000</v>
      </c>
      <c r="G344" s="1" t="s">
        <v>2811</v>
      </c>
      <c r="H344" s="1" t="str">
        <f t="shared" si="24"/>
        <v>02274244</v>
      </c>
      <c r="I344" s="1">
        <f t="shared" si="25"/>
        <v>36127300</v>
      </c>
      <c r="J344" s="1">
        <v>8</v>
      </c>
      <c r="K344" s="1">
        <v>3</v>
      </c>
      <c r="L344" s="1">
        <v>20</v>
      </c>
      <c r="M344" s="1" t="s">
        <v>2818</v>
      </c>
    </row>
    <row r="345" s="1" customFormat="1" spans="1:13">
      <c r="A345" s="2" t="s">
        <v>2080</v>
      </c>
      <c r="B345" s="2" t="s">
        <v>2081</v>
      </c>
      <c r="C345" s="2" t="s">
        <v>2079</v>
      </c>
      <c r="D345" s="2" t="str">
        <f t="shared" si="22"/>
        <v>main+0227424C</v>
      </c>
      <c r="E345" s="2">
        <v>8</v>
      </c>
      <c r="F345" s="1" t="str">
        <f t="shared" si="23"/>
        <v>08000000 0227424C 0000002D 3A383D36</v>
      </c>
      <c r="G345" s="1" t="s">
        <v>2811</v>
      </c>
      <c r="H345" s="1" t="str">
        <f t="shared" si="24"/>
        <v>0227424C</v>
      </c>
      <c r="I345" s="1">
        <f t="shared" si="25"/>
        <v>36127308</v>
      </c>
      <c r="J345" s="1">
        <v>8</v>
      </c>
      <c r="K345" s="1">
        <v>4</v>
      </c>
      <c r="L345" s="1">
        <v>12</v>
      </c>
      <c r="M345" s="1" t="s">
        <v>3106</v>
      </c>
    </row>
    <row r="346" s="1" customFormat="1" spans="1:13">
      <c r="A346" s="2" t="s">
        <v>2085</v>
      </c>
      <c r="B346" s="2" t="s">
        <v>2086</v>
      </c>
      <c r="C346" s="2" t="s">
        <v>2084</v>
      </c>
      <c r="D346" s="2" t="str">
        <f t="shared" si="22"/>
        <v>main+02274260</v>
      </c>
      <c r="E346" s="2">
        <v>8</v>
      </c>
      <c r="F346" s="1" t="str">
        <f t="shared" si="23"/>
        <v>08000000 02274260 00C00017 00C10001</v>
      </c>
      <c r="G346" s="1" t="s">
        <v>2811</v>
      </c>
      <c r="H346" s="1" t="str">
        <f t="shared" si="24"/>
        <v>02274260</v>
      </c>
      <c r="I346" s="1">
        <f t="shared" si="25"/>
        <v>36127328</v>
      </c>
      <c r="J346" s="1">
        <v>20</v>
      </c>
      <c r="K346" s="1">
        <v>1</v>
      </c>
      <c r="L346" s="1">
        <v>8</v>
      </c>
      <c r="M346" s="1" t="s">
        <v>3107</v>
      </c>
    </row>
    <row r="347" s="1" customFormat="1" spans="1:13">
      <c r="A347" s="2" t="s">
        <v>2085</v>
      </c>
      <c r="B347" s="2" t="s">
        <v>2086</v>
      </c>
      <c r="C347" s="2" t="s">
        <v>2084</v>
      </c>
      <c r="D347" s="2" t="str">
        <f t="shared" si="22"/>
        <v>main+0227426C</v>
      </c>
      <c r="E347" s="2">
        <v>8</v>
      </c>
      <c r="F347" s="1" t="str">
        <f t="shared" si="23"/>
        <v>08000000 0227426C 00000150 002902C1</v>
      </c>
      <c r="G347" s="1" t="s">
        <v>2811</v>
      </c>
      <c r="H347" s="1" t="str">
        <f t="shared" si="24"/>
        <v>0227426C</v>
      </c>
      <c r="I347" s="1">
        <f t="shared" si="25"/>
        <v>36127340</v>
      </c>
      <c r="J347" s="1">
        <v>12</v>
      </c>
      <c r="K347" s="1">
        <v>2</v>
      </c>
      <c r="L347" s="1">
        <v>8</v>
      </c>
      <c r="M347" s="1" t="s">
        <v>3108</v>
      </c>
    </row>
    <row r="348" s="1" customFormat="1" spans="1:13">
      <c r="A348" s="2" t="s">
        <v>2085</v>
      </c>
      <c r="B348" s="2" t="s">
        <v>2086</v>
      </c>
      <c r="C348" s="2" t="s">
        <v>2084</v>
      </c>
      <c r="D348" s="2" t="str">
        <f t="shared" si="22"/>
        <v>main+02274274</v>
      </c>
      <c r="E348" s="2">
        <v>8</v>
      </c>
      <c r="F348" s="1" t="str">
        <f t="shared" si="23"/>
        <v>08000000 02274274 00000000 00000000</v>
      </c>
      <c r="G348" s="1" t="s">
        <v>2811</v>
      </c>
      <c r="H348" s="1" t="str">
        <f t="shared" si="24"/>
        <v>02274274</v>
      </c>
      <c r="I348" s="1">
        <f t="shared" si="25"/>
        <v>36127348</v>
      </c>
      <c r="J348" s="1">
        <v>8</v>
      </c>
      <c r="K348" s="1">
        <v>3</v>
      </c>
      <c r="L348" s="1">
        <v>20</v>
      </c>
      <c r="M348" s="1" t="s">
        <v>2818</v>
      </c>
    </row>
    <row r="349" s="1" customFormat="1" spans="1:13">
      <c r="A349" s="2" t="s">
        <v>2085</v>
      </c>
      <c r="B349" s="2" t="s">
        <v>2086</v>
      </c>
      <c r="C349" s="2" t="s">
        <v>2084</v>
      </c>
      <c r="D349" s="2" t="str">
        <f t="shared" si="22"/>
        <v>main+0227427C</v>
      </c>
      <c r="E349" s="2">
        <v>8</v>
      </c>
      <c r="F349" s="1" t="str">
        <f t="shared" si="23"/>
        <v>08000000 0227427C 0000000E 100F0F10</v>
      </c>
      <c r="G349" s="1" t="s">
        <v>2811</v>
      </c>
      <c r="H349" s="1" t="str">
        <f t="shared" si="24"/>
        <v>0227427C</v>
      </c>
      <c r="I349" s="1">
        <f t="shared" si="25"/>
        <v>36127356</v>
      </c>
      <c r="J349" s="1">
        <v>8</v>
      </c>
      <c r="K349" s="1">
        <v>4</v>
      </c>
      <c r="L349" s="1">
        <v>12</v>
      </c>
      <c r="M349" s="1" t="s">
        <v>3109</v>
      </c>
    </row>
    <row r="350" s="1" customFormat="1" spans="1:13">
      <c r="A350" s="2" t="s">
        <v>2090</v>
      </c>
      <c r="B350" s="2" t="s">
        <v>2091</v>
      </c>
      <c r="C350" s="2" t="s">
        <v>2089</v>
      </c>
      <c r="D350" s="2" t="str">
        <f t="shared" si="22"/>
        <v>main+02274290</v>
      </c>
      <c r="E350" s="2">
        <v>8</v>
      </c>
      <c r="F350" s="1" t="str">
        <f t="shared" si="23"/>
        <v>08000000 02274290 009E000B 00050001</v>
      </c>
      <c r="G350" s="1" t="s">
        <v>2811</v>
      </c>
      <c r="H350" s="1" t="str">
        <f t="shared" si="24"/>
        <v>02274290</v>
      </c>
      <c r="I350" s="1">
        <f t="shared" si="25"/>
        <v>36127376</v>
      </c>
      <c r="J350" s="1">
        <v>20</v>
      </c>
      <c r="K350" s="1">
        <v>1</v>
      </c>
      <c r="L350" s="1">
        <v>8</v>
      </c>
      <c r="M350" s="1" t="s">
        <v>3110</v>
      </c>
    </row>
    <row r="351" s="1" customFormat="1" spans="1:13">
      <c r="A351" s="2" t="s">
        <v>2090</v>
      </c>
      <c r="B351" s="2" t="s">
        <v>2091</v>
      </c>
      <c r="C351" s="2" t="s">
        <v>2089</v>
      </c>
      <c r="D351" s="2" t="str">
        <f t="shared" si="22"/>
        <v>main+0227429C</v>
      </c>
      <c r="E351" s="2">
        <v>8</v>
      </c>
      <c r="F351" s="1" t="str">
        <f t="shared" si="23"/>
        <v>08000000 0227429C 00170149 01820014</v>
      </c>
      <c r="G351" s="1" t="s">
        <v>2811</v>
      </c>
      <c r="H351" s="1" t="str">
        <f t="shared" si="24"/>
        <v>0227429C</v>
      </c>
      <c r="I351" s="1">
        <f t="shared" si="25"/>
        <v>36127388</v>
      </c>
      <c r="J351" s="1">
        <v>12</v>
      </c>
      <c r="K351" s="1">
        <v>2</v>
      </c>
      <c r="L351" s="1">
        <v>8</v>
      </c>
      <c r="M351" s="1" t="s">
        <v>3111</v>
      </c>
    </row>
    <row r="352" s="1" customFormat="1" spans="1:13">
      <c r="A352" s="2" t="s">
        <v>2090</v>
      </c>
      <c r="B352" s="2" t="s">
        <v>2091</v>
      </c>
      <c r="C352" s="2" t="s">
        <v>2089</v>
      </c>
      <c r="D352" s="2" t="str">
        <f t="shared" si="22"/>
        <v>main+022742A4</v>
      </c>
      <c r="E352" s="2">
        <v>8</v>
      </c>
      <c r="F352" s="1" t="str">
        <f t="shared" si="23"/>
        <v>08000000 022742A4 00000000 00000000</v>
      </c>
      <c r="G352" s="1" t="s">
        <v>2811</v>
      </c>
      <c r="H352" s="1" t="str">
        <f t="shared" si="24"/>
        <v>022742A4</v>
      </c>
      <c r="I352" s="1">
        <f t="shared" si="25"/>
        <v>36127396</v>
      </c>
      <c r="J352" s="1">
        <v>8</v>
      </c>
      <c r="K352" s="1">
        <v>3</v>
      </c>
      <c r="L352" s="1">
        <v>20</v>
      </c>
      <c r="M352" s="1" t="s">
        <v>2818</v>
      </c>
    </row>
    <row r="353" s="1" customFormat="1" spans="1:13">
      <c r="A353" s="2" t="s">
        <v>2090</v>
      </c>
      <c r="B353" s="2" t="s">
        <v>2091</v>
      </c>
      <c r="C353" s="2" t="s">
        <v>2089</v>
      </c>
      <c r="D353" s="2" t="str">
        <f t="shared" si="22"/>
        <v>main+022742AC</v>
      </c>
      <c r="E353" s="2">
        <v>8</v>
      </c>
      <c r="F353" s="1" t="str">
        <f t="shared" si="23"/>
        <v>08000000 022742AC 00000007 09070908</v>
      </c>
      <c r="G353" s="1" t="s">
        <v>2811</v>
      </c>
      <c r="H353" s="1" t="str">
        <f t="shared" si="24"/>
        <v>022742AC</v>
      </c>
      <c r="I353" s="1">
        <f t="shared" si="25"/>
        <v>36127404</v>
      </c>
      <c r="J353" s="1">
        <v>8</v>
      </c>
      <c r="K353" s="1">
        <v>4</v>
      </c>
      <c r="L353" s="1">
        <v>12</v>
      </c>
      <c r="M353" s="1" t="s">
        <v>3112</v>
      </c>
    </row>
    <row r="354" s="1" customFormat="1" spans="1:13">
      <c r="A354" s="2" t="s">
        <v>2095</v>
      </c>
      <c r="B354" s="2" t="s">
        <v>2096</v>
      </c>
      <c r="C354" s="2" t="s">
        <v>2094</v>
      </c>
      <c r="D354" s="2" t="str">
        <f t="shared" si="22"/>
        <v>main+022742C0</v>
      </c>
      <c r="E354" s="2">
        <v>8</v>
      </c>
      <c r="F354" s="1" t="str">
        <f t="shared" si="23"/>
        <v>08000000 022742C0 004F0002 00040001</v>
      </c>
      <c r="G354" s="1" t="s">
        <v>2811</v>
      </c>
      <c r="H354" s="1" t="str">
        <f t="shared" si="24"/>
        <v>022742C0</v>
      </c>
      <c r="I354" s="1">
        <f t="shared" si="25"/>
        <v>36127424</v>
      </c>
      <c r="J354" s="1">
        <v>20</v>
      </c>
      <c r="K354" s="1">
        <v>1</v>
      </c>
      <c r="L354" s="1">
        <v>8</v>
      </c>
      <c r="M354" s="1" t="s">
        <v>3113</v>
      </c>
    </row>
    <row r="355" s="1" customFormat="1" spans="1:13">
      <c r="A355" s="2" t="s">
        <v>2095</v>
      </c>
      <c r="B355" s="2" t="s">
        <v>2096</v>
      </c>
      <c r="C355" s="2" t="s">
        <v>2094</v>
      </c>
      <c r="D355" s="2" t="str">
        <f t="shared" si="22"/>
        <v>main+022742CC</v>
      </c>
      <c r="E355" s="2">
        <v>8</v>
      </c>
      <c r="F355" s="1" t="str">
        <f t="shared" si="23"/>
        <v>08000000 022742CC 00000000 015A000A</v>
      </c>
      <c r="G355" s="1" t="s">
        <v>2811</v>
      </c>
      <c r="H355" s="1" t="str">
        <f t="shared" si="24"/>
        <v>022742CC</v>
      </c>
      <c r="I355" s="1">
        <f t="shared" si="25"/>
        <v>36127436</v>
      </c>
      <c r="J355" s="1">
        <v>12</v>
      </c>
      <c r="K355" s="1">
        <v>2</v>
      </c>
      <c r="L355" s="1">
        <v>8</v>
      </c>
      <c r="M355" s="1" t="s">
        <v>3114</v>
      </c>
    </row>
    <row r="356" s="1" customFormat="1" spans="1:13">
      <c r="A356" s="2" t="s">
        <v>2095</v>
      </c>
      <c r="B356" s="2" t="s">
        <v>2096</v>
      </c>
      <c r="C356" s="2" t="s">
        <v>2094</v>
      </c>
      <c r="D356" s="2" t="str">
        <f t="shared" si="22"/>
        <v>main+022742D4</v>
      </c>
      <c r="E356" s="2">
        <v>8</v>
      </c>
      <c r="F356" s="1" t="str">
        <f t="shared" si="23"/>
        <v>08000000 022742D4 00000000 00000000</v>
      </c>
      <c r="G356" s="1" t="s">
        <v>2811</v>
      </c>
      <c r="H356" s="1" t="str">
        <f t="shared" si="24"/>
        <v>022742D4</v>
      </c>
      <c r="I356" s="1">
        <f t="shared" si="25"/>
        <v>36127444</v>
      </c>
      <c r="J356" s="1">
        <v>8</v>
      </c>
      <c r="K356" s="1">
        <v>3</v>
      </c>
      <c r="L356" s="1">
        <v>20</v>
      </c>
      <c r="M356" s="1" t="s">
        <v>2818</v>
      </c>
    </row>
    <row r="357" s="1" customFormat="1" spans="1:13">
      <c r="A357" s="2" t="s">
        <v>2095</v>
      </c>
      <c r="B357" s="2" t="s">
        <v>2096</v>
      </c>
      <c r="C357" s="2" t="s">
        <v>2094</v>
      </c>
      <c r="D357" s="2" t="str">
        <f t="shared" si="22"/>
        <v>main+022742DC</v>
      </c>
      <c r="E357" s="2">
        <v>8</v>
      </c>
      <c r="F357" s="1" t="str">
        <f t="shared" si="23"/>
        <v>08000000 022742DC 00000002 03030302</v>
      </c>
      <c r="G357" s="1" t="s">
        <v>2811</v>
      </c>
      <c r="H357" s="1" t="str">
        <f t="shared" si="24"/>
        <v>022742DC</v>
      </c>
      <c r="I357" s="1">
        <f t="shared" si="25"/>
        <v>36127452</v>
      </c>
      <c r="J357" s="1">
        <v>8</v>
      </c>
      <c r="K357" s="1">
        <v>4</v>
      </c>
      <c r="L357" s="1">
        <v>12</v>
      </c>
      <c r="M357" s="1" t="s">
        <v>3115</v>
      </c>
    </row>
    <row r="358" s="1" customFormat="1" spans="1:13">
      <c r="A358" s="2" t="s">
        <v>2100</v>
      </c>
      <c r="B358" s="2" t="s">
        <v>2101</v>
      </c>
      <c r="C358" s="2" t="s">
        <v>2099</v>
      </c>
      <c r="D358" s="2" t="str">
        <f t="shared" si="22"/>
        <v>main+022742F0</v>
      </c>
      <c r="E358" s="2">
        <v>8</v>
      </c>
      <c r="F358" s="1" t="str">
        <f t="shared" si="23"/>
        <v>08000000 022742F0 00A20033 00600001</v>
      </c>
      <c r="G358" s="1" t="s">
        <v>2811</v>
      </c>
      <c r="H358" s="1" t="str">
        <f t="shared" si="24"/>
        <v>022742F0</v>
      </c>
      <c r="I358" s="1">
        <f t="shared" si="25"/>
        <v>36127472</v>
      </c>
      <c r="J358" s="1">
        <v>20</v>
      </c>
      <c r="K358" s="1">
        <v>1</v>
      </c>
      <c r="L358" s="1">
        <v>8</v>
      </c>
      <c r="M358" s="1" t="s">
        <v>3116</v>
      </c>
    </row>
    <row r="359" s="1" customFormat="1" spans="1:13">
      <c r="A359" s="2" t="s">
        <v>2100</v>
      </c>
      <c r="B359" s="2" t="s">
        <v>2101</v>
      </c>
      <c r="C359" s="2" t="s">
        <v>2099</v>
      </c>
      <c r="D359" s="2" t="str">
        <f t="shared" si="22"/>
        <v>main+022742FC</v>
      </c>
      <c r="E359" s="2">
        <v>8</v>
      </c>
      <c r="F359" s="1" t="str">
        <f t="shared" si="23"/>
        <v>08000000 022742FC 00000051 01560020</v>
      </c>
      <c r="G359" s="1" t="s">
        <v>2811</v>
      </c>
      <c r="H359" s="1" t="str">
        <f t="shared" si="24"/>
        <v>022742FC</v>
      </c>
      <c r="I359" s="1">
        <f t="shared" si="25"/>
        <v>36127484</v>
      </c>
      <c r="J359" s="1">
        <v>12</v>
      </c>
      <c r="K359" s="1">
        <v>2</v>
      </c>
      <c r="L359" s="1">
        <v>8</v>
      </c>
      <c r="M359" s="1" t="s">
        <v>3117</v>
      </c>
    </row>
    <row r="360" s="1" customFormat="1" spans="1:13">
      <c r="A360" s="2" t="s">
        <v>2100</v>
      </c>
      <c r="B360" s="2" t="s">
        <v>2101</v>
      </c>
      <c r="C360" s="2" t="s">
        <v>2099</v>
      </c>
      <c r="D360" s="2" t="str">
        <f t="shared" si="22"/>
        <v>main+02274304</v>
      </c>
      <c r="E360" s="2">
        <v>8</v>
      </c>
      <c r="F360" s="1" t="str">
        <f t="shared" si="23"/>
        <v>08000000 02274304 00000000 00000000</v>
      </c>
      <c r="G360" s="1" t="s">
        <v>2811</v>
      </c>
      <c r="H360" s="1" t="str">
        <f t="shared" si="24"/>
        <v>02274304</v>
      </c>
      <c r="I360" s="1">
        <f t="shared" si="25"/>
        <v>36127492</v>
      </c>
      <c r="J360" s="1">
        <v>8</v>
      </c>
      <c r="K360" s="1">
        <v>3</v>
      </c>
      <c r="L360" s="1">
        <v>20</v>
      </c>
      <c r="M360" s="1" t="s">
        <v>2818</v>
      </c>
    </row>
    <row r="361" s="1" customFormat="1" spans="1:13">
      <c r="A361" s="2" t="s">
        <v>2100</v>
      </c>
      <c r="B361" s="2" t="s">
        <v>2101</v>
      </c>
      <c r="C361" s="2" t="s">
        <v>2099</v>
      </c>
      <c r="D361" s="2" t="str">
        <f t="shared" si="22"/>
        <v>main+0227430C</v>
      </c>
      <c r="E361" s="2">
        <v>8</v>
      </c>
      <c r="F361" s="1" t="str">
        <f t="shared" si="23"/>
        <v>08000000 0227430C 0000001E 241D221F</v>
      </c>
      <c r="G361" s="1" t="s">
        <v>2811</v>
      </c>
      <c r="H361" s="1" t="str">
        <f t="shared" si="24"/>
        <v>0227430C</v>
      </c>
      <c r="I361" s="1">
        <f t="shared" si="25"/>
        <v>36127500</v>
      </c>
      <c r="J361" s="1">
        <v>8</v>
      </c>
      <c r="K361" s="1">
        <v>4</v>
      </c>
      <c r="L361" s="1">
        <v>12</v>
      </c>
      <c r="M361" s="1" t="s">
        <v>3118</v>
      </c>
    </row>
    <row r="362" s="1" customFormat="1" spans="1:13">
      <c r="A362" s="2" t="s">
        <v>2105</v>
      </c>
      <c r="B362" s="2" t="s">
        <v>2106</v>
      </c>
      <c r="C362" s="2" t="s">
        <v>2104</v>
      </c>
      <c r="D362" s="2" t="str">
        <f t="shared" si="22"/>
        <v>main+02274320</v>
      </c>
      <c r="E362" s="2">
        <v>8</v>
      </c>
      <c r="F362" s="1" t="str">
        <f t="shared" si="23"/>
        <v>08000000 02274320 00B40016 01170001</v>
      </c>
      <c r="G362" s="1" t="s">
        <v>2811</v>
      </c>
      <c r="H362" s="1" t="str">
        <f t="shared" si="24"/>
        <v>02274320</v>
      </c>
      <c r="I362" s="1">
        <f t="shared" si="25"/>
        <v>36127520</v>
      </c>
      <c r="J362" s="1">
        <v>20</v>
      </c>
      <c r="K362" s="1">
        <v>1</v>
      </c>
      <c r="L362" s="1">
        <v>8</v>
      </c>
      <c r="M362" s="1" t="s">
        <v>3119</v>
      </c>
    </row>
    <row r="363" s="1" customFormat="1" spans="1:13">
      <c r="A363" s="2" t="s">
        <v>2105</v>
      </c>
      <c r="B363" s="2" t="s">
        <v>2106</v>
      </c>
      <c r="C363" s="2" t="s">
        <v>2104</v>
      </c>
      <c r="D363" s="2" t="str">
        <f t="shared" si="22"/>
        <v>main+0227432C</v>
      </c>
      <c r="E363" s="2">
        <v>8</v>
      </c>
      <c r="F363" s="1" t="str">
        <f t="shared" si="23"/>
        <v>08000000 0227432C 0000015A 034B00C9</v>
      </c>
      <c r="G363" s="1" t="s">
        <v>2811</v>
      </c>
      <c r="H363" s="1" t="str">
        <f t="shared" si="24"/>
        <v>0227432C</v>
      </c>
      <c r="I363" s="1">
        <f t="shared" si="25"/>
        <v>36127532</v>
      </c>
      <c r="J363" s="1">
        <v>12</v>
      </c>
      <c r="K363" s="1">
        <v>2</v>
      </c>
      <c r="L363" s="1">
        <v>8</v>
      </c>
      <c r="M363" s="1" t="s">
        <v>3120</v>
      </c>
    </row>
    <row r="364" s="1" customFormat="1" spans="1:13">
      <c r="A364" s="2" t="s">
        <v>2105</v>
      </c>
      <c r="B364" s="2" t="s">
        <v>2106</v>
      </c>
      <c r="C364" s="2" t="s">
        <v>2104</v>
      </c>
      <c r="D364" s="2" t="str">
        <f t="shared" si="22"/>
        <v>main+02274334</v>
      </c>
      <c r="E364" s="2">
        <v>8</v>
      </c>
      <c r="F364" s="1" t="str">
        <f t="shared" si="23"/>
        <v>08000000 02274334 00000000 00000000</v>
      </c>
      <c r="G364" s="1" t="s">
        <v>2811</v>
      </c>
      <c r="H364" s="1" t="str">
        <f t="shared" si="24"/>
        <v>02274334</v>
      </c>
      <c r="I364" s="1">
        <f t="shared" si="25"/>
        <v>36127540</v>
      </c>
      <c r="J364" s="1">
        <v>8</v>
      </c>
      <c r="K364" s="1">
        <v>3</v>
      </c>
      <c r="L364" s="1">
        <v>20</v>
      </c>
      <c r="M364" s="1" t="s">
        <v>2818</v>
      </c>
    </row>
    <row r="365" s="1" customFormat="1" spans="1:13">
      <c r="A365" s="2" t="s">
        <v>2105</v>
      </c>
      <c r="B365" s="2" t="s">
        <v>2106</v>
      </c>
      <c r="C365" s="2" t="s">
        <v>2104</v>
      </c>
      <c r="D365" s="2" t="str">
        <f t="shared" si="22"/>
        <v>main+0227433C</v>
      </c>
      <c r="E365" s="2">
        <v>8</v>
      </c>
      <c r="F365" s="1" t="str">
        <f t="shared" si="23"/>
        <v>08000000 0227433C 0000000D 0F100B12</v>
      </c>
      <c r="G365" s="1" t="s">
        <v>2811</v>
      </c>
      <c r="H365" s="1" t="str">
        <f t="shared" si="24"/>
        <v>0227433C</v>
      </c>
      <c r="I365" s="1">
        <f t="shared" si="25"/>
        <v>36127548</v>
      </c>
      <c r="J365" s="1">
        <v>8</v>
      </c>
      <c r="K365" s="1">
        <v>4</v>
      </c>
      <c r="L365" s="1">
        <v>12</v>
      </c>
      <c r="M365" s="1" t="s">
        <v>3121</v>
      </c>
    </row>
    <row r="366" s="1" customFormat="1" spans="1:13">
      <c r="A366" s="2" t="s">
        <v>2110</v>
      </c>
      <c r="B366" s="2" t="s">
        <v>2111</v>
      </c>
      <c r="C366" s="2" t="s">
        <v>2109</v>
      </c>
      <c r="D366" s="2" t="str">
        <f t="shared" si="22"/>
        <v>main+02274350</v>
      </c>
      <c r="E366" s="2">
        <v>8</v>
      </c>
      <c r="F366" s="1" t="str">
        <f t="shared" si="23"/>
        <v>08000000 02274350 003F0010 00B90001</v>
      </c>
      <c r="G366" s="1" t="s">
        <v>2811</v>
      </c>
      <c r="H366" s="1" t="str">
        <f t="shared" si="24"/>
        <v>02274350</v>
      </c>
      <c r="I366" s="1">
        <f t="shared" si="25"/>
        <v>36127568</v>
      </c>
      <c r="J366" s="1">
        <v>20</v>
      </c>
      <c r="K366" s="1">
        <v>1</v>
      </c>
      <c r="L366" s="1">
        <v>8</v>
      </c>
      <c r="M366" s="1" t="s">
        <v>3122</v>
      </c>
    </row>
    <row r="367" s="1" customFormat="1" spans="1:13">
      <c r="A367" s="2" t="s">
        <v>2110</v>
      </c>
      <c r="B367" s="2" t="s">
        <v>2111</v>
      </c>
      <c r="C367" s="2" t="s">
        <v>2109</v>
      </c>
      <c r="D367" s="2" t="str">
        <f t="shared" si="22"/>
        <v>main+0227435C</v>
      </c>
      <c r="E367" s="2">
        <v>8</v>
      </c>
      <c r="F367" s="1" t="str">
        <f t="shared" si="23"/>
        <v>08000000 0227435C 00000321 013202C4</v>
      </c>
      <c r="G367" s="1" t="s">
        <v>2811</v>
      </c>
      <c r="H367" s="1" t="str">
        <f t="shared" si="24"/>
        <v>0227435C</v>
      </c>
      <c r="I367" s="1">
        <f t="shared" si="25"/>
        <v>36127580</v>
      </c>
      <c r="J367" s="1">
        <v>12</v>
      </c>
      <c r="K367" s="1">
        <v>2</v>
      </c>
      <c r="L367" s="1">
        <v>8</v>
      </c>
      <c r="M367" s="1" t="s">
        <v>3123</v>
      </c>
    </row>
    <row r="368" s="1" customFormat="1" spans="1:13">
      <c r="A368" s="2" t="s">
        <v>2110</v>
      </c>
      <c r="B368" s="2" t="s">
        <v>2111</v>
      </c>
      <c r="C368" s="2" t="s">
        <v>2109</v>
      </c>
      <c r="D368" s="2" t="str">
        <f t="shared" si="22"/>
        <v>main+02274364</v>
      </c>
      <c r="E368" s="2">
        <v>8</v>
      </c>
      <c r="F368" s="1" t="str">
        <f t="shared" si="23"/>
        <v>08000000 02274364 00000000 00000000</v>
      </c>
      <c r="G368" s="1" t="s">
        <v>2811</v>
      </c>
      <c r="H368" s="1" t="str">
        <f t="shared" si="24"/>
        <v>02274364</v>
      </c>
      <c r="I368" s="1">
        <f t="shared" si="25"/>
        <v>36127588</v>
      </c>
      <c r="J368" s="1">
        <v>8</v>
      </c>
      <c r="K368" s="1">
        <v>3</v>
      </c>
      <c r="L368" s="1">
        <v>20</v>
      </c>
      <c r="M368" s="1" t="s">
        <v>2818</v>
      </c>
    </row>
    <row r="369" s="1" customFormat="1" spans="1:13">
      <c r="A369" s="2" t="s">
        <v>2110</v>
      </c>
      <c r="B369" s="2" t="s">
        <v>2111</v>
      </c>
      <c r="C369" s="2" t="s">
        <v>2109</v>
      </c>
      <c r="D369" s="2" t="str">
        <f t="shared" si="22"/>
        <v>main+0227436C</v>
      </c>
      <c r="E369" s="2">
        <v>8</v>
      </c>
      <c r="F369" s="1" t="str">
        <f t="shared" si="23"/>
        <v>08000000 0227436C 00000006 0B0C0F0B</v>
      </c>
      <c r="G369" s="1" t="s">
        <v>2811</v>
      </c>
      <c r="H369" s="1" t="str">
        <f t="shared" si="24"/>
        <v>0227436C</v>
      </c>
      <c r="I369" s="1">
        <f t="shared" si="25"/>
        <v>36127596</v>
      </c>
      <c r="J369" s="1">
        <v>8</v>
      </c>
      <c r="K369" s="1">
        <v>4</v>
      </c>
      <c r="L369" s="1">
        <v>12</v>
      </c>
      <c r="M369" s="1" t="s">
        <v>3124</v>
      </c>
    </row>
    <row r="370" s="1" customFormat="1" spans="1:13">
      <c r="A370" s="2" t="s">
        <v>2115</v>
      </c>
      <c r="B370" s="2" t="s">
        <v>2116</v>
      </c>
      <c r="C370" s="2" t="s">
        <v>2114</v>
      </c>
      <c r="D370" s="2" t="str">
        <f t="shared" si="22"/>
        <v>main+02274380</v>
      </c>
      <c r="E370" s="2">
        <v>8</v>
      </c>
      <c r="F370" s="1" t="str">
        <f t="shared" si="23"/>
        <v>08000000 02274380 003F0019 00C30001</v>
      </c>
      <c r="G370" s="1" t="s">
        <v>2811</v>
      </c>
      <c r="H370" s="1" t="str">
        <f t="shared" si="24"/>
        <v>02274380</v>
      </c>
      <c r="I370" s="1">
        <f t="shared" si="25"/>
        <v>36127616</v>
      </c>
      <c r="J370" s="1">
        <v>20</v>
      </c>
      <c r="K370" s="1">
        <v>1</v>
      </c>
      <c r="L370" s="1">
        <v>8</v>
      </c>
      <c r="M370" s="1" t="s">
        <v>3125</v>
      </c>
    </row>
    <row r="371" s="1" customFormat="1" spans="1:13">
      <c r="A371" s="2" t="s">
        <v>2115</v>
      </c>
      <c r="B371" s="2" t="s">
        <v>2116</v>
      </c>
      <c r="C371" s="2" t="s">
        <v>2114</v>
      </c>
      <c r="D371" s="2" t="str">
        <f t="shared" si="22"/>
        <v>main+0227438C</v>
      </c>
      <c r="E371" s="2">
        <v>8</v>
      </c>
      <c r="F371" s="1" t="str">
        <f t="shared" si="23"/>
        <v>08000000 0227438C 00000322 013202C4</v>
      </c>
      <c r="G371" s="1" t="s">
        <v>2811</v>
      </c>
      <c r="H371" s="1" t="str">
        <f t="shared" si="24"/>
        <v>0227438C</v>
      </c>
      <c r="I371" s="1">
        <f t="shared" si="25"/>
        <v>36127628</v>
      </c>
      <c r="J371" s="1">
        <v>12</v>
      </c>
      <c r="K371" s="1">
        <v>2</v>
      </c>
      <c r="L371" s="1">
        <v>8</v>
      </c>
      <c r="M371" s="1" t="s">
        <v>3126</v>
      </c>
    </row>
    <row r="372" s="1" customFormat="1" spans="1:13">
      <c r="A372" s="2" t="s">
        <v>2115</v>
      </c>
      <c r="B372" s="2" t="s">
        <v>2116</v>
      </c>
      <c r="C372" s="2" t="s">
        <v>2114</v>
      </c>
      <c r="D372" s="2" t="str">
        <f t="shared" si="22"/>
        <v>main+02274394</v>
      </c>
      <c r="E372" s="2">
        <v>8</v>
      </c>
      <c r="F372" s="1" t="str">
        <f t="shared" si="23"/>
        <v>08000000 02274394 00000000 00000000</v>
      </c>
      <c r="G372" s="1" t="s">
        <v>2811</v>
      </c>
      <c r="H372" s="1" t="str">
        <f t="shared" si="24"/>
        <v>02274394</v>
      </c>
      <c r="I372" s="1">
        <f t="shared" si="25"/>
        <v>36127636</v>
      </c>
      <c r="J372" s="1">
        <v>8</v>
      </c>
      <c r="K372" s="1">
        <v>3</v>
      </c>
      <c r="L372" s="1">
        <v>20</v>
      </c>
      <c r="M372" s="1" t="s">
        <v>2818</v>
      </c>
    </row>
    <row r="373" s="1" customFormat="1" spans="1:13">
      <c r="A373" s="2" t="s">
        <v>2115</v>
      </c>
      <c r="B373" s="2" t="s">
        <v>2116</v>
      </c>
      <c r="C373" s="2" t="s">
        <v>2114</v>
      </c>
      <c r="D373" s="2" t="str">
        <f t="shared" si="22"/>
        <v>main+0227439C</v>
      </c>
      <c r="E373" s="2">
        <v>8</v>
      </c>
      <c r="F373" s="1" t="str">
        <f t="shared" si="23"/>
        <v>08000000 0227439C 0000000B 0F131411</v>
      </c>
      <c r="G373" s="1" t="s">
        <v>2811</v>
      </c>
      <c r="H373" s="1" t="str">
        <f t="shared" si="24"/>
        <v>0227439C</v>
      </c>
      <c r="I373" s="1">
        <f t="shared" si="25"/>
        <v>36127644</v>
      </c>
      <c r="J373" s="1">
        <v>8</v>
      </c>
      <c r="K373" s="1">
        <v>4</v>
      </c>
      <c r="L373" s="1">
        <v>12</v>
      </c>
      <c r="M373" s="1" t="s">
        <v>3127</v>
      </c>
    </row>
    <row r="374" s="1" customFormat="1" spans="1:13">
      <c r="A374" s="2" t="s">
        <v>2120</v>
      </c>
      <c r="B374" s="2" t="s">
        <v>2121</v>
      </c>
      <c r="C374" s="2" t="s">
        <v>2119</v>
      </c>
      <c r="D374" s="2" t="str">
        <f t="shared" si="22"/>
        <v>main+022743B0</v>
      </c>
      <c r="E374" s="2">
        <v>8</v>
      </c>
      <c r="F374" s="1" t="str">
        <f t="shared" si="23"/>
        <v>08000000 022743B0 00A40024 00610001</v>
      </c>
      <c r="G374" s="1" t="s">
        <v>2811</v>
      </c>
      <c r="H374" s="1" t="str">
        <f t="shared" si="24"/>
        <v>022743B0</v>
      </c>
      <c r="I374" s="1">
        <f t="shared" si="25"/>
        <v>36127664</v>
      </c>
      <c r="J374" s="1">
        <v>20</v>
      </c>
      <c r="K374" s="1">
        <v>1</v>
      </c>
      <c r="L374" s="1">
        <v>8</v>
      </c>
      <c r="M374" s="1" t="s">
        <v>3128</v>
      </c>
    </row>
    <row r="375" s="1" customFormat="1" spans="1:13">
      <c r="A375" s="2" t="s">
        <v>2120</v>
      </c>
      <c r="B375" s="2" t="s">
        <v>2121</v>
      </c>
      <c r="C375" s="2" t="s">
        <v>2119</v>
      </c>
      <c r="D375" s="2" t="str">
        <f t="shared" si="22"/>
        <v>main+022743BC</v>
      </c>
      <c r="E375" s="2">
        <v>8</v>
      </c>
      <c r="F375" s="1" t="str">
        <f t="shared" si="23"/>
        <v>08000000 022743BC 00000000 00BF0056</v>
      </c>
      <c r="G375" s="1" t="s">
        <v>2811</v>
      </c>
      <c r="H375" s="1" t="str">
        <f t="shared" si="24"/>
        <v>022743BC</v>
      </c>
      <c r="I375" s="1">
        <f t="shared" si="25"/>
        <v>36127676</v>
      </c>
      <c r="J375" s="1">
        <v>12</v>
      </c>
      <c r="K375" s="1">
        <v>2</v>
      </c>
      <c r="L375" s="1">
        <v>8</v>
      </c>
      <c r="M375" s="1" t="s">
        <v>3129</v>
      </c>
    </row>
    <row r="376" s="1" customFormat="1" spans="1:13">
      <c r="A376" s="2" t="s">
        <v>2120</v>
      </c>
      <c r="B376" s="2" t="s">
        <v>2121</v>
      </c>
      <c r="C376" s="2" t="s">
        <v>2119</v>
      </c>
      <c r="D376" s="2" t="str">
        <f t="shared" si="22"/>
        <v>main+022743C4</v>
      </c>
      <c r="E376" s="2">
        <v>8</v>
      </c>
      <c r="F376" s="1" t="str">
        <f t="shared" si="23"/>
        <v>08000000 022743C4 00000000 00000000</v>
      </c>
      <c r="G376" s="1" t="s">
        <v>2811</v>
      </c>
      <c r="H376" s="1" t="str">
        <f t="shared" si="24"/>
        <v>022743C4</v>
      </c>
      <c r="I376" s="1">
        <f t="shared" si="25"/>
        <v>36127684</v>
      </c>
      <c r="J376" s="1">
        <v>8</v>
      </c>
      <c r="K376" s="1">
        <v>3</v>
      </c>
      <c r="L376" s="1">
        <v>20</v>
      </c>
      <c r="M376" s="1" t="s">
        <v>2818</v>
      </c>
    </row>
    <row r="377" s="1" customFormat="1" spans="1:13">
      <c r="A377" s="2" t="s">
        <v>2120</v>
      </c>
      <c r="B377" s="2" t="s">
        <v>2121</v>
      </c>
      <c r="C377" s="2" t="s">
        <v>2119</v>
      </c>
      <c r="D377" s="2" t="str">
        <f t="shared" si="22"/>
        <v>main+022743CC</v>
      </c>
      <c r="E377" s="2">
        <v>8</v>
      </c>
      <c r="F377" s="1" t="str">
        <f t="shared" si="23"/>
        <v>08000000 022743CC 00000014 16181A17</v>
      </c>
      <c r="G377" s="1" t="s">
        <v>2811</v>
      </c>
      <c r="H377" s="1" t="str">
        <f t="shared" si="24"/>
        <v>022743CC</v>
      </c>
      <c r="I377" s="1">
        <f t="shared" si="25"/>
        <v>36127692</v>
      </c>
      <c r="J377" s="1">
        <v>8</v>
      </c>
      <c r="K377" s="1">
        <v>4</v>
      </c>
      <c r="L377" s="1">
        <v>12</v>
      </c>
      <c r="M377" s="1" t="s">
        <v>3130</v>
      </c>
    </row>
    <row r="378" s="1" customFormat="1" spans="1:13">
      <c r="A378" s="2" t="s">
        <v>2125</v>
      </c>
      <c r="B378" s="2" t="s">
        <v>2126</v>
      </c>
      <c r="C378" s="2" t="s">
        <v>2124</v>
      </c>
      <c r="D378" s="2" t="str">
        <f t="shared" si="22"/>
        <v>main+022743E0</v>
      </c>
      <c r="E378" s="2">
        <v>8</v>
      </c>
      <c r="F378" s="1" t="str">
        <f t="shared" si="23"/>
        <v>08000000 022743E0 0006003F 00300001</v>
      </c>
      <c r="G378" s="1" t="s">
        <v>2811</v>
      </c>
      <c r="H378" s="1" t="str">
        <f t="shared" si="24"/>
        <v>022743E0</v>
      </c>
      <c r="I378" s="1">
        <f t="shared" si="25"/>
        <v>36127712</v>
      </c>
      <c r="J378" s="1">
        <v>20</v>
      </c>
      <c r="K378" s="1">
        <v>1</v>
      </c>
      <c r="L378" s="1">
        <v>8</v>
      </c>
      <c r="M378" s="1" t="s">
        <v>3131</v>
      </c>
    </row>
    <row r="379" s="1" customFormat="1" spans="1:13">
      <c r="A379" s="2" t="s">
        <v>2125</v>
      </c>
      <c r="B379" s="2" t="s">
        <v>2126</v>
      </c>
      <c r="C379" s="2" t="s">
        <v>2124</v>
      </c>
      <c r="D379" s="2" t="str">
        <f t="shared" si="22"/>
        <v>main+022743EC</v>
      </c>
      <c r="E379" s="2">
        <v>8</v>
      </c>
      <c r="F379" s="1" t="str">
        <f t="shared" si="23"/>
        <v>08000000 022743EC 000000D4 011000EC</v>
      </c>
      <c r="G379" s="1" t="s">
        <v>2811</v>
      </c>
      <c r="H379" s="1" t="str">
        <f t="shared" si="24"/>
        <v>022743EC</v>
      </c>
      <c r="I379" s="1">
        <f t="shared" si="25"/>
        <v>36127724</v>
      </c>
      <c r="J379" s="1">
        <v>12</v>
      </c>
      <c r="K379" s="1">
        <v>2</v>
      </c>
      <c r="L379" s="1">
        <v>8</v>
      </c>
      <c r="M379" s="1" t="s">
        <v>3132</v>
      </c>
    </row>
    <row r="380" s="1" customFormat="1" spans="1:13">
      <c r="A380" s="2" t="s">
        <v>2125</v>
      </c>
      <c r="B380" s="2" t="s">
        <v>2126</v>
      </c>
      <c r="C380" s="2" t="s">
        <v>2124</v>
      </c>
      <c r="D380" s="2" t="str">
        <f t="shared" si="22"/>
        <v>main+022743F4</v>
      </c>
      <c r="E380" s="2">
        <v>8</v>
      </c>
      <c r="F380" s="1" t="str">
        <f t="shared" si="23"/>
        <v>08000000 022743F4 00000000 00000000</v>
      </c>
      <c r="G380" s="1" t="s">
        <v>2811</v>
      </c>
      <c r="H380" s="1" t="str">
        <f t="shared" si="24"/>
        <v>022743F4</v>
      </c>
      <c r="I380" s="1">
        <f t="shared" si="25"/>
        <v>36127732</v>
      </c>
      <c r="J380" s="1">
        <v>8</v>
      </c>
      <c r="K380" s="1">
        <v>3</v>
      </c>
      <c r="L380" s="1">
        <v>20</v>
      </c>
      <c r="M380" s="1" t="s">
        <v>2818</v>
      </c>
    </row>
    <row r="381" s="1" customFormat="1" spans="1:13">
      <c r="A381" s="2" t="s">
        <v>2125</v>
      </c>
      <c r="B381" s="2" t="s">
        <v>2126</v>
      </c>
      <c r="C381" s="2" t="s">
        <v>2124</v>
      </c>
      <c r="D381" s="2" t="str">
        <f t="shared" si="22"/>
        <v>main+022743FC</v>
      </c>
      <c r="E381" s="2">
        <v>8</v>
      </c>
      <c r="F381" s="1" t="str">
        <f t="shared" si="23"/>
        <v>08000000 022743FC 00000022 2727292B</v>
      </c>
      <c r="G381" s="1" t="s">
        <v>2811</v>
      </c>
      <c r="H381" s="1" t="str">
        <f t="shared" si="24"/>
        <v>022743FC</v>
      </c>
      <c r="I381" s="1">
        <f t="shared" si="25"/>
        <v>36127740</v>
      </c>
      <c r="J381" s="1">
        <v>8</v>
      </c>
      <c r="K381" s="1">
        <v>4</v>
      </c>
      <c r="L381" s="1">
        <v>12</v>
      </c>
      <c r="M381" s="1" t="s">
        <v>3133</v>
      </c>
    </row>
    <row r="382" s="1" customFormat="1" spans="1:13">
      <c r="A382" s="2" t="s">
        <v>2130</v>
      </c>
      <c r="B382" s="2" t="s">
        <v>2131</v>
      </c>
      <c r="C382" s="2" t="s">
        <v>2129</v>
      </c>
      <c r="D382" s="2" t="str">
        <f t="shared" si="22"/>
        <v>main+02274410</v>
      </c>
      <c r="E382" s="2">
        <v>8</v>
      </c>
      <c r="F382" s="1" t="str">
        <f t="shared" si="23"/>
        <v>08000000 02274410 00390006 00620001</v>
      </c>
      <c r="G382" s="1" t="s">
        <v>2811</v>
      </c>
      <c r="H382" s="1" t="str">
        <f t="shared" si="24"/>
        <v>02274410</v>
      </c>
      <c r="I382" s="1">
        <f t="shared" si="25"/>
        <v>36127760</v>
      </c>
      <c r="J382" s="1">
        <v>20</v>
      </c>
      <c r="K382" s="1">
        <v>1</v>
      </c>
      <c r="L382" s="1">
        <v>8</v>
      </c>
      <c r="M382" s="1" t="s">
        <v>3134</v>
      </c>
    </row>
    <row r="383" s="1" customFormat="1" spans="1:13">
      <c r="A383" s="2" t="s">
        <v>2130</v>
      </c>
      <c r="B383" s="2" t="s">
        <v>2131</v>
      </c>
      <c r="C383" s="2" t="s">
        <v>2129</v>
      </c>
      <c r="D383" s="2" t="str">
        <f t="shared" si="22"/>
        <v>main+0227441C</v>
      </c>
      <c r="E383" s="2">
        <v>8</v>
      </c>
      <c r="F383" s="1" t="str">
        <f t="shared" si="23"/>
        <v>08000000 0227441C 00000000 00C8001E</v>
      </c>
      <c r="G383" s="1" t="s">
        <v>2811</v>
      </c>
      <c r="H383" s="1" t="str">
        <f t="shared" si="24"/>
        <v>0227441C</v>
      </c>
      <c r="I383" s="1">
        <f t="shared" si="25"/>
        <v>36127772</v>
      </c>
      <c r="J383" s="1">
        <v>12</v>
      </c>
      <c r="K383" s="1">
        <v>2</v>
      </c>
      <c r="L383" s="1">
        <v>8</v>
      </c>
      <c r="M383" s="1" t="s">
        <v>3135</v>
      </c>
    </row>
    <row r="384" s="1" customFormat="1" spans="1:13">
      <c r="A384" s="2" t="s">
        <v>2130</v>
      </c>
      <c r="B384" s="2" t="s">
        <v>2131</v>
      </c>
      <c r="C384" s="2" t="s">
        <v>2129</v>
      </c>
      <c r="D384" s="2" t="str">
        <f t="shared" si="22"/>
        <v>main+02274424</v>
      </c>
      <c r="E384" s="2">
        <v>8</v>
      </c>
      <c r="F384" s="1" t="str">
        <f t="shared" si="23"/>
        <v>08000000 02274424 00000000 00000000</v>
      </c>
      <c r="G384" s="1" t="s">
        <v>2811</v>
      </c>
      <c r="H384" s="1" t="str">
        <f t="shared" si="24"/>
        <v>02274424</v>
      </c>
      <c r="I384" s="1">
        <f t="shared" si="25"/>
        <v>36127780</v>
      </c>
      <c r="J384" s="1">
        <v>8</v>
      </c>
      <c r="K384" s="1">
        <v>3</v>
      </c>
      <c r="L384" s="1">
        <v>20</v>
      </c>
      <c r="M384" s="1" t="s">
        <v>2818</v>
      </c>
    </row>
    <row r="385" s="1" customFormat="1" spans="1:13">
      <c r="A385" s="2" t="s">
        <v>2130</v>
      </c>
      <c r="B385" s="2" t="s">
        <v>2131</v>
      </c>
      <c r="C385" s="2" t="s">
        <v>2129</v>
      </c>
      <c r="D385" s="2" t="str">
        <f t="shared" si="22"/>
        <v>main+0227442C</v>
      </c>
      <c r="E385" s="2">
        <v>8</v>
      </c>
      <c r="F385" s="1" t="str">
        <f t="shared" si="23"/>
        <v>08000000 0227442C 00000004 06050505</v>
      </c>
      <c r="G385" s="1" t="s">
        <v>2811</v>
      </c>
      <c r="H385" s="1" t="str">
        <f t="shared" si="24"/>
        <v>0227442C</v>
      </c>
      <c r="I385" s="1">
        <f t="shared" si="25"/>
        <v>36127788</v>
      </c>
      <c r="J385" s="1">
        <v>8</v>
      </c>
      <c r="K385" s="1">
        <v>4</v>
      </c>
      <c r="L385" s="1">
        <v>12</v>
      </c>
      <c r="M385" s="1" t="s">
        <v>3136</v>
      </c>
    </row>
    <row r="386" s="1" customFormat="1" spans="1:13">
      <c r="A386" s="2" t="s">
        <v>2135</v>
      </c>
      <c r="B386" s="2" t="s">
        <v>2136</v>
      </c>
      <c r="C386" s="2" t="s">
        <v>2134</v>
      </c>
      <c r="D386" s="2" t="str">
        <f t="shared" si="22"/>
        <v>main+02274440</v>
      </c>
      <c r="E386" s="2">
        <v>8</v>
      </c>
      <c r="F386" s="1" t="str">
        <f t="shared" si="23"/>
        <v>08000000 02274440 000E0028 004E0001</v>
      </c>
      <c r="G386" s="1" t="s">
        <v>2811</v>
      </c>
      <c r="H386" s="1" t="str">
        <f t="shared" si="24"/>
        <v>02274440</v>
      </c>
      <c r="I386" s="1">
        <f t="shared" si="25"/>
        <v>36127808</v>
      </c>
      <c r="J386" s="1">
        <v>20</v>
      </c>
      <c r="K386" s="1">
        <v>1</v>
      </c>
      <c r="L386" s="1">
        <v>8</v>
      </c>
      <c r="M386" s="1" t="s">
        <v>3137</v>
      </c>
    </row>
    <row r="387" s="1" customFormat="1" spans="1:13">
      <c r="A387" s="2" t="s">
        <v>2135</v>
      </c>
      <c r="B387" s="2" t="s">
        <v>2136</v>
      </c>
      <c r="C387" s="2" t="s">
        <v>2134</v>
      </c>
      <c r="D387" s="2" t="str">
        <f t="shared" ref="D387:D450" si="26">G387&amp;H387</f>
        <v>main+0227444C</v>
      </c>
      <c r="E387" s="2">
        <v>8</v>
      </c>
      <c r="F387" s="1" t="str">
        <f t="shared" ref="F387:F450" si="27">"0"&amp;E387&amp;"000000 "&amp;RIGHT(D387,8)&amp;M387</f>
        <v>08000000 0227444C 00000148 0155005B</v>
      </c>
      <c r="G387" s="1" t="s">
        <v>2811</v>
      </c>
      <c r="H387" s="1" t="str">
        <f t="shared" si="24"/>
        <v>0227444C</v>
      </c>
      <c r="I387" s="1">
        <f t="shared" si="25"/>
        <v>36127820</v>
      </c>
      <c r="J387" s="1">
        <v>12</v>
      </c>
      <c r="K387" s="1">
        <v>2</v>
      </c>
      <c r="L387" s="1">
        <v>8</v>
      </c>
      <c r="M387" s="1" t="s">
        <v>3138</v>
      </c>
    </row>
    <row r="388" s="1" customFormat="1" spans="1:13">
      <c r="A388" s="2" t="s">
        <v>2135</v>
      </c>
      <c r="B388" s="2" t="s">
        <v>2136</v>
      </c>
      <c r="C388" s="2" t="s">
        <v>2134</v>
      </c>
      <c r="D388" s="2" t="str">
        <f t="shared" si="26"/>
        <v>main+02274454</v>
      </c>
      <c r="E388" s="2">
        <v>8</v>
      </c>
      <c r="F388" s="1" t="str">
        <f t="shared" si="27"/>
        <v>08000000 02274454 00000000 00000000</v>
      </c>
      <c r="G388" s="1" t="s">
        <v>2811</v>
      </c>
      <c r="H388" s="1" t="str">
        <f t="shared" si="24"/>
        <v>02274454</v>
      </c>
      <c r="I388" s="1">
        <f t="shared" si="25"/>
        <v>36127828</v>
      </c>
      <c r="J388" s="1">
        <v>8</v>
      </c>
      <c r="K388" s="1">
        <v>3</v>
      </c>
      <c r="L388" s="1">
        <v>20</v>
      </c>
      <c r="M388" s="1" t="s">
        <v>2818</v>
      </c>
    </row>
    <row r="389" s="1" customFormat="1" spans="1:13">
      <c r="A389" s="2" t="s">
        <v>2135</v>
      </c>
      <c r="B389" s="2" t="s">
        <v>2136</v>
      </c>
      <c r="C389" s="2" t="s">
        <v>2134</v>
      </c>
      <c r="D389" s="2" t="str">
        <f t="shared" si="26"/>
        <v>main+0227445C</v>
      </c>
      <c r="E389" s="2">
        <v>8</v>
      </c>
      <c r="F389" s="1" t="str">
        <f t="shared" si="27"/>
        <v>08000000 0227445C 00000016 1C181F16</v>
      </c>
      <c r="G389" s="1" t="s">
        <v>2811</v>
      </c>
      <c r="H389" s="1" t="str">
        <f t="shared" si="24"/>
        <v>0227445C</v>
      </c>
      <c r="I389" s="1">
        <f t="shared" si="25"/>
        <v>36127836</v>
      </c>
      <c r="J389" s="1">
        <v>8</v>
      </c>
      <c r="K389" s="1">
        <v>4</v>
      </c>
      <c r="L389" s="1">
        <v>12</v>
      </c>
      <c r="M389" s="1" t="s">
        <v>3139</v>
      </c>
    </row>
    <row r="390" s="1" customFormat="1" spans="1:13">
      <c r="A390" s="2" t="s">
        <v>2140</v>
      </c>
      <c r="B390" s="2" t="s">
        <v>2141</v>
      </c>
      <c r="C390" s="2" t="s">
        <v>2139</v>
      </c>
      <c r="D390" s="2" t="str">
        <f t="shared" si="26"/>
        <v>main+02274470</v>
      </c>
      <c r="E390" s="2">
        <v>8</v>
      </c>
      <c r="F390" s="1" t="str">
        <f t="shared" si="27"/>
        <v>08000000 02274470 009E003D 001D0001</v>
      </c>
      <c r="G390" s="1" t="s">
        <v>2811</v>
      </c>
      <c r="H390" s="1" t="str">
        <f t="shared" si="24"/>
        <v>02274470</v>
      </c>
      <c r="I390" s="1">
        <f t="shared" si="25"/>
        <v>36127856</v>
      </c>
      <c r="J390" s="1">
        <v>20</v>
      </c>
      <c r="K390" s="1">
        <v>1</v>
      </c>
      <c r="L390" s="1">
        <v>8</v>
      </c>
      <c r="M390" s="1" t="s">
        <v>3140</v>
      </c>
    </row>
    <row r="391" s="1" customFormat="1" spans="1:13">
      <c r="A391" s="2" t="s">
        <v>2140</v>
      </c>
      <c r="B391" s="2" t="s">
        <v>2141</v>
      </c>
      <c r="C391" s="2" t="s">
        <v>2139</v>
      </c>
      <c r="D391" s="2" t="str">
        <f t="shared" si="26"/>
        <v>main+0227447C</v>
      </c>
      <c r="E391" s="2">
        <v>8</v>
      </c>
      <c r="F391" s="1" t="str">
        <f t="shared" si="27"/>
        <v>08000000 0227447C 000000CA 01820016</v>
      </c>
      <c r="G391" s="1" t="s">
        <v>2811</v>
      </c>
      <c r="H391" s="1" t="str">
        <f t="shared" si="24"/>
        <v>0227447C</v>
      </c>
      <c r="I391" s="1">
        <f t="shared" si="25"/>
        <v>36127868</v>
      </c>
      <c r="J391" s="1">
        <v>12</v>
      </c>
      <c r="K391" s="1">
        <v>2</v>
      </c>
      <c r="L391" s="1">
        <v>8</v>
      </c>
      <c r="M391" s="1" t="s">
        <v>3141</v>
      </c>
    </row>
    <row r="392" s="1" customFormat="1" spans="1:13">
      <c r="A392" s="2" t="s">
        <v>2140</v>
      </c>
      <c r="B392" s="2" t="s">
        <v>2141</v>
      </c>
      <c r="C392" s="2" t="s">
        <v>2139</v>
      </c>
      <c r="D392" s="2" t="str">
        <f t="shared" si="26"/>
        <v>main+02274484</v>
      </c>
      <c r="E392" s="2">
        <v>8</v>
      </c>
      <c r="F392" s="1" t="str">
        <f t="shared" si="27"/>
        <v>08000000 02274484 00000000 00000000</v>
      </c>
      <c r="G392" s="1" t="s">
        <v>2811</v>
      </c>
      <c r="H392" s="1" t="str">
        <f t="shared" si="24"/>
        <v>02274484</v>
      </c>
      <c r="I392" s="1">
        <f t="shared" si="25"/>
        <v>36127876</v>
      </c>
      <c r="J392" s="1">
        <v>8</v>
      </c>
      <c r="K392" s="1">
        <v>3</v>
      </c>
      <c r="L392" s="1">
        <v>20</v>
      </c>
      <c r="M392" s="1" t="s">
        <v>2818</v>
      </c>
    </row>
    <row r="393" s="1" customFormat="1" spans="1:13">
      <c r="A393" s="2" t="s">
        <v>2140</v>
      </c>
      <c r="B393" s="2" t="s">
        <v>2141</v>
      </c>
      <c r="C393" s="2" t="s">
        <v>2139</v>
      </c>
      <c r="D393" s="2" t="str">
        <f t="shared" si="26"/>
        <v>main+0227448C</v>
      </c>
      <c r="E393" s="2">
        <v>8</v>
      </c>
      <c r="F393" s="1" t="str">
        <f t="shared" si="27"/>
        <v>08000000 0227448C 00000022 1D2B2C28</v>
      </c>
      <c r="G393" s="1" t="s">
        <v>2811</v>
      </c>
      <c r="H393" s="1" t="str">
        <f t="shared" si="24"/>
        <v>0227448C</v>
      </c>
      <c r="I393" s="1">
        <f t="shared" si="25"/>
        <v>36127884</v>
      </c>
      <c r="J393" s="1">
        <v>8</v>
      </c>
      <c r="K393" s="1">
        <v>4</v>
      </c>
      <c r="L393" s="1">
        <v>12</v>
      </c>
      <c r="M393" s="1" t="s">
        <v>3142</v>
      </c>
    </row>
    <row r="394" s="1" customFormat="1" spans="1:13">
      <c r="A394" s="2" t="s">
        <v>2145</v>
      </c>
      <c r="B394" s="2" t="s">
        <v>2146</v>
      </c>
      <c r="C394" s="2" t="s">
        <v>2144</v>
      </c>
      <c r="D394" s="2" t="str">
        <f t="shared" si="26"/>
        <v>main+022744A0</v>
      </c>
      <c r="E394" s="2">
        <v>8</v>
      </c>
      <c r="F394" s="1" t="str">
        <f t="shared" si="27"/>
        <v>08000000 022744A0 003E0019 005D0001</v>
      </c>
      <c r="G394" s="1" t="s">
        <v>2811</v>
      </c>
      <c r="H394" s="1" t="str">
        <f t="shared" si="24"/>
        <v>022744A0</v>
      </c>
      <c r="I394" s="1">
        <f t="shared" si="25"/>
        <v>36127904</v>
      </c>
      <c r="J394" s="1">
        <v>20</v>
      </c>
      <c r="K394" s="1">
        <v>1</v>
      </c>
      <c r="L394" s="1">
        <v>8</v>
      </c>
      <c r="M394" s="1" t="s">
        <v>3143</v>
      </c>
    </row>
    <row r="395" s="1" customFormat="1" spans="1:13">
      <c r="A395" s="2" t="s">
        <v>2145</v>
      </c>
      <c r="B395" s="2" t="s">
        <v>2146</v>
      </c>
      <c r="C395" s="2" t="s">
        <v>2144</v>
      </c>
      <c r="D395" s="2" t="str">
        <f t="shared" si="26"/>
        <v>main+022744AC</v>
      </c>
      <c r="E395" s="2">
        <v>8</v>
      </c>
      <c r="F395" s="1" t="str">
        <f t="shared" si="27"/>
        <v>08000000 022744AC 0000033E 015000E6</v>
      </c>
      <c r="G395" s="1" t="s">
        <v>2811</v>
      </c>
      <c r="H395" s="1" t="str">
        <f t="shared" ref="H395:H458" si="28">DEC2HEX(I395,8)</f>
        <v>022744AC</v>
      </c>
      <c r="I395" s="1">
        <f t="shared" ref="I395:I458" si="29">I394+J395</f>
        <v>36127916</v>
      </c>
      <c r="J395" s="1">
        <v>12</v>
      </c>
      <c r="K395" s="1">
        <v>2</v>
      </c>
      <c r="L395" s="1">
        <v>8</v>
      </c>
      <c r="M395" s="1" t="s">
        <v>3144</v>
      </c>
    </row>
    <row r="396" s="1" customFormat="1" spans="1:13">
      <c r="A396" s="2" t="s">
        <v>2145</v>
      </c>
      <c r="B396" s="2" t="s">
        <v>2146</v>
      </c>
      <c r="C396" s="2" t="s">
        <v>2144</v>
      </c>
      <c r="D396" s="2" t="str">
        <f t="shared" si="26"/>
        <v>main+022744B4</v>
      </c>
      <c r="E396" s="2">
        <v>8</v>
      </c>
      <c r="F396" s="1" t="str">
        <f t="shared" si="27"/>
        <v>08000000 022744B4 00000000 00000000</v>
      </c>
      <c r="G396" s="1" t="s">
        <v>2811</v>
      </c>
      <c r="H396" s="1" t="str">
        <f t="shared" si="28"/>
        <v>022744B4</v>
      </c>
      <c r="I396" s="1">
        <f t="shared" si="29"/>
        <v>36127924</v>
      </c>
      <c r="J396" s="1">
        <v>8</v>
      </c>
      <c r="K396" s="1">
        <v>3</v>
      </c>
      <c r="L396" s="1">
        <v>20</v>
      </c>
      <c r="M396" s="1" t="s">
        <v>2818</v>
      </c>
    </row>
    <row r="397" s="1" customFormat="1" spans="1:13">
      <c r="A397" s="2" t="s">
        <v>2145</v>
      </c>
      <c r="B397" s="2" t="s">
        <v>2146</v>
      </c>
      <c r="C397" s="2" t="s">
        <v>2144</v>
      </c>
      <c r="D397" s="2" t="str">
        <f t="shared" si="26"/>
        <v>main+022744BC</v>
      </c>
      <c r="E397" s="2">
        <v>8</v>
      </c>
      <c r="F397" s="1" t="str">
        <f t="shared" si="27"/>
        <v>08000000 022744BC 0000000C 0F150D15</v>
      </c>
      <c r="G397" s="1" t="s">
        <v>2811</v>
      </c>
      <c r="H397" s="1" t="str">
        <f t="shared" si="28"/>
        <v>022744BC</v>
      </c>
      <c r="I397" s="1">
        <f t="shared" si="29"/>
        <v>36127932</v>
      </c>
      <c r="J397" s="1">
        <v>8</v>
      </c>
      <c r="K397" s="1">
        <v>4</v>
      </c>
      <c r="L397" s="1">
        <v>12</v>
      </c>
      <c r="M397" s="1" t="s">
        <v>3145</v>
      </c>
    </row>
    <row r="398" s="1" customFormat="1" spans="1:13">
      <c r="A398" s="2" t="s">
        <v>2150</v>
      </c>
      <c r="B398" s="2" t="s">
        <v>2151</v>
      </c>
      <c r="C398" s="2" t="s">
        <v>2149</v>
      </c>
      <c r="D398" s="2" t="str">
        <f t="shared" si="26"/>
        <v>main+022744D0</v>
      </c>
      <c r="E398" s="2">
        <v>8</v>
      </c>
      <c r="F398" s="1" t="str">
        <f t="shared" si="27"/>
        <v>08000000 022744D0 0049000B 00820001</v>
      </c>
      <c r="G398" s="1" t="s">
        <v>2811</v>
      </c>
      <c r="H398" s="1" t="str">
        <f t="shared" si="28"/>
        <v>022744D0</v>
      </c>
      <c r="I398" s="1">
        <f t="shared" si="29"/>
        <v>36127952</v>
      </c>
      <c r="J398" s="1">
        <v>20</v>
      </c>
      <c r="K398" s="1">
        <v>1</v>
      </c>
      <c r="L398" s="1">
        <v>8</v>
      </c>
      <c r="M398" s="1" t="s">
        <v>3146</v>
      </c>
    </row>
    <row r="399" s="1" customFormat="1" spans="1:13">
      <c r="A399" s="2" t="s">
        <v>2150</v>
      </c>
      <c r="B399" s="2" t="s">
        <v>2151</v>
      </c>
      <c r="C399" s="2" t="s">
        <v>2149</v>
      </c>
      <c r="D399" s="2" t="str">
        <f t="shared" si="26"/>
        <v>main+022744DC</v>
      </c>
      <c r="E399" s="2">
        <v>8</v>
      </c>
      <c r="F399" s="1" t="str">
        <f t="shared" si="27"/>
        <v>08000000 022744DC 00000000 015A001E</v>
      </c>
      <c r="G399" s="1" t="s">
        <v>2811</v>
      </c>
      <c r="H399" s="1" t="str">
        <f t="shared" si="28"/>
        <v>022744DC</v>
      </c>
      <c r="I399" s="1">
        <f t="shared" si="29"/>
        <v>36127964</v>
      </c>
      <c r="J399" s="1">
        <v>12</v>
      </c>
      <c r="K399" s="1">
        <v>2</v>
      </c>
      <c r="L399" s="1">
        <v>8</v>
      </c>
      <c r="M399" s="1" t="s">
        <v>3147</v>
      </c>
    </row>
    <row r="400" s="1" customFormat="1" spans="1:13">
      <c r="A400" s="2" t="s">
        <v>2150</v>
      </c>
      <c r="B400" s="2" t="s">
        <v>2151</v>
      </c>
      <c r="C400" s="2" t="s">
        <v>2149</v>
      </c>
      <c r="D400" s="2" t="str">
        <f t="shared" si="26"/>
        <v>main+022744E4</v>
      </c>
      <c r="E400" s="2">
        <v>8</v>
      </c>
      <c r="F400" s="1" t="str">
        <f t="shared" si="27"/>
        <v>08000000 022744E4 00000000 00000000</v>
      </c>
      <c r="G400" s="1" t="s">
        <v>2811</v>
      </c>
      <c r="H400" s="1" t="str">
        <f t="shared" si="28"/>
        <v>022744E4</v>
      </c>
      <c r="I400" s="1">
        <f t="shared" si="29"/>
        <v>36127972</v>
      </c>
      <c r="J400" s="1">
        <v>8</v>
      </c>
      <c r="K400" s="1">
        <v>3</v>
      </c>
      <c r="L400" s="1">
        <v>20</v>
      </c>
      <c r="M400" s="1" t="s">
        <v>2818</v>
      </c>
    </row>
    <row r="401" s="1" customFormat="1" spans="1:13">
      <c r="A401" s="2" t="s">
        <v>2150</v>
      </c>
      <c r="B401" s="2" t="s">
        <v>2151</v>
      </c>
      <c r="C401" s="2" t="s">
        <v>2149</v>
      </c>
      <c r="D401" s="2" t="str">
        <f t="shared" si="26"/>
        <v>main+022744EC</v>
      </c>
      <c r="E401" s="2">
        <v>8</v>
      </c>
      <c r="F401" s="1" t="str">
        <f t="shared" si="27"/>
        <v>08000000 022744EC 00000004 0A080B07</v>
      </c>
      <c r="G401" s="1" t="s">
        <v>2811</v>
      </c>
      <c r="H401" s="1" t="str">
        <f t="shared" si="28"/>
        <v>022744EC</v>
      </c>
      <c r="I401" s="1">
        <f t="shared" si="29"/>
        <v>36127980</v>
      </c>
      <c r="J401" s="1">
        <v>8</v>
      </c>
      <c r="K401" s="1">
        <v>4</v>
      </c>
      <c r="L401" s="1">
        <v>12</v>
      </c>
      <c r="M401" s="1" t="s">
        <v>3148</v>
      </c>
    </row>
    <row r="402" s="1" customFormat="1" spans="1:13">
      <c r="A402" s="2" t="s">
        <v>2155</v>
      </c>
      <c r="B402" s="2" t="s">
        <v>2156</v>
      </c>
      <c r="C402" s="2" t="s">
        <v>2154</v>
      </c>
      <c r="D402" s="2" t="str">
        <f t="shared" si="26"/>
        <v>main+02274500</v>
      </c>
      <c r="E402" s="2">
        <v>8</v>
      </c>
      <c r="F402" s="1" t="str">
        <f t="shared" si="27"/>
        <v>08000000 02274500 011C0019 006D0001</v>
      </c>
      <c r="G402" s="1" t="s">
        <v>2811</v>
      </c>
      <c r="H402" s="1" t="str">
        <f t="shared" si="28"/>
        <v>02274500</v>
      </c>
      <c r="I402" s="1">
        <f t="shared" si="29"/>
        <v>36128000</v>
      </c>
      <c r="J402" s="1">
        <v>20</v>
      </c>
      <c r="K402" s="1">
        <v>1</v>
      </c>
      <c r="L402" s="1">
        <v>8</v>
      </c>
      <c r="M402" s="1" t="s">
        <v>3149</v>
      </c>
    </row>
    <row r="403" s="1" customFormat="1" spans="1:13">
      <c r="A403" s="2" t="s">
        <v>2155</v>
      </c>
      <c r="B403" s="2" t="s">
        <v>2156</v>
      </c>
      <c r="C403" s="2" t="s">
        <v>2154</v>
      </c>
      <c r="D403" s="2" t="str">
        <f t="shared" si="26"/>
        <v>main+0227450C</v>
      </c>
      <c r="E403" s="2">
        <v>8</v>
      </c>
      <c r="F403" s="1" t="str">
        <f t="shared" si="27"/>
        <v>08000000 0227450C 0330032E 032C032A</v>
      </c>
      <c r="G403" s="1" t="s">
        <v>2811</v>
      </c>
      <c r="H403" s="1" t="str">
        <f t="shared" si="28"/>
        <v>0227450C</v>
      </c>
      <c r="I403" s="1">
        <f t="shared" si="29"/>
        <v>36128012</v>
      </c>
      <c r="J403" s="1">
        <v>12</v>
      </c>
      <c r="K403" s="1">
        <v>2</v>
      </c>
      <c r="L403" s="1">
        <v>8</v>
      </c>
      <c r="M403" s="1" t="s">
        <v>3150</v>
      </c>
    </row>
    <row r="404" s="1" customFormat="1" spans="1:13">
      <c r="A404" s="2" t="s">
        <v>2155</v>
      </c>
      <c r="B404" s="2" t="s">
        <v>2156</v>
      </c>
      <c r="C404" s="2" t="s">
        <v>2154</v>
      </c>
      <c r="D404" s="2" t="str">
        <f t="shared" si="26"/>
        <v>main+02274514</v>
      </c>
      <c r="E404" s="2">
        <v>8</v>
      </c>
      <c r="F404" s="1" t="str">
        <f t="shared" si="27"/>
        <v>08000000 02274514 03420341 03CC03CF</v>
      </c>
      <c r="G404" s="1" t="s">
        <v>2811</v>
      </c>
      <c r="H404" s="1" t="str">
        <f t="shared" si="28"/>
        <v>02274514</v>
      </c>
      <c r="I404" s="1">
        <f t="shared" si="29"/>
        <v>36128020</v>
      </c>
      <c r="J404" s="1">
        <v>8</v>
      </c>
      <c r="K404" s="1">
        <v>3</v>
      </c>
      <c r="L404" s="1">
        <v>20</v>
      </c>
      <c r="M404" s="1" t="s">
        <v>3151</v>
      </c>
    </row>
    <row r="405" s="1" customFormat="1" spans="1:13">
      <c r="A405" s="2" t="s">
        <v>2155</v>
      </c>
      <c r="B405" s="2" t="s">
        <v>2156</v>
      </c>
      <c r="C405" s="2" t="s">
        <v>2154</v>
      </c>
      <c r="D405" s="2" t="str">
        <f t="shared" si="26"/>
        <v>main+0227451C</v>
      </c>
      <c r="E405" s="2">
        <v>8</v>
      </c>
      <c r="F405" s="1" t="str">
        <f t="shared" si="27"/>
        <v>08000000 0227451C 00000019 19191919</v>
      </c>
      <c r="G405" s="1" t="s">
        <v>2811</v>
      </c>
      <c r="H405" s="1" t="str">
        <f t="shared" si="28"/>
        <v>0227451C</v>
      </c>
      <c r="I405" s="1">
        <f t="shared" si="29"/>
        <v>36128028</v>
      </c>
      <c r="J405" s="1">
        <v>8</v>
      </c>
      <c r="K405" s="1">
        <v>4</v>
      </c>
      <c r="L405" s="1">
        <v>12</v>
      </c>
      <c r="M405" s="1" t="s">
        <v>3152</v>
      </c>
    </row>
    <row r="406" s="1" customFormat="1" spans="1:13">
      <c r="A406" s="2" t="s">
        <v>2160</v>
      </c>
      <c r="B406" s="2" t="s">
        <v>2161</v>
      </c>
      <c r="C406" s="2" t="s">
        <v>2159</v>
      </c>
      <c r="D406" s="2" t="str">
        <f t="shared" si="26"/>
        <v>main+02274530</v>
      </c>
      <c r="E406" s="2">
        <v>8</v>
      </c>
      <c r="F406" s="1" t="str">
        <f t="shared" si="27"/>
        <v>08000000 02274530 005F004C 00FE0001</v>
      </c>
      <c r="G406" s="1" t="s">
        <v>2811</v>
      </c>
      <c r="H406" s="1" t="str">
        <f t="shared" si="28"/>
        <v>02274530</v>
      </c>
      <c r="I406" s="1">
        <f t="shared" si="29"/>
        <v>36128048</v>
      </c>
      <c r="J406" s="1">
        <v>20</v>
      </c>
      <c r="K406" s="1">
        <v>1</v>
      </c>
      <c r="L406" s="1">
        <v>8</v>
      </c>
      <c r="M406" s="1" t="s">
        <v>3153</v>
      </c>
    </row>
    <row r="407" s="1" customFormat="1" spans="1:13">
      <c r="A407" s="2" t="s">
        <v>2160</v>
      </c>
      <c r="B407" s="2" t="s">
        <v>2161</v>
      </c>
      <c r="C407" s="2" t="s">
        <v>2159</v>
      </c>
      <c r="D407" s="2" t="str">
        <f t="shared" si="26"/>
        <v>main+0227453C</v>
      </c>
      <c r="E407" s="2">
        <v>8</v>
      </c>
      <c r="F407" s="1" t="str">
        <f t="shared" si="27"/>
        <v>08000000 0227453C 000000C3 013300C5</v>
      </c>
      <c r="G407" s="1" t="s">
        <v>2811</v>
      </c>
      <c r="H407" s="1" t="str">
        <f t="shared" si="28"/>
        <v>0227453C</v>
      </c>
      <c r="I407" s="1">
        <f t="shared" si="29"/>
        <v>36128060</v>
      </c>
      <c r="J407" s="1">
        <v>12</v>
      </c>
      <c r="K407" s="1">
        <v>2</v>
      </c>
      <c r="L407" s="1">
        <v>8</v>
      </c>
      <c r="M407" s="1" t="s">
        <v>3154</v>
      </c>
    </row>
    <row r="408" s="1" customFormat="1" spans="1:13">
      <c r="A408" s="2" t="s">
        <v>2160</v>
      </c>
      <c r="B408" s="2" t="s">
        <v>2161</v>
      </c>
      <c r="C408" s="2" t="s">
        <v>2159</v>
      </c>
      <c r="D408" s="2" t="str">
        <f t="shared" si="26"/>
        <v>main+02274544</v>
      </c>
      <c r="E408" s="2">
        <v>8</v>
      </c>
      <c r="F408" s="1" t="str">
        <f t="shared" si="27"/>
        <v>08000000 02274544 00000000 00000000</v>
      </c>
      <c r="G408" s="1" t="s">
        <v>2811</v>
      </c>
      <c r="H408" s="1" t="str">
        <f t="shared" si="28"/>
        <v>02274544</v>
      </c>
      <c r="I408" s="1">
        <f t="shared" si="29"/>
        <v>36128068</v>
      </c>
      <c r="J408" s="1">
        <v>8</v>
      </c>
      <c r="K408" s="1">
        <v>3</v>
      </c>
      <c r="L408" s="1">
        <v>20</v>
      </c>
      <c r="M408" s="1" t="s">
        <v>2818</v>
      </c>
    </row>
    <row r="409" s="1" customFormat="1" spans="1:13">
      <c r="A409" s="2" t="s">
        <v>2160</v>
      </c>
      <c r="B409" s="2" t="s">
        <v>2161</v>
      </c>
      <c r="C409" s="2" t="s">
        <v>2159</v>
      </c>
      <c r="D409" s="2" t="str">
        <f t="shared" si="26"/>
        <v>main+0227454C</v>
      </c>
      <c r="E409" s="2">
        <v>8</v>
      </c>
      <c r="F409" s="1" t="str">
        <f t="shared" si="27"/>
        <v>08000000 0227454C 00000026 3532332B</v>
      </c>
      <c r="G409" s="1" t="s">
        <v>2811</v>
      </c>
      <c r="H409" s="1" t="str">
        <f t="shared" si="28"/>
        <v>0227454C</v>
      </c>
      <c r="I409" s="1">
        <f t="shared" si="29"/>
        <v>36128076</v>
      </c>
      <c r="J409" s="1">
        <v>8</v>
      </c>
      <c r="K409" s="1">
        <v>4</v>
      </c>
      <c r="L409" s="1">
        <v>12</v>
      </c>
      <c r="M409" s="1" t="s">
        <v>3155</v>
      </c>
    </row>
    <row r="410" s="1" customFormat="1" spans="1:13">
      <c r="A410" s="2" t="s">
        <v>2165</v>
      </c>
      <c r="B410" s="2" t="s">
        <v>2166</v>
      </c>
      <c r="C410" s="2" t="s">
        <v>2164</v>
      </c>
      <c r="D410" s="2" t="str">
        <f t="shared" si="26"/>
        <v>main+02274560</v>
      </c>
      <c r="E410" s="2">
        <v>8</v>
      </c>
      <c r="F410" s="1" t="str">
        <f t="shared" si="27"/>
        <v>08000000 02274560 002E000B 00690001</v>
      </c>
      <c r="G410" s="1" t="s">
        <v>2811</v>
      </c>
      <c r="H410" s="1" t="str">
        <f t="shared" si="28"/>
        <v>02274560</v>
      </c>
      <c r="I410" s="1">
        <f t="shared" si="29"/>
        <v>36128096</v>
      </c>
      <c r="J410" s="1">
        <v>20</v>
      </c>
      <c r="K410" s="1">
        <v>1</v>
      </c>
      <c r="L410" s="1">
        <v>8</v>
      </c>
      <c r="M410" s="1" t="s">
        <v>3156</v>
      </c>
    </row>
    <row r="411" s="1" customFormat="1" spans="1:13">
      <c r="A411" s="2" t="s">
        <v>2165</v>
      </c>
      <c r="B411" s="2" t="s">
        <v>2166</v>
      </c>
      <c r="C411" s="2" t="s">
        <v>2164</v>
      </c>
      <c r="D411" s="2" t="str">
        <f t="shared" si="26"/>
        <v>main+0227456C</v>
      </c>
      <c r="E411" s="2">
        <v>8</v>
      </c>
      <c r="F411" s="1" t="str">
        <f t="shared" si="27"/>
        <v>08000000 0227456C 00000000 0151001E</v>
      </c>
      <c r="G411" s="1" t="s">
        <v>2811</v>
      </c>
      <c r="H411" s="1" t="str">
        <f t="shared" si="28"/>
        <v>0227456C</v>
      </c>
      <c r="I411" s="1">
        <f t="shared" si="29"/>
        <v>36128108</v>
      </c>
      <c r="J411" s="1">
        <v>12</v>
      </c>
      <c r="K411" s="1">
        <v>2</v>
      </c>
      <c r="L411" s="1">
        <v>8</v>
      </c>
      <c r="M411" s="1" t="s">
        <v>3157</v>
      </c>
    </row>
    <row r="412" s="1" customFormat="1" spans="1:13">
      <c r="A412" s="2" t="s">
        <v>2165</v>
      </c>
      <c r="B412" s="2" t="s">
        <v>2166</v>
      </c>
      <c r="C412" s="2" t="s">
        <v>2164</v>
      </c>
      <c r="D412" s="2" t="str">
        <f t="shared" si="26"/>
        <v>main+02274574</v>
      </c>
      <c r="E412" s="2">
        <v>8</v>
      </c>
      <c r="F412" s="1" t="str">
        <f t="shared" si="27"/>
        <v>08000000 02274574 00000000 00000000</v>
      </c>
      <c r="G412" s="1" t="s">
        <v>2811</v>
      </c>
      <c r="H412" s="1" t="str">
        <f t="shared" si="28"/>
        <v>02274574</v>
      </c>
      <c r="I412" s="1">
        <f t="shared" si="29"/>
        <v>36128116</v>
      </c>
      <c r="J412" s="1">
        <v>8</v>
      </c>
      <c r="K412" s="1">
        <v>3</v>
      </c>
      <c r="L412" s="1">
        <v>20</v>
      </c>
      <c r="M412" s="1" t="s">
        <v>2818</v>
      </c>
    </row>
    <row r="413" s="1" customFormat="1" spans="1:13">
      <c r="A413" s="2" t="s">
        <v>2165</v>
      </c>
      <c r="B413" s="2" t="s">
        <v>2166</v>
      </c>
      <c r="C413" s="2" t="s">
        <v>2164</v>
      </c>
      <c r="D413" s="2" t="str">
        <f t="shared" si="26"/>
        <v>main+0227457C</v>
      </c>
      <c r="E413" s="2">
        <v>8</v>
      </c>
      <c r="F413" s="1" t="str">
        <f t="shared" si="27"/>
        <v>08000000 0227457C 00000006 0B080807</v>
      </c>
      <c r="G413" s="1" t="s">
        <v>2811</v>
      </c>
      <c r="H413" s="1" t="str">
        <f t="shared" si="28"/>
        <v>0227457C</v>
      </c>
      <c r="I413" s="1">
        <f t="shared" si="29"/>
        <v>36128124</v>
      </c>
      <c r="J413" s="1">
        <v>8</v>
      </c>
      <c r="K413" s="1">
        <v>4</v>
      </c>
      <c r="L413" s="1">
        <v>12</v>
      </c>
      <c r="M413" s="1" t="s">
        <v>3158</v>
      </c>
    </row>
    <row r="414" s="1" customFormat="1" spans="1:13">
      <c r="A414" s="2" t="s">
        <v>2170</v>
      </c>
      <c r="B414" s="2" t="s">
        <v>2171</v>
      </c>
      <c r="C414" s="2" t="s">
        <v>2169</v>
      </c>
      <c r="D414" s="2" t="str">
        <f t="shared" si="26"/>
        <v>main+02274590</v>
      </c>
      <c r="E414" s="2">
        <v>8</v>
      </c>
      <c r="F414" s="1" t="str">
        <f t="shared" si="27"/>
        <v>08000000 02274590 004E0009 00680001</v>
      </c>
      <c r="G414" s="1" t="s">
        <v>2811</v>
      </c>
      <c r="H414" s="1" t="str">
        <f t="shared" si="28"/>
        <v>02274590</v>
      </c>
      <c r="I414" s="1">
        <f t="shared" si="29"/>
        <v>36128144</v>
      </c>
      <c r="J414" s="1">
        <v>20</v>
      </c>
      <c r="K414" s="1">
        <v>1</v>
      </c>
      <c r="L414" s="1">
        <v>8</v>
      </c>
      <c r="M414" s="1" t="s">
        <v>3159</v>
      </c>
    </row>
    <row r="415" s="1" customFormat="1" spans="1:13">
      <c r="A415" s="2" t="s">
        <v>2170</v>
      </c>
      <c r="B415" s="2" t="s">
        <v>2171</v>
      </c>
      <c r="C415" s="2" t="s">
        <v>2169</v>
      </c>
      <c r="D415" s="2" t="str">
        <f t="shared" si="26"/>
        <v>main+0227459C</v>
      </c>
      <c r="E415" s="2">
        <v>8</v>
      </c>
      <c r="F415" s="1" t="str">
        <f t="shared" si="27"/>
        <v>08000000 0227459C 00000000 00140056</v>
      </c>
      <c r="G415" s="1" t="s">
        <v>2811</v>
      </c>
      <c r="H415" s="1" t="str">
        <f t="shared" si="28"/>
        <v>0227459C</v>
      </c>
      <c r="I415" s="1">
        <f t="shared" si="29"/>
        <v>36128156</v>
      </c>
      <c r="J415" s="1">
        <v>12</v>
      </c>
      <c r="K415" s="1">
        <v>2</v>
      </c>
      <c r="L415" s="1">
        <v>8</v>
      </c>
      <c r="M415" s="1" t="s">
        <v>3160</v>
      </c>
    </row>
    <row r="416" s="1" customFormat="1" spans="1:13">
      <c r="A416" s="2" t="s">
        <v>2170</v>
      </c>
      <c r="B416" s="2" t="s">
        <v>2171</v>
      </c>
      <c r="C416" s="2" t="s">
        <v>2169</v>
      </c>
      <c r="D416" s="2" t="str">
        <f t="shared" si="26"/>
        <v>main+022745A4</v>
      </c>
      <c r="E416" s="2">
        <v>8</v>
      </c>
      <c r="F416" s="1" t="str">
        <f t="shared" si="27"/>
        <v>08000000 022745A4 00000000 00000000</v>
      </c>
      <c r="G416" s="1" t="s">
        <v>2811</v>
      </c>
      <c r="H416" s="1" t="str">
        <f t="shared" si="28"/>
        <v>022745A4</v>
      </c>
      <c r="I416" s="1">
        <f t="shared" si="29"/>
        <v>36128164</v>
      </c>
      <c r="J416" s="1">
        <v>8</v>
      </c>
      <c r="K416" s="1">
        <v>3</v>
      </c>
      <c r="L416" s="1">
        <v>20</v>
      </c>
      <c r="M416" s="1" t="s">
        <v>2818</v>
      </c>
    </row>
    <row r="417" s="1" customFormat="1" spans="1:13">
      <c r="A417" s="2" t="s">
        <v>2170</v>
      </c>
      <c r="B417" s="2" t="s">
        <v>2171</v>
      </c>
      <c r="C417" s="2" t="s">
        <v>2169</v>
      </c>
      <c r="D417" s="2" t="str">
        <f t="shared" si="26"/>
        <v>main+022745AC</v>
      </c>
      <c r="E417" s="2">
        <v>8</v>
      </c>
      <c r="F417" s="1" t="str">
        <f t="shared" si="27"/>
        <v>08000000 022745AC 00000006 09060805</v>
      </c>
      <c r="G417" s="1" t="s">
        <v>2811</v>
      </c>
      <c r="H417" s="1" t="str">
        <f t="shared" si="28"/>
        <v>022745AC</v>
      </c>
      <c r="I417" s="1">
        <f t="shared" si="29"/>
        <v>36128172</v>
      </c>
      <c r="J417" s="1">
        <v>8</v>
      </c>
      <c r="K417" s="1">
        <v>4</v>
      </c>
      <c r="L417" s="1">
        <v>12</v>
      </c>
      <c r="M417" s="1" t="s">
        <v>3161</v>
      </c>
    </row>
    <row r="418" s="1" customFormat="1" spans="1:13">
      <c r="A418" s="2" t="s">
        <v>2175</v>
      </c>
      <c r="B418" s="2" t="s">
        <v>2176</v>
      </c>
      <c r="C418" s="2" t="s">
        <v>2174</v>
      </c>
      <c r="D418" s="2" t="str">
        <f t="shared" si="26"/>
        <v>main+022745C0</v>
      </c>
      <c r="E418" s="2">
        <v>8</v>
      </c>
      <c r="F418" s="1" t="str">
        <f t="shared" si="27"/>
        <v>08000000 022745C0 00AD0031 01160001</v>
      </c>
      <c r="G418" s="1" t="s">
        <v>2811</v>
      </c>
      <c r="H418" s="1" t="str">
        <f t="shared" si="28"/>
        <v>022745C0</v>
      </c>
      <c r="I418" s="1">
        <f t="shared" si="29"/>
        <v>36128192</v>
      </c>
      <c r="J418" s="1">
        <v>20</v>
      </c>
      <c r="K418" s="1">
        <v>1</v>
      </c>
      <c r="L418" s="1">
        <v>8</v>
      </c>
      <c r="M418" s="1" t="s">
        <v>3162</v>
      </c>
    </row>
    <row r="419" s="1" customFormat="1" spans="1:13">
      <c r="A419" s="2" t="s">
        <v>2175</v>
      </c>
      <c r="B419" s="2" t="s">
        <v>2176</v>
      </c>
      <c r="C419" s="2" t="s">
        <v>2174</v>
      </c>
      <c r="D419" s="2" t="str">
        <f t="shared" si="26"/>
        <v>main+022745CC</v>
      </c>
      <c r="E419" s="2">
        <v>8</v>
      </c>
      <c r="F419" s="1" t="str">
        <f t="shared" si="27"/>
        <v>08000000 022745CC 0000016E 033F00C9</v>
      </c>
      <c r="G419" s="1" t="s">
        <v>2811</v>
      </c>
      <c r="H419" s="1" t="str">
        <f t="shared" si="28"/>
        <v>022745CC</v>
      </c>
      <c r="I419" s="1">
        <f t="shared" si="29"/>
        <v>36128204</v>
      </c>
      <c r="J419" s="1">
        <v>12</v>
      </c>
      <c r="K419" s="1">
        <v>2</v>
      </c>
      <c r="L419" s="1">
        <v>8</v>
      </c>
      <c r="M419" s="1" t="s">
        <v>3163</v>
      </c>
    </row>
    <row r="420" s="1" customFormat="1" spans="1:13">
      <c r="A420" s="2" t="s">
        <v>2175</v>
      </c>
      <c r="B420" s="2" t="s">
        <v>2176</v>
      </c>
      <c r="C420" s="2" t="s">
        <v>2174</v>
      </c>
      <c r="D420" s="2" t="str">
        <f t="shared" si="26"/>
        <v>main+022745D4</v>
      </c>
      <c r="E420" s="2">
        <v>8</v>
      </c>
      <c r="F420" s="1" t="str">
        <f t="shared" si="27"/>
        <v>08000000 022745D4 00000000 00000000</v>
      </c>
      <c r="G420" s="1" t="s">
        <v>2811</v>
      </c>
      <c r="H420" s="1" t="str">
        <f t="shared" si="28"/>
        <v>022745D4</v>
      </c>
      <c r="I420" s="1">
        <f t="shared" si="29"/>
        <v>36128212</v>
      </c>
      <c r="J420" s="1">
        <v>8</v>
      </c>
      <c r="K420" s="1">
        <v>3</v>
      </c>
      <c r="L420" s="1">
        <v>20</v>
      </c>
      <c r="M420" s="1" t="s">
        <v>2818</v>
      </c>
    </row>
    <row r="421" s="1" customFormat="1" spans="1:13">
      <c r="A421" s="2" t="s">
        <v>2175</v>
      </c>
      <c r="B421" s="2" t="s">
        <v>2176</v>
      </c>
      <c r="C421" s="2" t="s">
        <v>2174</v>
      </c>
      <c r="D421" s="2" t="str">
        <f t="shared" si="26"/>
        <v>main+022745DC</v>
      </c>
      <c r="E421" s="2">
        <v>8</v>
      </c>
      <c r="F421" s="1" t="str">
        <f t="shared" si="27"/>
        <v>08000000 022745DC 00000019 1D221D25</v>
      </c>
      <c r="G421" s="1" t="s">
        <v>2811</v>
      </c>
      <c r="H421" s="1" t="str">
        <f t="shared" si="28"/>
        <v>022745DC</v>
      </c>
      <c r="I421" s="1">
        <f t="shared" si="29"/>
        <v>36128220</v>
      </c>
      <c r="J421" s="1">
        <v>8</v>
      </c>
      <c r="K421" s="1">
        <v>4</v>
      </c>
      <c r="L421" s="1">
        <v>12</v>
      </c>
      <c r="M421" s="1" t="s">
        <v>3164</v>
      </c>
    </row>
    <row r="422" s="1" customFormat="1" spans="1:13">
      <c r="A422" s="2" t="s">
        <v>2180</v>
      </c>
      <c r="B422" s="2" t="s">
        <v>2181</v>
      </c>
      <c r="C422" s="2" t="s">
        <v>2179</v>
      </c>
      <c r="D422" s="2" t="str">
        <f t="shared" si="26"/>
        <v>main+022745F0</v>
      </c>
      <c r="E422" s="2">
        <v>8</v>
      </c>
      <c r="F422" s="1" t="str">
        <f t="shared" si="27"/>
        <v>08000000 022745F0 0046002A 005B0001</v>
      </c>
      <c r="G422" s="1" t="s">
        <v>2811</v>
      </c>
      <c r="H422" s="1" t="str">
        <f t="shared" si="28"/>
        <v>022745F0</v>
      </c>
      <c r="I422" s="1">
        <f t="shared" si="29"/>
        <v>36128240</v>
      </c>
      <c r="J422" s="1">
        <v>20</v>
      </c>
      <c r="K422" s="1">
        <v>1</v>
      </c>
      <c r="L422" s="1">
        <v>8</v>
      </c>
      <c r="M422" s="1" t="s">
        <v>3165</v>
      </c>
    </row>
    <row r="423" s="1" customFormat="1" spans="1:13">
      <c r="A423" s="2" t="s">
        <v>2180</v>
      </c>
      <c r="B423" s="2" t="s">
        <v>2181</v>
      </c>
      <c r="C423" s="2" t="s">
        <v>2179</v>
      </c>
      <c r="D423" s="2" t="str">
        <f t="shared" si="26"/>
        <v>main+022745FC</v>
      </c>
      <c r="E423" s="2">
        <v>8</v>
      </c>
      <c r="F423" s="1" t="str">
        <f t="shared" si="27"/>
        <v>08000000 022745FC 00000110 006F0022</v>
      </c>
      <c r="G423" s="1" t="s">
        <v>2811</v>
      </c>
      <c r="H423" s="1" t="str">
        <f t="shared" si="28"/>
        <v>022745FC</v>
      </c>
      <c r="I423" s="1">
        <f t="shared" si="29"/>
        <v>36128252</v>
      </c>
      <c r="J423" s="1">
        <v>12</v>
      </c>
      <c r="K423" s="1">
        <v>2</v>
      </c>
      <c r="L423" s="1">
        <v>8</v>
      </c>
      <c r="M423" s="1" t="s">
        <v>3166</v>
      </c>
    </row>
    <row r="424" s="1" customFormat="1" spans="1:13">
      <c r="A424" s="2" t="s">
        <v>2180</v>
      </c>
      <c r="B424" s="2" t="s">
        <v>2181</v>
      </c>
      <c r="C424" s="2" t="s">
        <v>2179</v>
      </c>
      <c r="D424" s="2" t="str">
        <f t="shared" si="26"/>
        <v>main+02274604</v>
      </c>
      <c r="E424" s="2">
        <v>8</v>
      </c>
      <c r="F424" s="1" t="str">
        <f t="shared" si="27"/>
        <v>08000000 02274604 00000000 00000000</v>
      </c>
      <c r="G424" s="1" t="s">
        <v>2811</v>
      </c>
      <c r="H424" s="1" t="str">
        <f t="shared" si="28"/>
        <v>02274604</v>
      </c>
      <c r="I424" s="1">
        <f t="shared" si="29"/>
        <v>36128260</v>
      </c>
      <c r="J424" s="1">
        <v>8</v>
      </c>
      <c r="K424" s="1">
        <v>3</v>
      </c>
      <c r="L424" s="1">
        <v>20</v>
      </c>
      <c r="M424" s="1" t="s">
        <v>2818</v>
      </c>
    </row>
    <row r="425" s="1" customFormat="1" spans="1:13">
      <c r="A425" s="2" t="s">
        <v>2180</v>
      </c>
      <c r="B425" s="2" t="s">
        <v>2181</v>
      </c>
      <c r="C425" s="2" t="s">
        <v>2179</v>
      </c>
      <c r="D425" s="2" t="str">
        <f t="shared" si="26"/>
        <v>main+0227460C</v>
      </c>
      <c r="E425" s="2">
        <v>8</v>
      </c>
      <c r="F425" s="1" t="str">
        <f t="shared" si="27"/>
        <v>08000000 0227460C 0000001A 1B191E19</v>
      </c>
      <c r="G425" s="1" t="s">
        <v>2811</v>
      </c>
      <c r="H425" s="1" t="str">
        <f t="shared" si="28"/>
        <v>0227460C</v>
      </c>
      <c r="I425" s="1">
        <f t="shared" si="29"/>
        <v>36128268</v>
      </c>
      <c r="J425" s="1">
        <v>8</v>
      </c>
      <c r="K425" s="1">
        <v>4</v>
      </c>
      <c r="L425" s="1">
        <v>12</v>
      </c>
      <c r="M425" s="1" t="s">
        <v>3167</v>
      </c>
    </row>
    <row r="426" s="1" customFormat="1" spans="1:13">
      <c r="A426" s="2" t="s">
        <v>2185</v>
      </c>
      <c r="B426" s="2" t="s">
        <v>2186</v>
      </c>
      <c r="C426" s="2" t="s">
        <v>2184</v>
      </c>
      <c r="D426" s="2" t="str">
        <f t="shared" si="26"/>
        <v>main+02274620</v>
      </c>
      <c r="E426" s="2">
        <v>8</v>
      </c>
      <c r="F426" s="1" t="str">
        <f t="shared" si="27"/>
        <v>08000000 02274620 0049001F 00310001</v>
      </c>
      <c r="G426" s="1" t="s">
        <v>2811</v>
      </c>
      <c r="H426" s="1" t="str">
        <f t="shared" si="28"/>
        <v>02274620</v>
      </c>
      <c r="I426" s="1">
        <f t="shared" si="29"/>
        <v>36128288</v>
      </c>
      <c r="J426" s="1">
        <v>20</v>
      </c>
      <c r="K426" s="1">
        <v>1</v>
      </c>
      <c r="L426" s="1">
        <v>8</v>
      </c>
      <c r="M426" s="1" t="s">
        <v>3168</v>
      </c>
    </row>
    <row r="427" s="1" customFormat="1" spans="1:13">
      <c r="A427" s="2" t="s">
        <v>2185</v>
      </c>
      <c r="B427" s="2" t="s">
        <v>2186</v>
      </c>
      <c r="C427" s="2" t="s">
        <v>2184</v>
      </c>
      <c r="D427" s="2" t="str">
        <f t="shared" si="26"/>
        <v>main+0227462C</v>
      </c>
      <c r="E427" s="2">
        <v>8</v>
      </c>
      <c r="F427" s="1" t="str">
        <f t="shared" si="27"/>
        <v>08000000 0227462C 00000022 016000E4</v>
      </c>
      <c r="G427" s="1" t="s">
        <v>2811</v>
      </c>
      <c r="H427" s="1" t="str">
        <f t="shared" si="28"/>
        <v>0227462C</v>
      </c>
      <c r="I427" s="1">
        <f t="shared" si="29"/>
        <v>36128300</v>
      </c>
      <c r="J427" s="1">
        <v>12</v>
      </c>
      <c r="K427" s="1">
        <v>2</v>
      </c>
      <c r="L427" s="1">
        <v>8</v>
      </c>
      <c r="M427" s="1" t="s">
        <v>3169</v>
      </c>
    </row>
    <row r="428" s="1" customFormat="1" spans="1:13">
      <c r="A428" s="2" t="s">
        <v>2185</v>
      </c>
      <c r="B428" s="2" t="s">
        <v>2186</v>
      </c>
      <c r="C428" s="2" t="s">
        <v>2184</v>
      </c>
      <c r="D428" s="2" t="str">
        <f t="shared" si="26"/>
        <v>main+02274634</v>
      </c>
      <c r="E428" s="2">
        <v>8</v>
      </c>
      <c r="F428" s="1" t="str">
        <f t="shared" si="27"/>
        <v>08000000 02274634 00000000 00000000</v>
      </c>
      <c r="G428" s="1" t="s">
        <v>2811</v>
      </c>
      <c r="H428" s="1" t="str">
        <f t="shared" si="28"/>
        <v>02274634</v>
      </c>
      <c r="I428" s="1">
        <f t="shared" si="29"/>
        <v>36128308</v>
      </c>
      <c r="J428" s="1">
        <v>8</v>
      </c>
      <c r="K428" s="1">
        <v>3</v>
      </c>
      <c r="L428" s="1">
        <v>20</v>
      </c>
      <c r="M428" s="1" t="s">
        <v>2818</v>
      </c>
    </row>
    <row r="429" s="1" customFormat="1" spans="1:13">
      <c r="A429" s="2" t="s">
        <v>2185</v>
      </c>
      <c r="B429" s="2" t="s">
        <v>2186</v>
      </c>
      <c r="C429" s="2" t="s">
        <v>2184</v>
      </c>
      <c r="D429" s="2" t="str">
        <f t="shared" si="26"/>
        <v>main+0227463C</v>
      </c>
      <c r="E429" s="2">
        <v>8</v>
      </c>
      <c r="F429" s="1" t="str">
        <f t="shared" si="27"/>
        <v>08000000 0227463C 00000010 18151314</v>
      </c>
      <c r="G429" s="1" t="s">
        <v>2811</v>
      </c>
      <c r="H429" s="1" t="str">
        <f t="shared" si="28"/>
        <v>0227463C</v>
      </c>
      <c r="I429" s="1">
        <f t="shared" si="29"/>
        <v>36128316</v>
      </c>
      <c r="J429" s="1">
        <v>8</v>
      </c>
      <c r="K429" s="1">
        <v>4</v>
      </c>
      <c r="L429" s="1">
        <v>12</v>
      </c>
      <c r="M429" s="1" t="s">
        <v>3170</v>
      </c>
    </row>
    <row r="430" s="1" customFormat="1" spans="1:13">
      <c r="A430" s="2" t="s">
        <v>2190</v>
      </c>
      <c r="B430" s="2" t="s">
        <v>2191</v>
      </c>
      <c r="C430" s="2" t="s">
        <v>2189</v>
      </c>
      <c r="D430" s="2" t="str">
        <f t="shared" si="26"/>
        <v>main+02274650</v>
      </c>
      <c r="E430" s="2">
        <v>8</v>
      </c>
      <c r="F430" s="1" t="str">
        <f t="shared" si="27"/>
        <v>08000000 02274650 00AD000C 00980001</v>
      </c>
      <c r="G430" s="1" t="s">
        <v>2811</v>
      </c>
      <c r="H430" s="1" t="str">
        <f t="shared" si="28"/>
        <v>02274650</v>
      </c>
      <c r="I430" s="1">
        <f t="shared" si="29"/>
        <v>36128336</v>
      </c>
      <c r="J430" s="1">
        <v>20</v>
      </c>
      <c r="K430" s="1">
        <v>1</v>
      </c>
      <c r="L430" s="1">
        <v>8</v>
      </c>
      <c r="M430" s="1" t="s">
        <v>3171</v>
      </c>
    </row>
    <row r="431" s="1" customFormat="1" spans="1:13">
      <c r="A431" s="2" t="s">
        <v>2190</v>
      </c>
      <c r="B431" s="2" t="s">
        <v>2191</v>
      </c>
      <c r="C431" s="2" t="s">
        <v>2189</v>
      </c>
      <c r="D431" s="2" t="str">
        <f t="shared" si="26"/>
        <v>main+0227465C</v>
      </c>
      <c r="E431" s="2">
        <v>8</v>
      </c>
      <c r="F431" s="1" t="str">
        <f t="shared" si="27"/>
        <v>08000000 0227465C 00000056 0131012C</v>
      </c>
      <c r="G431" s="1" t="s">
        <v>2811</v>
      </c>
      <c r="H431" s="1" t="str">
        <f t="shared" si="28"/>
        <v>0227465C</v>
      </c>
      <c r="I431" s="1">
        <f t="shared" si="29"/>
        <v>36128348</v>
      </c>
      <c r="J431" s="1">
        <v>12</v>
      </c>
      <c r="K431" s="1">
        <v>2</v>
      </c>
      <c r="L431" s="1">
        <v>8</v>
      </c>
      <c r="M431" s="1" t="s">
        <v>3172</v>
      </c>
    </row>
    <row r="432" s="1" customFormat="1" spans="1:13">
      <c r="A432" s="2" t="s">
        <v>2190</v>
      </c>
      <c r="B432" s="2" t="s">
        <v>2191</v>
      </c>
      <c r="C432" s="2" t="s">
        <v>2189</v>
      </c>
      <c r="D432" s="2" t="str">
        <f t="shared" si="26"/>
        <v>main+02274664</v>
      </c>
      <c r="E432" s="2">
        <v>8</v>
      </c>
      <c r="F432" s="1" t="str">
        <f t="shared" si="27"/>
        <v>08000000 02274664 00000000 00000000</v>
      </c>
      <c r="G432" s="1" t="s">
        <v>2811</v>
      </c>
      <c r="H432" s="1" t="str">
        <f t="shared" si="28"/>
        <v>02274664</v>
      </c>
      <c r="I432" s="1">
        <f t="shared" si="29"/>
        <v>36128356</v>
      </c>
      <c r="J432" s="1">
        <v>8</v>
      </c>
      <c r="K432" s="1">
        <v>3</v>
      </c>
      <c r="L432" s="1">
        <v>20</v>
      </c>
      <c r="M432" s="1" t="s">
        <v>2818</v>
      </c>
    </row>
    <row r="433" s="1" customFormat="1" spans="1:13">
      <c r="A433" s="2" t="s">
        <v>2190</v>
      </c>
      <c r="B433" s="2" t="s">
        <v>2191</v>
      </c>
      <c r="C433" s="2" t="s">
        <v>2189</v>
      </c>
      <c r="D433" s="2" t="str">
        <f t="shared" si="26"/>
        <v>main+0227466C</v>
      </c>
      <c r="E433" s="2">
        <v>8</v>
      </c>
      <c r="F433" s="1" t="str">
        <f t="shared" si="27"/>
        <v>08000000 0227466C 00000008 08090B07</v>
      </c>
      <c r="G433" s="1" t="s">
        <v>2811</v>
      </c>
      <c r="H433" s="1" t="str">
        <f t="shared" si="28"/>
        <v>0227466C</v>
      </c>
      <c r="I433" s="1">
        <f t="shared" si="29"/>
        <v>36128364</v>
      </c>
      <c r="J433" s="1">
        <v>8</v>
      </c>
      <c r="K433" s="1">
        <v>4</v>
      </c>
      <c r="L433" s="1">
        <v>12</v>
      </c>
      <c r="M433" s="1" t="s">
        <v>3173</v>
      </c>
    </row>
    <row r="434" s="1" customFormat="1" spans="1:13">
      <c r="A434" s="2" t="s">
        <v>2195</v>
      </c>
      <c r="B434" s="2" t="s">
        <v>2196</v>
      </c>
      <c r="C434" s="2" t="s">
        <v>2194</v>
      </c>
      <c r="D434" s="2" t="str">
        <f t="shared" si="26"/>
        <v>main+02274680</v>
      </c>
      <c r="E434" s="2">
        <v>8</v>
      </c>
      <c r="F434" s="1" t="str">
        <f t="shared" si="27"/>
        <v>08000000 02274680 0009002A 005A0001</v>
      </c>
      <c r="G434" s="1" t="s">
        <v>2811</v>
      </c>
      <c r="H434" s="1" t="str">
        <f t="shared" si="28"/>
        <v>02274680</v>
      </c>
      <c r="I434" s="1">
        <f t="shared" si="29"/>
        <v>36128384</v>
      </c>
      <c r="J434" s="1">
        <v>20</v>
      </c>
      <c r="K434" s="1">
        <v>1</v>
      </c>
      <c r="L434" s="1">
        <v>8</v>
      </c>
      <c r="M434" s="1" t="s">
        <v>3174</v>
      </c>
    </row>
    <row r="435" s="1" customFormat="1" spans="1:13">
      <c r="A435" s="2" t="s">
        <v>2195</v>
      </c>
      <c r="B435" s="2" t="s">
        <v>2196</v>
      </c>
      <c r="C435" s="2" t="s">
        <v>2194</v>
      </c>
      <c r="D435" s="2" t="str">
        <f t="shared" si="26"/>
        <v>main+0227468C</v>
      </c>
      <c r="E435" s="2">
        <v>8</v>
      </c>
      <c r="F435" s="1" t="str">
        <f t="shared" si="27"/>
        <v>08000000 0227468C 00000132 018A010A</v>
      </c>
      <c r="G435" s="1" t="s">
        <v>2811</v>
      </c>
      <c r="H435" s="1" t="str">
        <f t="shared" si="28"/>
        <v>0227468C</v>
      </c>
      <c r="I435" s="1">
        <f t="shared" si="29"/>
        <v>36128396</v>
      </c>
      <c r="J435" s="1">
        <v>12</v>
      </c>
      <c r="K435" s="1">
        <v>2</v>
      </c>
      <c r="L435" s="1">
        <v>8</v>
      </c>
      <c r="M435" s="1" t="s">
        <v>3175</v>
      </c>
    </row>
    <row r="436" s="1" customFormat="1" spans="1:13">
      <c r="A436" s="2" t="s">
        <v>2195</v>
      </c>
      <c r="B436" s="2" t="s">
        <v>2196</v>
      </c>
      <c r="C436" s="2" t="s">
        <v>2194</v>
      </c>
      <c r="D436" s="2" t="str">
        <f t="shared" si="26"/>
        <v>main+02274694</v>
      </c>
      <c r="E436" s="2">
        <v>8</v>
      </c>
      <c r="F436" s="1" t="str">
        <f t="shared" si="27"/>
        <v>08000000 02274694 00000000 00000000</v>
      </c>
      <c r="G436" s="1" t="s">
        <v>2811</v>
      </c>
      <c r="H436" s="1" t="str">
        <f t="shared" si="28"/>
        <v>02274694</v>
      </c>
      <c r="I436" s="1">
        <f t="shared" si="29"/>
        <v>36128404</v>
      </c>
      <c r="J436" s="1">
        <v>8</v>
      </c>
      <c r="K436" s="1">
        <v>3</v>
      </c>
      <c r="L436" s="1">
        <v>20</v>
      </c>
      <c r="M436" s="1" t="s">
        <v>2818</v>
      </c>
    </row>
    <row r="437" s="1" customFormat="1" spans="1:13">
      <c r="A437" s="2" t="s">
        <v>2195</v>
      </c>
      <c r="B437" s="2" t="s">
        <v>2196</v>
      </c>
      <c r="C437" s="2" t="s">
        <v>2194</v>
      </c>
      <c r="D437" s="2" t="str">
        <f t="shared" si="26"/>
        <v>main+0227469C</v>
      </c>
      <c r="E437" s="2">
        <v>8</v>
      </c>
      <c r="F437" s="1" t="str">
        <f t="shared" si="27"/>
        <v>08000000 0227469C 00000019 1C1A1E18</v>
      </c>
      <c r="G437" s="1" t="s">
        <v>2811</v>
      </c>
      <c r="H437" s="1" t="str">
        <f t="shared" si="28"/>
        <v>0227469C</v>
      </c>
      <c r="I437" s="1">
        <f t="shared" si="29"/>
        <v>36128412</v>
      </c>
      <c r="J437" s="1">
        <v>8</v>
      </c>
      <c r="K437" s="1">
        <v>4</v>
      </c>
      <c r="L437" s="1">
        <v>12</v>
      </c>
      <c r="M437" s="1" t="s">
        <v>3176</v>
      </c>
    </row>
    <row r="438" s="1" customFormat="1" spans="1:13">
      <c r="A438" s="2" t="s">
        <v>2200</v>
      </c>
      <c r="B438" s="2" t="s">
        <v>2201</v>
      </c>
      <c r="C438" s="2" t="s">
        <v>2199</v>
      </c>
      <c r="D438" s="2" t="str">
        <f t="shared" si="26"/>
        <v>main+022746B0</v>
      </c>
      <c r="E438" s="2">
        <v>8</v>
      </c>
      <c r="F438" s="1" t="str">
        <f t="shared" si="27"/>
        <v>08000000 022746B0 00B40023 00A20001</v>
      </c>
      <c r="G438" s="1" t="s">
        <v>2811</v>
      </c>
      <c r="H438" s="1" t="str">
        <f t="shared" si="28"/>
        <v>022746B0</v>
      </c>
      <c r="I438" s="1">
        <f t="shared" si="29"/>
        <v>36128432</v>
      </c>
      <c r="J438" s="1">
        <v>20</v>
      </c>
      <c r="K438" s="1">
        <v>1</v>
      </c>
      <c r="L438" s="1">
        <v>8</v>
      </c>
      <c r="M438" s="1" t="s">
        <v>3177</v>
      </c>
    </row>
    <row r="439" s="1" customFormat="1" spans="1:13">
      <c r="A439" s="2" t="s">
        <v>2200</v>
      </c>
      <c r="B439" s="2" t="s">
        <v>2201</v>
      </c>
      <c r="C439" s="2" t="s">
        <v>2199</v>
      </c>
      <c r="D439" s="2" t="str">
        <f t="shared" si="26"/>
        <v>main+022746BC</v>
      </c>
      <c r="E439" s="2">
        <v>8</v>
      </c>
      <c r="F439" s="1" t="str">
        <f t="shared" si="27"/>
        <v>08000000 022746BC 0174035F 0015014B</v>
      </c>
      <c r="G439" s="1" t="s">
        <v>2811</v>
      </c>
      <c r="H439" s="1" t="str">
        <f t="shared" si="28"/>
        <v>022746BC</v>
      </c>
      <c r="I439" s="1">
        <f t="shared" si="29"/>
        <v>36128444</v>
      </c>
      <c r="J439" s="1">
        <v>12</v>
      </c>
      <c r="K439" s="1">
        <v>2</v>
      </c>
      <c r="L439" s="1">
        <v>8</v>
      </c>
      <c r="M439" s="1" t="s">
        <v>3178</v>
      </c>
    </row>
    <row r="440" s="1" customFormat="1" spans="1:13">
      <c r="A440" s="2" t="s">
        <v>2200</v>
      </c>
      <c r="B440" s="2" t="s">
        <v>2201</v>
      </c>
      <c r="C440" s="2" t="s">
        <v>2199</v>
      </c>
      <c r="D440" s="2" t="str">
        <f t="shared" si="26"/>
        <v>main+022746C4</v>
      </c>
      <c r="E440" s="2">
        <v>8</v>
      </c>
      <c r="F440" s="1" t="str">
        <f t="shared" si="27"/>
        <v>08000000 022746C4 00000000 00000000</v>
      </c>
      <c r="G440" s="1" t="s">
        <v>2811</v>
      </c>
      <c r="H440" s="1" t="str">
        <f t="shared" si="28"/>
        <v>022746C4</v>
      </c>
      <c r="I440" s="1">
        <f t="shared" si="29"/>
        <v>36128452</v>
      </c>
      <c r="J440" s="1">
        <v>8</v>
      </c>
      <c r="K440" s="1">
        <v>3</v>
      </c>
      <c r="L440" s="1">
        <v>20</v>
      </c>
      <c r="M440" s="1" t="s">
        <v>2818</v>
      </c>
    </row>
    <row r="441" s="1" customFormat="1" spans="1:13">
      <c r="A441" s="2" t="s">
        <v>2200</v>
      </c>
      <c r="B441" s="2" t="s">
        <v>2201</v>
      </c>
      <c r="C441" s="2" t="s">
        <v>2199</v>
      </c>
      <c r="D441" s="2" t="str">
        <f t="shared" si="26"/>
        <v>main+022746CC</v>
      </c>
      <c r="E441" s="2">
        <v>8</v>
      </c>
      <c r="F441" s="1" t="str">
        <f t="shared" si="27"/>
        <v>08000000 022746CC 00000015 19161A12</v>
      </c>
      <c r="G441" s="1" t="s">
        <v>2811</v>
      </c>
      <c r="H441" s="1" t="str">
        <f t="shared" si="28"/>
        <v>022746CC</v>
      </c>
      <c r="I441" s="1">
        <f t="shared" si="29"/>
        <v>36128460</v>
      </c>
      <c r="J441" s="1">
        <v>8</v>
      </c>
      <c r="K441" s="1">
        <v>4</v>
      </c>
      <c r="L441" s="1">
        <v>12</v>
      </c>
      <c r="M441" s="1" t="s">
        <v>3179</v>
      </c>
    </row>
    <row r="442" s="1" customFormat="1" spans="1:13">
      <c r="A442" s="2" t="s">
        <v>2205</v>
      </c>
      <c r="B442" s="2" t="s">
        <v>2206</v>
      </c>
      <c r="C442" s="2" t="s">
        <v>2204</v>
      </c>
      <c r="D442" s="2" t="str">
        <f t="shared" si="26"/>
        <v>main+022746E0</v>
      </c>
      <c r="E442" s="2">
        <v>8</v>
      </c>
      <c r="F442" s="1" t="str">
        <f t="shared" si="27"/>
        <v>08000000 022746E0 00B30045 010A0001</v>
      </c>
      <c r="G442" s="1" t="s">
        <v>2811</v>
      </c>
      <c r="H442" s="1" t="str">
        <f t="shared" si="28"/>
        <v>022746E0</v>
      </c>
      <c r="I442" s="1">
        <f t="shared" si="29"/>
        <v>36128480</v>
      </c>
      <c r="J442" s="1">
        <v>20</v>
      </c>
      <c r="K442" s="1">
        <v>1</v>
      </c>
      <c r="L442" s="1">
        <v>8</v>
      </c>
      <c r="M442" s="1" t="s">
        <v>3180</v>
      </c>
    </row>
    <row r="443" s="1" customFormat="1" spans="1:13">
      <c r="A443" s="2" t="s">
        <v>2205</v>
      </c>
      <c r="B443" s="2" t="s">
        <v>2206</v>
      </c>
      <c r="C443" s="2" t="s">
        <v>2204</v>
      </c>
      <c r="D443" s="2" t="str">
        <f t="shared" si="26"/>
        <v>main+022746EC</v>
      </c>
      <c r="E443" s="2">
        <v>8</v>
      </c>
      <c r="F443" s="1" t="str">
        <f t="shared" si="27"/>
        <v>08000000 022746EC 00000016 012E005B</v>
      </c>
      <c r="G443" s="1" t="s">
        <v>2811</v>
      </c>
      <c r="H443" s="1" t="str">
        <f t="shared" si="28"/>
        <v>022746EC</v>
      </c>
      <c r="I443" s="1">
        <f t="shared" si="29"/>
        <v>36128492</v>
      </c>
      <c r="J443" s="1">
        <v>12</v>
      </c>
      <c r="K443" s="1">
        <v>2</v>
      </c>
      <c r="L443" s="1">
        <v>8</v>
      </c>
      <c r="M443" s="1" t="s">
        <v>3181</v>
      </c>
    </row>
    <row r="444" s="1" customFormat="1" spans="1:13">
      <c r="A444" s="2" t="s">
        <v>2205</v>
      </c>
      <c r="B444" s="2" t="s">
        <v>2206</v>
      </c>
      <c r="C444" s="2" t="s">
        <v>2204</v>
      </c>
      <c r="D444" s="2" t="str">
        <f t="shared" si="26"/>
        <v>main+022746F4</v>
      </c>
      <c r="E444" s="2">
        <v>8</v>
      </c>
      <c r="F444" s="1" t="str">
        <f t="shared" si="27"/>
        <v>08000000 022746F4 00000000 00000000</v>
      </c>
      <c r="G444" s="1" t="s">
        <v>2811</v>
      </c>
      <c r="H444" s="1" t="str">
        <f t="shared" si="28"/>
        <v>022746F4</v>
      </c>
      <c r="I444" s="1">
        <f t="shared" si="29"/>
        <v>36128500</v>
      </c>
      <c r="J444" s="1">
        <v>8</v>
      </c>
      <c r="K444" s="1">
        <v>3</v>
      </c>
      <c r="L444" s="1">
        <v>20</v>
      </c>
      <c r="M444" s="1" t="s">
        <v>2818</v>
      </c>
    </row>
    <row r="445" s="1" customFormat="1" spans="1:13">
      <c r="A445" s="2" t="s">
        <v>2205</v>
      </c>
      <c r="B445" s="2" t="s">
        <v>2206</v>
      </c>
      <c r="C445" s="2" t="s">
        <v>2204</v>
      </c>
      <c r="D445" s="2" t="str">
        <f t="shared" si="26"/>
        <v>main+022746FC</v>
      </c>
      <c r="E445" s="2">
        <v>8</v>
      </c>
      <c r="F445" s="1" t="str">
        <f t="shared" si="27"/>
        <v>08000000 022746FC 00000026 2F293127</v>
      </c>
      <c r="G445" s="1" t="s">
        <v>2811</v>
      </c>
      <c r="H445" s="1" t="str">
        <f t="shared" si="28"/>
        <v>022746FC</v>
      </c>
      <c r="I445" s="1">
        <f t="shared" si="29"/>
        <v>36128508</v>
      </c>
      <c r="J445" s="1">
        <v>8</v>
      </c>
      <c r="K445" s="1">
        <v>4</v>
      </c>
      <c r="L445" s="1">
        <v>12</v>
      </c>
      <c r="M445" s="1" t="s">
        <v>3182</v>
      </c>
    </row>
    <row r="446" s="1" customFormat="1" spans="1:13">
      <c r="A446" s="2" t="s">
        <v>2210</v>
      </c>
      <c r="B446" s="2" t="s">
        <v>2211</v>
      </c>
      <c r="C446" s="2" t="s">
        <v>2209</v>
      </c>
      <c r="D446" s="2" t="str">
        <f t="shared" si="26"/>
        <v>main+02274710</v>
      </c>
      <c r="E446" s="2">
        <v>8</v>
      </c>
      <c r="F446" s="1" t="str">
        <f t="shared" si="27"/>
        <v>08000000 02274710 004E001A 00200001</v>
      </c>
      <c r="G446" s="1" t="s">
        <v>2811</v>
      </c>
      <c r="H446" s="1" t="str">
        <f t="shared" si="28"/>
        <v>02274710</v>
      </c>
      <c r="I446" s="1">
        <f t="shared" si="29"/>
        <v>36128528</v>
      </c>
      <c r="J446" s="1">
        <v>20</v>
      </c>
      <c r="K446" s="1">
        <v>1</v>
      </c>
      <c r="L446" s="1">
        <v>8</v>
      </c>
      <c r="M446" s="1" t="s">
        <v>3183</v>
      </c>
    </row>
    <row r="447" s="1" customFormat="1" spans="1:13">
      <c r="A447" s="2" t="s">
        <v>2210</v>
      </c>
      <c r="B447" s="2" t="s">
        <v>2211</v>
      </c>
      <c r="C447" s="2" t="s">
        <v>2209</v>
      </c>
      <c r="D447" s="2" t="str">
        <f t="shared" si="26"/>
        <v>main+0227471C</v>
      </c>
      <c r="E447" s="2">
        <v>8</v>
      </c>
      <c r="F447" s="1" t="str">
        <f t="shared" si="27"/>
        <v>08000000 0227471C 000000DD 0150003C</v>
      </c>
      <c r="G447" s="1" t="s">
        <v>2811</v>
      </c>
      <c r="H447" s="1" t="str">
        <f t="shared" si="28"/>
        <v>0227471C</v>
      </c>
      <c r="I447" s="1">
        <f t="shared" si="29"/>
        <v>36128540</v>
      </c>
      <c r="J447" s="1">
        <v>12</v>
      </c>
      <c r="K447" s="1">
        <v>2</v>
      </c>
      <c r="L447" s="1">
        <v>8</v>
      </c>
      <c r="M447" s="1" t="s">
        <v>3184</v>
      </c>
    </row>
    <row r="448" s="1" customFormat="1" spans="1:13">
      <c r="A448" s="2" t="s">
        <v>2210</v>
      </c>
      <c r="B448" s="2" t="s">
        <v>2211</v>
      </c>
      <c r="C448" s="2" t="s">
        <v>2209</v>
      </c>
      <c r="D448" s="2" t="str">
        <f t="shared" si="26"/>
        <v>main+02274724</v>
      </c>
      <c r="E448" s="2">
        <v>8</v>
      </c>
      <c r="F448" s="1" t="str">
        <f t="shared" si="27"/>
        <v>08000000 02274724 00000000 00000000</v>
      </c>
      <c r="G448" s="1" t="s">
        <v>2811</v>
      </c>
      <c r="H448" s="1" t="str">
        <f t="shared" si="28"/>
        <v>02274724</v>
      </c>
      <c r="I448" s="1">
        <f t="shared" si="29"/>
        <v>36128548</v>
      </c>
      <c r="J448" s="1">
        <v>8</v>
      </c>
      <c r="K448" s="1">
        <v>3</v>
      </c>
      <c r="L448" s="1">
        <v>20</v>
      </c>
      <c r="M448" s="1" t="s">
        <v>2818</v>
      </c>
    </row>
    <row r="449" s="1" customFormat="1" spans="1:13">
      <c r="A449" s="2" t="s">
        <v>2210</v>
      </c>
      <c r="B449" s="2" t="s">
        <v>2211</v>
      </c>
      <c r="C449" s="2" t="s">
        <v>2209</v>
      </c>
      <c r="D449" s="2" t="str">
        <f t="shared" si="26"/>
        <v>main+0227472C</v>
      </c>
      <c r="E449" s="2">
        <v>8</v>
      </c>
      <c r="F449" s="1" t="str">
        <f t="shared" si="27"/>
        <v>08000000 0227472C 0000000C 13120F15</v>
      </c>
      <c r="G449" s="1" t="s">
        <v>2811</v>
      </c>
      <c r="H449" s="1" t="str">
        <f t="shared" si="28"/>
        <v>0227472C</v>
      </c>
      <c r="I449" s="1">
        <f t="shared" si="29"/>
        <v>36128556</v>
      </c>
      <c r="J449" s="1">
        <v>8</v>
      </c>
      <c r="K449" s="1">
        <v>4</v>
      </c>
      <c r="L449" s="1">
        <v>12</v>
      </c>
      <c r="M449" s="1" t="s">
        <v>3185</v>
      </c>
    </row>
    <row r="450" s="1" customFormat="1" spans="1:13">
      <c r="A450" s="2" t="s">
        <v>2215</v>
      </c>
      <c r="B450" s="2" t="s">
        <v>2216</v>
      </c>
      <c r="C450" s="2" t="s">
        <v>2214</v>
      </c>
      <c r="D450" s="2" t="str">
        <f t="shared" si="26"/>
        <v>main+02274740</v>
      </c>
      <c r="E450" s="2">
        <v>8</v>
      </c>
      <c r="F450" s="1" t="str">
        <f t="shared" si="27"/>
        <v>08000000 02274740 005E0013 003F0001</v>
      </c>
      <c r="G450" s="1" t="s">
        <v>2811</v>
      </c>
      <c r="H450" s="1" t="str">
        <f t="shared" si="28"/>
        <v>02274740</v>
      </c>
      <c r="I450" s="1">
        <f t="shared" si="29"/>
        <v>36128576</v>
      </c>
      <c r="J450" s="1">
        <v>20</v>
      </c>
      <c r="K450" s="1">
        <v>1</v>
      </c>
      <c r="L450" s="1">
        <v>8</v>
      </c>
      <c r="M450" s="1" t="s">
        <v>3186</v>
      </c>
    </row>
    <row r="451" s="1" customFormat="1" spans="1:13">
      <c r="A451" s="2" t="s">
        <v>2215</v>
      </c>
      <c r="B451" s="2" t="s">
        <v>2216</v>
      </c>
      <c r="C451" s="2" t="s">
        <v>2214</v>
      </c>
      <c r="D451" s="2" t="str">
        <f t="shared" ref="D451:D514" si="30">G451&amp;H451</f>
        <v>main+0227474C</v>
      </c>
      <c r="E451" s="2">
        <v>8</v>
      </c>
      <c r="F451" s="1" t="str">
        <f t="shared" ref="F451:F514" si="31">"0"&amp;E451&amp;"000000 "&amp;RIGHT(D451,8)&amp;M451</f>
        <v>08000000 0227474C 00000000 00BF015A</v>
      </c>
      <c r="G451" s="1" t="s">
        <v>2811</v>
      </c>
      <c r="H451" s="1" t="str">
        <f t="shared" si="28"/>
        <v>0227474C</v>
      </c>
      <c r="I451" s="1">
        <f t="shared" si="29"/>
        <v>36128588</v>
      </c>
      <c r="J451" s="1">
        <v>12</v>
      </c>
      <c r="K451" s="1">
        <v>2</v>
      </c>
      <c r="L451" s="1">
        <v>8</v>
      </c>
      <c r="M451" s="1" t="s">
        <v>3187</v>
      </c>
    </row>
    <row r="452" s="1" customFormat="1" spans="1:13">
      <c r="A452" s="2" t="s">
        <v>2215</v>
      </c>
      <c r="B452" s="2" t="s">
        <v>2216</v>
      </c>
      <c r="C452" s="2" t="s">
        <v>2214</v>
      </c>
      <c r="D452" s="2" t="str">
        <f t="shared" si="30"/>
        <v>main+02274754</v>
      </c>
      <c r="E452" s="2">
        <v>8</v>
      </c>
      <c r="F452" s="1" t="str">
        <f t="shared" si="31"/>
        <v>08000000 02274754 00000000 00000000</v>
      </c>
      <c r="G452" s="1" t="s">
        <v>2811</v>
      </c>
      <c r="H452" s="1" t="str">
        <f t="shared" si="28"/>
        <v>02274754</v>
      </c>
      <c r="I452" s="1">
        <f t="shared" si="29"/>
        <v>36128596</v>
      </c>
      <c r="J452" s="1">
        <v>8</v>
      </c>
      <c r="K452" s="1">
        <v>3</v>
      </c>
      <c r="L452" s="1">
        <v>20</v>
      </c>
      <c r="M452" s="1" t="s">
        <v>2818</v>
      </c>
    </row>
    <row r="453" s="1" customFormat="1" spans="1:13">
      <c r="A453" s="2" t="s">
        <v>2215</v>
      </c>
      <c r="B453" s="2" t="s">
        <v>2216</v>
      </c>
      <c r="C453" s="2" t="s">
        <v>2214</v>
      </c>
      <c r="D453" s="2" t="str">
        <f t="shared" si="30"/>
        <v>main+0227475C</v>
      </c>
      <c r="E453" s="2">
        <v>8</v>
      </c>
      <c r="F453" s="1" t="str">
        <f t="shared" si="31"/>
        <v>08000000 0227475C 0000000A 100C1109</v>
      </c>
      <c r="G453" s="1" t="s">
        <v>2811</v>
      </c>
      <c r="H453" s="1" t="str">
        <f t="shared" si="28"/>
        <v>0227475C</v>
      </c>
      <c r="I453" s="1">
        <f t="shared" si="29"/>
        <v>36128604</v>
      </c>
      <c r="J453" s="1">
        <v>8</v>
      </c>
      <c r="K453" s="1">
        <v>4</v>
      </c>
      <c r="L453" s="1">
        <v>12</v>
      </c>
      <c r="M453" s="1" t="s">
        <v>3188</v>
      </c>
    </row>
    <row r="454" s="1" customFormat="1" spans="1:13">
      <c r="A454" s="2" t="s">
        <v>2220</v>
      </c>
      <c r="B454" s="2" t="s">
        <v>2221</v>
      </c>
      <c r="C454" s="2" t="s">
        <v>2219</v>
      </c>
      <c r="D454" s="2" t="str">
        <f t="shared" si="30"/>
        <v>main+02274770</v>
      </c>
      <c r="E454" s="2">
        <v>8</v>
      </c>
      <c r="F454" s="1" t="str">
        <f t="shared" si="31"/>
        <v>08000000 02274770 00B60026 00210001</v>
      </c>
      <c r="G454" s="1" t="s">
        <v>2811</v>
      </c>
      <c r="H454" s="1" t="str">
        <f t="shared" si="28"/>
        <v>02274770</v>
      </c>
      <c r="I454" s="1">
        <f t="shared" si="29"/>
        <v>36128624</v>
      </c>
      <c r="J454" s="1">
        <v>20</v>
      </c>
      <c r="K454" s="1">
        <v>1</v>
      </c>
      <c r="L454" s="1">
        <v>8</v>
      </c>
      <c r="M454" s="1" t="s">
        <v>3189</v>
      </c>
    </row>
    <row r="455" s="1" customFormat="1" spans="1:13">
      <c r="A455" s="2" t="s">
        <v>2220</v>
      </c>
      <c r="B455" s="2" t="s">
        <v>2221</v>
      </c>
      <c r="C455" s="2" t="s">
        <v>2219</v>
      </c>
      <c r="D455" s="2" t="str">
        <f t="shared" si="30"/>
        <v>main+0227477C</v>
      </c>
      <c r="E455" s="2">
        <v>8</v>
      </c>
      <c r="F455" s="1" t="str">
        <f t="shared" si="31"/>
        <v>08000000 0227477C 00000055 00670110</v>
      </c>
      <c r="G455" s="1" t="s">
        <v>2811</v>
      </c>
      <c r="H455" s="1" t="str">
        <f t="shared" si="28"/>
        <v>0227477C</v>
      </c>
      <c r="I455" s="1">
        <f t="shared" si="29"/>
        <v>36128636</v>
      </c>
      <c r="J455" s="1">
        <v>12</v>
      </c>
      <c r="K455" s="1">
        <v>2</v>
      </c>
      <c r="L455" s="1">
        <v>8</v>
      </c>
      <c r="M455" s="1" t="s">
        <v>3190</v>
      </c>
    </row>
    <row r="456" s="1" customFormat="1" spans="1:13">
      <c r="A456" s="2" t="s">
        <v>2220</v>
      </c>
      <c r="B456" s="2" t="s">
        <v>2221</v>
      </c>
      <c r="C456" s="2" t="s">
        <v>2219</v>
      </c>
      <c r="D456" s="2" t="str">
        <f t="shared" si="30"/>
        <v>main+02274784</v>
      </c>
      <c r="E456" s="2">
        <v>8</v>
      </c>
      <c r="F456" s="1" t="str">
        <f t="shared" si="31"/>
        <v>08000000 02274784 00000000 00000000</v>
      </c>
      <c r="G456" s="1" t="s">
        <v>2811</v>
      </c>
      <c r="H456" s="1" t="str">
        <f t="shared" si="28"/>
        <v>02274784</v>
      </c>
      <c r="I456" s="1">
        <f t="shared" si="29"/>
        <v>36128644</v>
      </c>
      <c r="J456" s="1">
        <v>8</v>
      </c>
      <c r="K456" s="1">
        <v>3</v>
      </c>
      <c r="L456" s="1">
        <v>20</v>
      </c>
      <c r="M456" s="1" t="s">
        <v>2818</v>
      </c>
    </row>
    <row r="457" s="1" customFormat="1" spans="1:13">
      <c r="A457" s="2" t="s">
        <v>2220</v>
      </c>
      <c r="B457" s="2" t="s">
        <v>2221</v>
      </c>
      <c r="C457" s="2" t="s">
        <v>2219</v>
      </c>
      <c r="D457" s="2" t="str">
        <f t="shared" si="30"/>
        <v>main+0227478C</v>
      </c>
      <c r="E457" s="2">
        <v>8</v>
      </c>
      <c r="F457" s="1" t="str">
        <f t="shared" si="31"/>
        <v>08000000 0227478C 00000014 171E1818</v>
      </c>
      <c r="G457" s="1" t="s">
        <v>2811</v>
      </c>
      <c r="H457" s="1" t="str">
        <f t="shared" si="28"/>
        <v>0227478C</v>
      </c>
      <c r="I457" s="1">
        <f t="shared" si="29"/>
        <v>36128652</v>
      </c>
      <c r="J457" s="1">
        <v>8</v>
      </c>
      <c r="K457" s="1">
        <v>4</v>
      </c>
      <c r="L457" s="1">
        <v>12</v>
      </c>
      <c r="M457" s="1" t="s">
        <v>3191</v>
      </c>
    </row>
    <row r="458" s="1" customFormat="1" spans="1:13">
      <c r="A458" s="2" t="s">
        <v>2225</v>
      </c>
      <c r="B458" s="2" t="s">
        <v>2226</v>
      </c>
      <c r="C458" s="2" t="s">
        <v>2224</v>
      </c>
      <c r="D458" s="2" t="str">
        <f t="shared" si="30"/>
        <v>main+022747A0</v>
      </c>
      <c r="E458" s="2">
        <v>8</v>
      </c>
      <c r="F458" s="1" t="str">
        <f t="shared" si="31"/>
        <v>08000000 022747A0 00180020 00080001</v>
      </c>
      <c r="G458" s="1" t="s">
        <v>2811</v>
      </c>
      <c r="H458" s="1" t="str">
        <f t="shared" si="28"/>
        <v>022747A0</v>
      </c>
      <c r="I458" s="1">
        <f t="shared" si="29"/>
        <v>36128672</v>
      </c>
      <c r="J458" s="1">
        <v>20</v>
      </c>
      <c r="K458" s="1">
        <v>1</v>
      </c>
      <c r="L458" s="1">
        <v>8</v>
      </c>
      <c r="M458" s="1" t="s">
        <v>3192</v>
      </c>
    </row>
    <row r="459" s="1" customFormat="1" spans="1:13">
      <c r="A459" s="2" t="s">
        <v>2225</v>
      </c>
      <c r="B459" s="2" t="s">
        <v>2226</v>
      </c>
      <c r="C459" s="2" t="s">
        <v>2224</v>
      </c>
      <c r="D459" s="2" t="str">
        <f t="shared" si="30"/>
        <v>main+022747AC</v>
      </c>
      <c r="E459" s="2">
        <v>8</v>
      </c>
      <c r="F459" s="1" t="str">
        <f t="shared" si="31"/>
        <v>08000000 022747AC 000003AD 005B0015</v>
      </c>
      <c r="G459" s="1" t="s">
        <v>2811</v>
      </c>
      <c r="H459" s="1" t="str">
        <f t="shared" ref="H459:H522" si="32">DEC2HEX(I459,8)</f>
        <v>022747AC</v>
      </c>
      <c r="I459" s="1">
        <f t="shared" ref="I459:I522" si="33">I458+J459</f>
        <v>36128684</v>
      </c>
      <c r="J459" s="1">
        <v>12</v>
      </c>
      <c r="K459" s="1">
        <v>2</v>
      </c>
      <c r="L459" s="1">
        <v>8</v>
      </c>
      <c r="M459" s="1" t="s">
        <v>3193</v>
      </c>
    </row>
    <row r="460" s="1" customFormat="1" spans="1:13">
      <c r="A460" s="2" t="s">
        <v>2225</v>
      </c>
      <c r="B460" s="2" t="s">
        <v>2226</v>
      </c>
      <c r="C460" s="2" t="s">
        <v>2224</v>
      </c>
      <c r="D460" s="2" t="str">
        <f t="shared" si="30"/>
        <v>main+022747B4</v>
      </c>
      <c r="E460" s="2">
        <v>8</v>
      </c>
      <c r="F460" s="1" t="str">
        <f t="shared" si="31"/>
        <v>08000000 022747B4 00000000 00000000</v>
      </c>
      <c r="G460" s="1" t="s">
        <v>2811</v>
      </c>
      <c r="H460" s="1" t="str">
        <f t="shared" si="32"/>
        <v>022747B4</v>
      </c>
      <c r="I460" s="1">
        <f t="shared" si="33"/>
        <v>36128692</v>
      </c>
      <c r="J460" s="1">
        <v>8</v>
      </c>
      <c r="K460" s="1">
        <v>3</v>
      </c>
      <c r="L460" s="1">
        <v>20</v>
      </c>
      <c r="M460" s="1" t="s">
        <v>2818</v>
      </c>
    </row>
    <row r="461" s="1" customFormat="1" spans="1:13">
      <c r="A461" s="2" t="s">
        <v>2225</v>
      </c>
      <c r="B461" s="2" t="s">
        <v>2226</v>
      </c>
      <c r="C461" s="2" t="s">
        <v>2224</v>
      </c>
      <c r="D461" s="2" t="str">
        <f t="shared" si="30"/>
        <v>main+022747BC</v>
      </c>
      <c r="E461" s="2">
        <v>8</v>
      </c>
      <c r="F461" s="1" t="str">
        <f t="shared" si="31"/>
        <v>08000000 022747BC 00000014 19121711</v>
      </c>
      <c r="G461" s="1" t="s">
        <v>2811</v>
      </c>
      <c r="H461" s="1" t="str">
        <f t="shared" si="32"/>
        <v>022747BC</v>
      </c>
      <c r="I461" s="1">
        <f t="shared" si="33"/>
        <v>36128700</v>
      </c>
      <c r="J461" s="1">
        <v>8</v>
      </c>
      <c r="K461" s="1">
        <v>4</v>
      </c>
      <c r="L461" s="1">
        <v>12</v>
      </c>
      <c r="M461" s="1" t="s">
        <v>3194</v>
      </c>
    </row>
    <row r="462" s="1" customFormat="1" spans="1:13">
      <c r="A462" s="2" t="s">
        <v>2230</v>
      </c>
      <c r="B462" s="2" t="s">
        <v>2231</v>
      </c>
      <c r="C462" s="2" t="s">
        <v>2229</v>
      </c>
      <c r="D462" s="2" t="str">
        <f t="shared" si="30"/>
        <v>main+022747D0</v>
      </c>
      <c r="E462" s="2">
        <v>8</v>
      </c>
      <c r="F462" s="1" t="str">
        <f t="shared" si="31"/>
        <v>08000000 022747D0 0036003C 00290001</v>
      </c>
      <c r="G462" s="1" t="s">
        <v>2811</v>
      </c>
      <c r="H462" s="1" t="str">
        <f t="shared" si="32"/>
        <v>022747D0</v>
      </c>
      <c r="I462" s="1">
        <f t="shared" si="33"/>
        <v>36128720</v>
      </c>
      <c r="J462" s="1">
        <v>20</v>
      </c>
      <c r="K462" s="1">
        <v>1</v>
      </c>
      <c r="L462" s="1">
        <v>8</v>
      </c>
      <c r="M462" s="1" t="s">
        <v>3195</v>
      </c>
    </row>
    <row r="463" s="1" customFormat="1" spans="1:13">
      <c r="A463" s="2" t="s">
        <v>2230</v>
      </c>
      <c r="B463" s="2" t="s">
        <v>2231</v>
      </c>
      <c r="C463" s="2" t="s">
        <v>2229</v>
      </c>
      <c r="D463" s="2" t="str">
        <f t="shared" si="30"/>
        <v>main+022747DC</v>
      </c>
      <c r="E463" s="2">
        <v>8</v>
      </c>
      <c r="F463" s="1" t="str">
        <f t="shared" si="31"/>
        <v>08000000 022747DC 0000004B 01730019</v>
      </c>
      <c r="G463" s="1" t="s">
        <v>2811</v>
      </c>
      <c r="H463" s="1" t="str">
        <f t="shared" si="32"/>
        <v>022747DC</v>
      </c>
      <c r="I463" s="1">
        <f t="shared" si="33"/>
        <v>36128732</v>
      </c>
      <c r="J463" s="1">
        <v>12</v>
      </c>
      <c r="K463" s="1">
        <v>2</v>
      </c>
      <c r="L463" s="1">
        <v>8</v>
      </c>
      <c r="M463" s="1" t="s">
        <v>3196</v>
      </c>
    </row>
    <row r="464" s="1" customFormat="1" spans="1:13">
      <c r="A464" s="2" t="s">
        <v>2230</v>
      </c>
      <c r="B464" s="2" t="s">
        <v>2231</v>
      </c>
      <c r="C464" s="2" t="s">
        <v>2229</v>
      </c>
      <c r="D464" s="2" t="str">
        <f t="shared" si="30"/>
        <v>main+022747E4</v>
      </c>
      <c r="E464" s="2">
        <v>8</v>
      </c>
      <c r="F464" s="1" t="str">
        <f t="shared" si="31"/>
        <v>08000000 022747E4 00000000 00000000</v>
      </c>
      <c r="G464" s="1" t="s">
        <v>2811</v>
      </c>
      <c r="H464" s="1" t="str">
        <f t="shared" si="32"/>
        <v>022747E4</v>
      </c>
      <c r="I464" s="1">
        <f t="shared" si="33"/>
        <v>36128740</v>
      </c>
      <c r="J464" s="1">
        <v>8</v>
      </c>
      <c r="K464" s="1">
        <v>3</v>
      </c>
      <c r="L464" s="1">
        <v>20</v>
      </c>
      <c r="M464" s="1" t="s">
        <v>2818</v>
      </c>
    </row>
    <row r="465" s="1" customFormat="1" spans="1:13">
      <c r="A465" s="2" t="s">
        <v>2230</v>
      </c>
      <c r="B465" s="2" t="s">
        <v>2231</v>
      </c>
      <c r="C465" s="2" t="s">
        <v>2229</v>
      </c>
      <c r="D465" s="2" t="str">
        <f t="shared" si="30"/>
        <v>main+022747EC</v>
      </c>
      <c r="E465" s="2">
        <v>8</v>
      </c>
      <c r="F465" s="1" t="str">
        <f t="shared" si="31"/>
        <v>08000000 022747EC 00000023 27252B21</v>
      </c>
      <c r="G465" s="1" t="s">
        <v>2811</v>
      </c>
      <c r="H465" s="1" t="str">
        <f t="shared" si="32"/>
        <v>022747EC</v>
      </c>
      <c r="I465" s="1">
        <f t="shared" si="33"/>
        <v>36128748</v>
      </c>
      <c r="J465" s="1">
        <v>8</v>
      </c>
      <c r="K465" s="1">
        <v>4</v>
      </c>
      <c r="L465" s="1">
        <v>12</v>
      </c>
      <c r="M465" s="1" t="s">
        <v>3197</v>
      </c>
    </row>
    <row r="466" s="1" customFormat="1" spans="1:13">
      <c r="A466" s="2" t="s">
        <v>2235</v>
      </c>
      <c r="B466" s="2" t="s">
        <v>2236</v>
      </c>
      <c r="C466" s="2" t="s">
        <v>2234</v>
      </c>
      <c r="D466" s="2" t="str">
        <f t="shared" si="30"/>
        <v>main+02274800</v>
      </c>
      <c r="E466" s="2">
        <v>8</v>
      </c>
      <c r="F466" s="1" t="str">
        <f t="shared" si="31"/>
        <v>08000000 02274800 00B60046 01B10001</v>
      </c>
      <c r="G466" s="1" t="s">
        <v>2811</v>
      </c>
      <c r="H466" s="1" t="str">
        <f t="shared" si="32"/>
        <v>02274800</v>
      </c>
      <c r="I466" s="1">
        <f t="shared" si="33"/>
        <v>36128768</v>
      </c>
      <c r="J466" s="1">
        <v>20</v>
      </c>
      <c r="K466" s="1">
        <v>1</v>
      </c>
      <c r="L466" s="1">
        <v>8</v>
      </c>
      <c r="M466" s="1" t="s">
        <v>3198</v>
      </c>
    </row>
    <row r="467" s="1" customFormat="1" spans="1:13">
      <c r="A467" s="2" t="s">
        <v>2235</v>
      </c>
      <c r="B467" s="2" t="s">
        <v>2236</v>
      </c>
      <c r="C467" s="2" t="s">
        <v>2234</v>
      </c>
      <c r="D467" s="2" t="str">
        <f t="shared" si="30"/>
        <v>main+0227480C</v>
      </c>
      <c r="E467" s="2">
        <v>8</v>
      </c>
      <c r="F467" s="1" t="str">
        <f t="shared" si="31"/>
        <v>08000000 0227480C 00000067 005F003F</v>
      </c>
      <c r="G467" s="1" t="s">
        <v>2811</v>
      </c>
      <c r="H467" s="1" t="str">
        <f t="shared" si="32"/>
        <v>0227480C</v>
      </c>
      <c r="I467" s="1">
        <f t="shared" si="33"/>
        <v>36128780</v>
      </c>
      <c r="J467" s="1">
        <v>12</v>
      </c>
      <c r="K467" s="1">
        <v>2</v>
      </c>
      <c r="L467" s="1">
        <v>8</v>
      </c>
      <c r="M467" s="1" t="s">
        <v>3199</v>
      </c>
    </row>
    <row r="468" s="1" customFormat="1" spans="1:13">
      <c r="A468" s="2" t="s">
        <v>2235</v>
      </c>
      <c r="B468" s="2" t="s">
        <v>2236</v>
      </c>
      <c r="C468" s="2" t="s">
        <v>2234</v>
      </c>
      <c r="D468" s="2" t="str">
        <f t="shared" si="30"/>
        <v>main+02274814</v>
      </c>
      <c r="E468" s="2">
        <v>8</v>
      </c>
      <c r="F468" s="1" t="str">
        <f t="shared" si="31"/>
        <v>08000000 02274814 00000000 00000000</v>
      </c>
      <c r="G468" s="1" t="s">
        <v>2811</v>
      </c>
      <c r="H468" s="1" t="str">
        <f t="shared" si="32"/>
        <v>02274814</v>
      </c>
      <c r="I468" s="1">
        <f t="shared" si="33"/>
        <v>36128788</v>
      </c>
      <c r="J468" s="1">
        <v>8</v>
      </c>
      <c r="K468" s="1">
        <v>3</v>
      </c>
      <c r="L468" s="1">
        <v>20</v>
      </c>
      <c r="M468" s="1" t="s">
        <v>2818</v>
      </c>
    </row>
    <row r="469" s="1" customFormat="1" spans="1:13">
      <c r="A469" s="2" t="s">
        <v>2235</v>
      </c>
      <c r="B469" s="2" t="s">
        <v>2236</v>
      </c>
      <c r="C469" s="2" t="s">
        <v>2234</v>
      </c>
      <c r="D469" s="2" t="str">
        <f t="shared" si="30"/>
        <v>main+0227481C</v>
      </c>
      <c r="E469" s="2">
        <v>8</v>
      </c>
      <c r="F469" s="1" t="str">
        <f t="shared" si="31"/>
        <v>08000000 0227481C 00000027 2E2B2F2A</v>
      </c>
      <c r="G469" s="1" t="s">
        <v>2811</v>
      </c>
      <c r="H469" s="1" t="str">
        <f t="shared" si="32"/>
        <v>0227481C</v>
      </c>
      <c r="I469" s="1">
        <f t="shared" si="33"/>
        <v>36128796</v>
      </c>
      <c r="J469" s="1">
        <v>8</v>
      </c>
      <c r="K469" s="1">
        <v>4</v>
      </c>
      <c r="L469" s="1">
        <v>12</v>
      </c>
      <c r="M469" s="1" t="s">
        <v>3200</v>
      </c>
    </row>
    <row r="470" s="1" customFormat="1" spans="1:13">
      <c r="A470" s="2" t="s">
        <v>2240</v>
      </c>
      <c r="B470" s="2" t="s">
        <v>2241</v>
      </c>
      <c r="C470" s="2" t="s">
        <v>2239</v>
      </c>
      <c r="D470" s="2" t="str">
        <f t="shared" si="30"/>
        <v>main+02274830</v>
      </c>
      <c r="E470" s="2">
        <v>8</v>
      </c>
      <c r="F470" s="1" t="str">
        <f t="shared" si="31"/>
        <v>08000000 02274830 001E005D 00FD0001</v>
      </c>
      <c r="G470" s="1" t="s">
        <v>2811</v>
      </c>
      <c r="H470" s="1" t="str">
        <f t="shared" si="32"/>
        <v>02274830</v>
      </c>
      <c r="I470" s="1">
        <f t="shared" si="33"/>
        <v>36128816</v>
      </c>
      <c r="J470" s="1">
        <v>20</v>
      </c>
      <c r="K470" s="1">
        <v>1</v>
      </c>
      <c r="L470" s="1">
        <v>8</v>
      </c>
      <c r="M470" s="1" t="s">
        <v>3201</v>
      </c>
    </row>
    <row r="471" s="1" customFormat="1" spans="1:13">
      <c r="A471" s="2" t="s">
        <v>2240</v>
      </c>
      <c r="B471" s="2" t="s">
        <v>2241</v>
      </c>
      <c r="C471" s="2" t="s">
        <v>2239</v>
      </c>
      <c r="D471" s="2" t="str">
        <f t="shared" si="30"/>
        <v>main+0227483C</v>
      </c>
      <c r="E471" s="2">
        <v>8</v>
      </c>
      <c r="F471" s="1" t="str">
        <f t="shared" si="31"/>
        <v>08000000 0227483C 00000000 038200ED</v>
      </c>
      <c r="G471" s="1" t="s">
        <v>2811</v>
      </c>
      <c r="H471" s="1" t="str">
        <f t="shared" si="32"/>
        <v>0227483C</v>
      </c>
      <c r="I471" s="1">
        <f t="shared" si="33"/>
        <v>36128828</v>
      </c>
      <c r="J471" s="1">
        <v>12</v>
      </c>
      <c r="K471" s="1">
        <v>2</v>
      </c>
      <c r="L471" s="1">
        <v>8</v>
      </c>
      <c r="M471" s="1" t="s">
        <v>3202</v>
      </c>
    </row>
    <row r="472" s="1" customFormat="1" spans="1:13">
      <c r="A472" s="2" t="s">
        <v>2240</v>
      </c>
      <c r="B472" s="2" t="s">
        <v>2241</v>
      </c>
      <c r="C472" s="2" t="s">
        <v>2239</v>
      </c>
      <c r="D472" s="2" t="str">
        <f t="shared" si="30"/>
        <v>main+02274844</v>
      </c>
      <c r="E472" s="2">
        <v>8</v>
      </c>
      <c r="F472" s="1" t="str">
        <f t="shared" si="31"/>
        <v>08000000 02274844 00000000 00000000</v>
      </c>
      <c r="G472" s="1" t="s">
        <v>2811</v>
      </c>
      <c r="H472" s="1" t="str">
        <f t="shared" si="32"/>
        <v>02274844</v>
      </c>
      <c r="I472" s="1">
        <f t="shared" si="33"/>
        <v>36128836</v>
      </c>
      <c r="J472" s="1">
        <v>8</v>
      </c>
      <c r="K472" s="1">
        <v>3</v>
      </c>
      <c r="L472" s="1">
        <v>20</v>
      </c>
      <c r="M472" s="1" t="s">
        <v>2818</v>
      </c>
    </row>
    <row r="473" s="1" customFormat="1" spans="1:13">
      <c r="A473" s="2" t="s">
        <v>2240</v>
      </c>
      <c r="B473" s="2" t="s">
        <v>2241</v>
      </c>
      <c r="C473" s="2" t="s">
        <v>2239</v>
      </c>
      <c r="D473" s="2" t="str">
        <f t="shared" si="30"/>
        <v>main+0227484C</v>
      </c>
      <c r="E473" s="2">
        <v>8</v>
      </c>
      <c r="F473" s="1" t="str">
        <f t="shared" si="31"/>
        <v>08000000 0227484C 00000033 383B3B3D</v>
      </c>
      <c r="G473" s="1" t="s">
        <v>2811</v>
      </c>
      <c r="H473" s="1" t="str">
        <f t="shared" si="32"/>
        <v>0227484C</v>
      </c>
      <c r="I473" s="1">
        <f t="shared" si="33"/>
        <v>36128844</v>
      </c>
      <c r="J473" s="1">
        <v>8</v>
      </c>
      <c r="K473" s="1">
        <v>4</v>
      </c>
      <c r="L473" s="1">
        <v>12</v>
      </c>
      <c r="M473" s="1" t="s">
        <v>3203</v>
      </c>
    </row>
    <row r="474" s="1" customFormat="1" spans="1:13">
      <c r="A474" s="2" t="s">
        <v>2245</v>
      </c>
      <c r="B474" s="2" t="s">
        <v>2246</v>
      </c>
      <c r="C474" s="2" t="s">
        <v>2244</v>
      </c>
      <c r="D474" s="2" t="str">
        <f t="shared" si="30"/>
        <v>main+02274860</v>
      </c>
      <c r="E474" s="2">
        <v>8</v>
      </c>
      <c r="F474" s="1" t="str">
        <f t="shared" si="31"/>
        <v>08000000 02274860 00620030 00C20001</v>
      </c>
      <c r="G474" s="1" t="s">
        <v>2811</v>
      </c>
      <c r="H474" s="1" t="str">
        <f t="shared" si="32"/>
        <v>02274860</v>
      </c>
      <c r="I474" s="1">
        <f t="shared" si="33"/>
        <v>36128864</v>
      </c>
      <c r="J474" s="1">
        <v>20</v>
      </c>
      <c r="K474" s="1">
        <v>1</v>
      </c>
      <c r="L474" s="1">
        <v>8</v>
      </c>
      <c r="M474" s="1" t="s">
        <v>3204</v>
      </c>
    </row>
    <row r="475" s="1" customFormat="1" spans="1:13">
      <c r="A475" s="2" t="s">
        <v>2245</v>
      </c>
      <c r="B475" s="2" t="s">
        <v>2246</v>
      </c>
      <c r="C475" s="2" t="s">
        <v>2244</v>
      </c>
      <c r="D475" s="2" t="str">
        <f t="shared" si="30"/>
        <v>main+0227486C</v>
      </c>
      <c r="E475" s="2">
        <v>8</v>
      </c>
      <c r="F475" s="1" t="str">
        <f t="shared" si="31"/>
        <v>08000000 0227486C 00000071 004702C3</v>
      </c>
      <c r="G475" s="1" t="s">
        <v>2811</v>
      </c>
      <c r="H475" s="1" t="str">
        <f t="shared" si="32"/>
        <v>0227486C</v>
      </c>
      <c r="I475" s="1">
        <f t="shared" si="33"/>
        <v>36128876</v>
      </c>
      <c r="J475" s="1">
        <v>12</v>
      </c>
      <c r="K475" s="1">
        <v>2</v>
      </c>
      <c r="L475" s="1">
        <v>8</v>
      </c>
      <c r="M475" s="1" t="s">
        <v>3205</v>
      </c>
    </row>
    <row r="476" s="1" customFormat="1" spans="1:13">
      <c r="A476" s="2" t="s">
        <v>2245</v>
      </c>
      <c r="B476" s="2" t="s">
        <v>2246</v>
      </c>
      <c r="C476" s="2" t="s">
        <v>2244</v>
      </c>
      <c r="D476" s="2" t="str">
        <f t="shared" si="30"/>
        <v>main+02274874</v>
      </c>
      <c r="E476" s="2">
        <v>8</v>
      </c>
      <c r="F476" s="1" t="str">
        <f t="shared" si="31"/>
        <v>08000000 02274874 00000000 00000000</v>
      </c>
      <c r="G476" s="1" t="s">
        <v>2811</v>
      </c>
      <c r="H476" s="1" t="str">
        <f t="shared" si="32"/>
        <v>02274874</v>
      </c>
      <c r="I476" s="1">
        <f t="shared" si="33"/>
        <v>36128884</v>
      </c>
      <c r="J476" s="1">
        <v>8</v>
      </c>
      <c r="K476" s="1">
        <v>3</v>
      </c>
      <c r="L476" s="1">
        <v>20</v>
      </c>
      <c r="M476" s="1" t="s">
        <v>2818</v>
      </c>
    </row>
    <row r="477" s="1" customFormat="1" spans="1:13">
      <c r="A477" s="2" t="s">
        <v>2245</v>
      </c>
      <c r="B477" s="2" t="s">
        <v>2246</v>
      </c>
      <c r="C477" s="2" t="s">
        <v>2244</v>
      </c>
      <c r="D477" s="2" t="str">
        <f t="shared" si="30"/>
        <v>main+0227487C</v>
      </c>
      <c r="E477" s="2">
        <v>8</v>
      </c>
      <c r="F477" s="1" t="str">
        <f t="shared" si="31"/>
        <v>08000000 0227487C 0000000B 1B232628</v>
      </c>
      <c r="G477" s="1" t="s">
        <v>2811</v>
      </c>
      <c r="H477" s="1" t="str">
        <f t="shared" si="32"/>
        <v>0227487C</v>
      </c>
      <c r="I477" s="1">
        <f t="shared" si="33"/>
        <v>36128892</v>
      </c>
      <c r="J477" s="1">
        <v>8</v>
      </c>
      <c r="K477" s="1">
        <v>4</v>
      </c>
      <c r="L477" s="1">
        <v>12</v>
      </c>
      <c r="M477" s="1" t="s">
        <v>3206</v>
      </c>
    </row>
    <row r="478" s="1" customFormat="1" spans="1:13">
      <c r="A478" s="2" t="s">
        <v>2250</v>
      </c>
      <c r="B478" s="2" t="s">
        <v>2251</v>
      </c>
      <c r="C478" s="2" t="s">
        <v>2249</v>
      </c>
      <c r="D478" s="2" t="str">
        <f t="shared" si="30"/>
        <v>main+02274890</v>
      </c>
      <c r="E478" s="2">
        <v>8</v>
      </c>
      <c r="F478" s="1" t="str">
        <f t="shared" si="31"/>
        <v>08000000 02274890 00610049 01A80001</v>
      </c>
      <c r="G478" s="1" t="s">
        <v>2811</v>
      </c>
      <c r="H478" s="1" t="str">
        <f t="shared" si="32"/>
        <v>02274890</v>
      </c>
      <c r="I478" s="1">
        <f t="shared" si="33"/>
        <v>36128912</v>
      </c>
      <c r="J478" s="1">
        <v>20</v>
      </c>
      <c r="K478" s="1">
        <v>1</v>
      </c>
      <c r="L478" s="1">
        <v>8</v>
      </c>
      <c r="M478" s="1" t="s">
        <v>3207</v>
      </c>
    </row>
    <row r="479" s="1" customFormat="1" spans="1:13">
      <c r="A479" s="2" t="s">
        <v>2250</v>
      </c>
      <c r="B479" s="2" t="s">
        <v>2251</v>
      </c>
      <c r="C479" s="2" t="s">
        <v>2249</v>
      </c>
      <c r="D479" s="2" t="str">
        <f t="shared" si="30"/>
        <v>main+0227489C</v>
      </c>
      <c r="E479" s="2">
        <v>8</v>
      </c>
      <c r="F479" s="1" t="str">
        <f t="shared" si="31"/>
        <v>08000000 0227489C 0000003F 005500D9</v>
      </c>
      <c r="G479" s="1" t="s">
        <v>2811</v>
      </c>
      <c r="H479" s="1" t="str">
        <f t="shared" si="32"/>
        <v>0227489C</v>
      </c>
      <c r="I479" s="1">
        <f t="shared" si="33"/>
        <v>36128924</v>
      </c>
      <c r="J479" s="1">
        <v>12</v>
      </c>
      <c r="K479" s="1">
        <v>2</v>
      </c>
      <c r="L479" s="1">
        <v>8</v>
      </c>
      <c r="M479" s="1" t="s">
        <v>3208</v>
      </c>
    </row>
    <row r="480" s="1" customFormat="1" spans="1:13">
      <c r="A480" s="2" t="s">
        <v>2250</v>
      </c>
      <c r="B480" s="2" t="s">
        <v>2251</v>
      </c>
      <c r="C480" s="2" t="s">
        <v>2249</v>
      </c>
      <c r="D480" s="2" t="str">
        <f t="shared" si="30"/>
        <v>main+022748A4</v>
      </c>
      <c r="E480" s="2">
        <v>8</v>
      </c>
      <c r="F480" s="1" t="str">
        <f t="shared" si="31"/>
        <v>08000000 022748A4 00000000 00000000</v>
      </c>
      <c r="G480" s="1" t="s">
        <v>2811</v>
      </c>
      <c r="H480" s="1" t="str">
        <f t="shared" si="32"/>
        <v>022748A4</v>
      </c>
      <c r="I480" s="1">
        <f t="shared" si="33"/>
        <v>36128932</v>
      </c>
      <c r="J480" s="1">
        <v>8</v>
      </c>
      <c r="K480" s="1">
        <v>3</v>
      </c>
      <c r="L480" s="1">
        <v>20</v>
      </c>
      <c r="M480" s="1" t="s">
        <v>2818</v>
      </c>
    </row>
    <row r="481" s="1" customFormat="1" spans="1:13">
      <c r="A481" s="2" t="s">
        <v>2250</v>
      </c>
      <c r="B481" s="2" t="s">
        <v>2251</v>
      </c>
      <c r="C481" s="2" t="s">
        <v>2249</v>
      </c>
      <c r="D481" s="2" t="str">
        <f t="shared" si="30"/>
        <v>main+022748AC</v>
      </c>
      <c r="E481" s="2">
        <v>8</v>
      </c>
      <c r="F481" s="1" t="str">
        <f t="shared" si="31"/>
        <v>08000000 022748AC 00000027 302A3130</v>
      </c>
      <c r="G481" s="1" t="s">
        <v>2811</v>
      </c>
      <c r="H481" s="1" t="str">
        <f t="shared" si="32"/>
        <v>022748AC</v>
      </c>
      <c r="I481" s="1">
        <f t="shared" si="33"/>
        <v>36128940</v>
      </c>
      <c r="J481" s="1">
        <v>8</v>
      </c>
      <c r="K481" s="1">
        <v>4</v>
      </c>
      <c r="L481" s="1">
        <v>12</v>
      </c>
      <c r="M481" s="1" t="s">
        <v>3209</v>
      </c>
    </row>
    <row r="482" s="1" customFormat="1" spans="1:13">
      <c r="A482" s="2" t="s">
        <v>2255</v>
      </c>
      <c r="B482" s="2" t="s">
        <v>2256</v>
      </c>
      <c r="C482" s="2" t="s">
        <v>2254</v>
      </c>
      <c r="D482" s="2" t="str">
        <f t="shared" si="30"/>
        <v>main+022748C0</v>
      </c>
      <c r="E482" s="2">
        <v>8</v>
      </c>
      <c r="F482" s="1" t="str">
        <f t="shared" si="31"/>
        <v>08000000 022748C0 009D005A 009F0001</v>
      </c>
      <c r="G482" s="1" t="s">
        <v>2811</v>
      </c>
      <c r="H482" s="1" t="str">
        <f t="shared" si="32"/>
        <v>022748C0</v>
      </c>
      <c r="I482" s="1">
        <f t="shared" si="33"/>
        <v>36128960</v>
      </c>
      <c r="J482" s="1">
        <v>20</v>
      </c>
      <c r="K482" s="1">
        <v>1</v>
      </c>
      <c r="L482" s="1">
        <v>8</v>
      </c>
      <c r="M482" s="1" t="s">
        <v>3210</v>
      </c>
    </row>
    <row r="483" s="1" customFormat="1" spans="1:13">
      <c r="A483" s="2" t="s">
        <v>2255</v>
      </c>
      <c r="B483" s="2" t="s">
        <v>2256</v>
      </c>
      <c r="C483" s="2" t="s">
        <v>2254</v>
      </c>
      <c r="D483" s="2" t="str">
        <f t="shared" si="30"/>
        <v>main+022748CC</v>
      </c>
      <c r="E483" s="2">
        <v>8</v>
      </c>
      <c r="F483" s="1" t="str">
        <f t="shared" si="31"/>
        <v>08000000 022748CC 000003AC 03350078</v>
      </c>
      <c r="G483" s="1" t="s">
        <v>2811</v>
      </c>
      <c r="H483" s="1" t="str">
        <f t="shared" si="32"/>
        <v>022748CC</v>
      </c>
      <c r="I483" s="1">
        <f t="shared" si="33"/>
        <v>36128972</v>
      </c>
      <c r="J483" s="1">
        <v>12</v>
      </c>
      <c r="K483" s="1">
        <v>2</v>
      </c>
      <c r="L483" s="1">
        <v>8</v>
      </c>
      <c r="M483" s="1" t="s">
        <v>3211</v>
      </c>
    </row>
    <row r="484" s="1" customFormat="1" spans="1:13">
      <c r="A484" s="2" t="s">
        <v>2255</v>
      </c>
      <c r="B484" s="2" t="s">
        <v>2256</v>
      </c>
      <c r="C484" s="2" t="s">
        <v>2254</v>
      </c>
      <c r="D484" s="2" t="str">
        <f t="shared" si="30"/>
        <v>main+022748D4</v>
      </c>
      <c r="E484" s="2">
        <v>8</v>
      </c>
      <c r="F484" s="1" t="str">
        <f t="shared" si="31"/>
        <v>08000000 022748D4 00000000 00000000</v>
      </c>
      <c r="G484" s="1" t="s">
        <v>2811</v>
      </c>
      <c r="H484" s="1" t="str">
        <f t="shared" si="32"/>
        <v>022748D4</v>
      </c>
      <c r="I484" s="1">
        <f t="shared" si="33"/>
        <v>36128980</v>
      </c>
      <c r="J484" s="1">
        <v>8</v>
      </c>
      <c r="K484" s="1">
        <v>3</v>
      </c>
      <c r="L484" s="1">
        <v>20</v>
      </c>
      <c r="M484" s="1" t="s">
        <v>2818</v>
      </c>
    </row>
    <row r="485" s="1" customFormat="1" spans="1:13">
      <c r="A485" s="2" t="s">
        <v>2255</v>
      </c>
      <c r="B485" s="2" t="s">
        <v>2256</v>
      </c>
      <c r="C485" s="2" t="s">
        <v>2254</v>
      </c>
      <c r="D485" s="2" t="str">
        <f t="shared" si="30"/>
        <v>main+022748DC</v>
      </c>
      <c r="E485" s="2">
        <v>8</v>
      </c>
      <c r="F485" s="1" t="str">
        <f t="shared" si="31"/>
        <v>08000000 022748DC 00000030 3B3D3637</v>
      </c>
      <c r="G485" s="1" t="s">
        <v>2811</v>
      </c>
      <c r="H485" s="1" t="str">
        <f t="shared" si="32"/>
        <v>022748DC</v>
      </c>
      <c r="I485" s="1">
        <f t="shared" si="33"/>
        <v>36128988</v>
      </c>
      <c r="J485" s="1">
        <v>8</v>
      </c>
      <c r="K485" s="1">
        <v>4</v>
      </c>
      <c r="L485" s="1">
        <v>12</v>
      </c>
      <c r="M485" s="1" t="s">
        <v>3212</v>
      </c>
    </row>
    <row r="486" s="1" customFormat="1" spans="1:13">
      <c r="A486" s="2" t="s">
        <v>2260</v>
      </c>
      <c r="B486" s="2" t="s">
        <v>2261</v>
      </c>
      <c r="C486" s="2" t="s">
        <v>2259</v>
      </c>
      <c r="D486" s="2" t="str">
        <f t="shared" si="30"/>
        <v>main+022748F0</v>
      </c>
      <c r="E486" s="2">
        <v>8</v>
      </c>
      <c r="F486" s="1" t="str">
        <f t="shared" si="31"/>
        <v>08000000 022748F0 0062002C 00B80001</v>
      </c>
      <c r="G486" s="1" t="s">
        <v>2811</v>
      </c>
      <c r="H486" s="1" t="str">
        <f t="shared" si="32"/>
        <v>022748F0</v>
      </c>
      <c r="I486" s="1">
        <f t="shared" si="33"/>
        <v>36129008</v>
      </c>
      <c r="J486" s="1">
        <v>20</v>
      </c>
      <c r="K486" s="1">
        <v>1</v>
      </c>
      <c r="L486" s="1">
        <v>8</v>
      </c>
      <c r="M486" s="1" t="s">
        <v>3213</v>
      </c>
    </row>
    <row r="487" s="1" customFormat="1" spans="1:13">
      <c r="A487" s="2" t="s">
        <v>2260</v>
      </c>
      <c r="B487" s="2" t="s">
        <v>2261</v>
      </c>
      <c r="C487" s="2" t="s">
        <v>2259</v>
      </c>
      <c r="D487" s="2" t="str">
        <f t="shared" si="30"/>
        <v>main+022748FC</v>
      </c>
      <c r="E487" s="2">
        <v>8</v>
      </c>
      <c r="F487" s="1" t="str">
        <f t="shared" si="31"/>
        <v>08000000 022748FC 00000071 004702C3</v>
      </c>
      <c r="G487" s="1" t="s">
        <v>2811</v>
      </c>
      <c r="H487" s="1" t="str">
        <f t="shared" si="32"/>
        <v>022748FC</v>
      </c>
      <c r="I487" s="1">
        <f t="shared" si="33"/>
        <v>36129020</v>
      </c>
      <c r="J487" s="1">
        <v>12</v>
      </c>
      <c r="K487" s="1">
        <v>2</v>
      </c>
      <c r="L487" s="1">
        <v>8</v>
      </c>
      <c r="M487" s="1" t="s">
        <v>3205</v>
      </c>
    </row>
    <row r="488" s="1" customFormat="1" spans="1:13">
      <c r="A488" s="2" t="s">
        <v>2260</v>
      </c>
      <c r="B488" s="2" t="s">
        <v>2261</v>
      </c>
      <c r="C488" s="2" t="s">
        <v>2259</v>
      </c>
      <c r="D488" s="2" t="str">
        <f t="shared" si="30"/>
        <v>main+02274904</v>
      </c>
      <c r="E488" s="2">
        <v>8</v>
      </c>
      <c r="F488" s="1" t="str">
        <f t="shared" si="31"/>
        <v>08000000 02274904 00000000 00000000</v>
      </c>
      <c r="G488" s="1" t="s">
        <v>2811</v>
      </c>
      <c r="H488" s="1" t="str">
        <f t="shared" si="32"/>
        <v>02274904</v>
      </c>
      <c r="I488" s="1">
        <f t="shared" si="33"/>
        <v>36129028</v>
      </c>
      <c r="J488" s="1">
        <v>8</v>
      </c>
      <c r="K488" s="1">
        <v>3</v>
      </c>
      <c r="L488" s="1">
        <v>20</v>
      </c>
      <c r="M488" s="1" t="s">
        <v>2818</v>
      </c>
    </row>
    <row r="489" s="1" customFormat="1" spans="1:13">
      <c r="A489" s="2" t="s">
        <v>2260</v>
      </c>
      <c r="B489" s="2" t="s">
        <v>2261</v>
      </c>
      <c r="C489" s="2" t="s">
        <v>2259</v>
      </c>
      <c r="D489" s="2" t="str">
        <f t="shared" si="30"/>
        <v>main+0227490C</v>
      </c>
      <c r="E489" s="2">
        <v>8</v>
      </c>
      <c r="F489" s="1" t="str">
        <f t="shared" si="31"/>
        <v>08000000 0227490C 0000000A 19202325</v>
      </c>
      <c r="G489" s="1" t="s">
        <v>2811</v>
      </c>
      <c r="H489" s="1" t="str">
        <f t="shared" si="32"/>
        <v>0227490C</v>
      </c>
      <c r="I489" s="1">
        <f t="shared" si="33"/>
        <v>36129036</v>
      </c>
      <c r="J489" s="1">
        <v>8</v>
      </c>
      <c r="K489" s="1">
        <v>4</v>
      </c>
      <c r="L489" s="1">
        <v>12</v>
      </c>
      <c r="M489" s="1" t="s">
        <v>3214</v>
      </c>
    </row>
    <row r="490" s="1" customFormat="1" spans="1:13">
      <c r="A490" s="2" t="s">
        <v>2265</v>
      </c>
      <c r="B490" s="2" t="s">
        <v>2266</v>
      </c>
      <c r="C490" s="2" t="s">
        <v>2264</v>
      </c>
      <c r="D490" s="2" t="str">
        <f t="shared" si="30"/>
        <v>main+02274920</v>
      </c>
      <c r="E490" s="2">
        <v>8</v>
      </c>
      <c r="F490" s="1" t="str">
        <f t="shared" si="31"/>
        <v>08000000 02274920 005E000F 002B0001</v>
      </c>
      <c r="G490" s="1" t="s">
        <v>2811</v>
      </c>
      <c r="H490" s="1" t="str">
        <f t="shared" si="32"/>
        <v>02274920</v>
      </c>
      <c r="I490" s="1">
        <f t="shared" si="33"/>
        <v>36129056</v>
      </c>
      <c r="J490" s="1">
        <v>20</v>
      </c>
      <c r="K490" s="1">
        <v>1</v>
      </c>
      <c r="L490" s="1">
        <v>8</v>
      </c>
      <c r="M490" s="1" t="s">
        <v>3215</v>
      </c>
    </row>
    <row r="491" s="1" customFormat="1" spans="1:13">
      <c r="A491" s="2" t="s">
        <v>2265</v>
      </c>
      <c r="B491" s="2" t="s">
        <v>2266</v>
      </c>
      <c r="C491" s="2" t="s">
        <v>2264</v>
      </c>
      <c r="D491" s="2" t="str">
        <f t="shared" si="30"/>
        <v>main+0227492C</v>
      </c>
      <c r="E491" s="2">
        <v>8</v>
      </c>
      <c r="F491" s="1" t="str">
        <f t="shared" si="31"/>
        <v>08000000 0227492C 00000148 004900FA</v>
      </c>
      <c r="G491" s="1" t="s">
        <v>2811</v>
      </c>
      <c r="H491" s="1" t="str">
        <f t="shared" si="32"/>
        <v>0227492C</v>
      </c>
      <c r="I491" s="1">
        <f t="shared" si="33"/>
        <v>36129068</v>
      </c>
      <c r="J491" s="1">
        <v>12</v>
      </c>
      <c r="K491" s="1">
        <v>2</v>
      </c>
      <c r="L491" s="1">
        <v>8</v>
      </c>
      <c r="M491" s="1" t="s">
        <v>3216</v>
      </c>
    </row>
    <row r="492" s="1" customFormat="1" spans="1:13">
      <c r="A492" s="2" t="s">
        <v>2265</v>
      </c>
      <c r="B492" s="2" t="s">
        <v>2266</v>
      </c>
      <c r="C492" s="2" t="s">
        <v>2264</v>
      </c>
      <c r="D492" s="2" t="str">
        <f t="shared" si="30"/>
        <v>main+02274934</v>
      </c>
      <c r="E492" s="2">
        <v>8</v>
      </c>
      <c r="F492" s="1" t="str">
        <f t="shared" si="31"/>
        <v>08000000 02274934 00000000 00000000</v>
      </c>
      <c r="G492" s="1" t="s">
        <v>2811</v>
      </c>
      <c r="H492" s="1" t="str">
        <f t="shared" si="32"/>
        <v>02274934</v>
      </c>
      <c r="I492" s="1">
        <f t="shared" si="33"/>
        <v>36129076</v>
      </c>
      <c r="J492" s="1">
        <v>8</v>
      </c>
      <c r="K492" s="1">
        <v>3</v>
      </c>
      <c r="L492" s="1">
        <v>20</v>
      </c>
      <c r="M492" s="1" t="s">
        <v>2818</v>
      </c>
    </row>
    <row r="493" s="1" customFormat="1" spans="1:13">
      <c r="A493" s="2" t="s">
        <v>2265</v>
      </c>
      <c r="B493" s="2" t="s">
        <v>2266</v>
      </c>
      <c r="C493" s="2" t="s">
        <v>2264</v>
      </c>
      <c r="D493" s="2" t="str">
        <f t="shared" si="30"/>
        <v>main+0227493C</v>
      </c>
      <c r="E493" s="2">
        <v>8</v>
      </c>
      <c r="F493" s="1" t="str">
        <f t="shared" si="31"/>
        <v>08000000 0227493C 00000008 0B080C0D</v>
      </c>
      <c r="G493" s="1" t="s">
        <v>2811</v>
      </c>
      <c r="H493" s="1" t="str">
        <f t="shared" si="32"/>
        <v>0227493C</v>
      </c>
      <c r="I493" s="1">
        <f t="shared" si="33"/>
        <v>36129084</v>
      </c>
      <c r="J493" s="1">
        <v>8</v>
      </c>
      <c r="K493" s="1">
        <v>4</v>
      </c>
      <c r="L493" s="1">
        <v>12</v>
      </c>
      <c r="M493" s="1" t="s">
        <v>3217</v>
      </c>
    </row>
    <row r="494" s="1" customFormat="1" spans="1:13">
      <c r="A494" s="2" t="s">
        <v>2270</v>
      </c>
      <c r="B494" s="2" t="s">
        <v>2271</v>
      </c>
      <c r="C494" s="2" t="s">
        <v>2269</v>
      </c>
      <c r="D494" s="2" t="str">
        <f t="shared" si="30"/>
        <v>main+02274950</v>
      </c>
      <c r="E494" s="2">
        <v>8</v>
      </c>
      <c r="F494" s="1" t="str">
        <f t="shared" si="31"/>
        <v>08000000 02274950 00000003 00790001</v>
      </c>
      <c r="G494" s="1" t="s">
        <v>2811</v>
      </c>
      <c r="H494" s="1" t="str">
        <f t="shared" si="32"/>
        <v>02274950</v>
      </c>
      <c r="I494" s="1">
        <f t="shared" si="33"/>
        <v>36129104</v>
      </c>
      <c r="J494" s="1">
        <v>20</v>
      </c>
      <c r="K494" s="1">
        <v>1</v>
      </c>
      <c r="L494" s="1">
        <v>8</v>
      </c>
      <c r="M494" s="1" t="s">
        <v>3218</v>
      </c>
    </row>
    <row r="495" s="1" customFormat="1" spans="1:13">
      <c r="A495" s="2" t="s">
        <v>2270</v>
      </c>
      <c r="B495" s="2" t="s">
        <v>2271</v>
      </c>
      <c r="C495" s="2" t="s">
        <v>2269</v>
      </c>
      <c r="D495" s="2" t="str">
        <f t="shared" si="30"/>
        <v>main+0227495C</v>
      </c>
      <c r="E495" s="2">
        <v>8</v>
      </c>
      <c r="F495" s="1" t="str">
        <f t="shared" si="31"/>
        <v>08000000 0227495C 00000000 01480052</v>
      </c>
      <c r="G495" s="1" t="s">
        <v>2811</v>
      </c>
      <c r="H495" s="1" t="str">
        <f t="shared" si="32"/>
        <v>0227495C</v>
      </c>
      <c r="I495" s="1">
        <f t="shared" si="33"/>
        <v>36129116</v>
      </c>
      <c r="J495" s="1">
        <v>12</v>
      </c>
      <c r="K495" s="1">
        <v>2</v>
      </c>
      <c r="L495" s="1">
        <v>8</v>
      </c>
      <c r="M495" s="1" t="s">
        <v>3219</v>
      </c>
    </row>
    <row r="496" s="1" customFormat="1" spans="1:13">
      <c r="A496" s="2" t="s">
        <v>2270</v>
      </c>
      <c r="B496" s="2" t="s">
        <v>2271</v>
      </c>
      <c r="C496" s="2" t="s">
        <v>2269</v>
      </c>
      <c r="D496" s="2" t="str">
        <f t="shared" si="30"/>
        <v>main+02274964</v>
      </c>
      <c r="E496" s="2">
        <v>8</v>
      </c>
      <c r="F496" s="1" t="str">
        <f t="shared" si="31"/>
        <v>08000000 02274964 00000000 00000000</v>
      </c>
      <c r="G496" s="1" t="s">
        <v>2811</v>
      </c>
      <c r="H496" s="1" t="str">
        <f t="shared" si="32"/>
        <v>02274964</v>
      </c>
      <c r="I496" s="1">
        <f t="shared" si="33"/>
        <v>36129124</v>
      </c>
      <c r="J496" s="1">
        <v>8</v>
      </c>
      <c r="K496" s="1">
        <v>3</v>
      </c>
      <c r="L496" s="1">
        <v>20</v>
      </c>
      <c r="M496" s="1" t="s">
        <v>2818</v>
      </c>
    </row>
    <row r="497" s="1" customFormat="1" spans="1:13">
      <c r="A497" s="2" t="s">
        <v>2270</v>
      </c>
      <c r="B497" s="2" t="s">
        <v>2271</v>
      </c>
      <c r="C497" s="2" t="s">
        <v>2269</v>
      </c>
      <c r="D497" s="2" t="str">
        <f t="shared" si="30"/>
        <v>main+0227496C</v>
      </c>
      <c r="E497" s="2">
        <v>8</v>
      </c>
      <c r="F497" s="1" t="str">
        <f t="shared" si="31"/>
        <v>08000000 0227496C 00000004 04030302</v>
      </c>
      <c r="G497" s="1" t="s">
        <v>2811</v>
      </c>
      <c r="H497" s="1" t="str">
        <f t="shared" si="32"/>
        <v>0227496C</v>
      </c>
      <c r="I497" s="1">
        <f t="shared" si="33"/>
        <v>36129132</v>
      </c>
      <c r="J497" s="1">
        <v>8</v>
      </c>
      <c r="K497" s="1">
        <v>4</v>
      </c>
      <c r="L497" s="1">
        <v>12</v>
      </c>
      <c r="M497" s="1" t="s">
        <v>3220</v>
      </c>
    </row>
    <row r="498" s="1" customFormat="1" spans="1:13">
      <c r="A498" s="2" t="s">
        <v>2275</v>
      </c>
      <c r="B498" s="2" t="s">
        <v>2276</v>
      </c>
      <c r="C498" s="2" t="s">
        <v>2274</v>
      </c>
      <c r="D498" s="2" t="str">
        <f t="shared" si="30"/>
        <v>main+02274980</v>
      </c>
      <c r="E498" s="2">
        <v>8</v>
      </c>
      <c r="F498" s="1" t="str">
        <f t="shared" si="31"/>
        <v>08000000 02274980 00360049 000D0001</v>
      </c>
      <c r="G498" s="1" t="s">
        <v>2811</v>
      </c>
      <c r="H498" s="1" t="str">
        <f t="shared" si="32"/>
        <v>02274980</v>
      </c>
      <c r="I498" s="1">
        <f t="shared" si="33"/>
        <v>36129152</v>
      </c>
      <c r="J498" s="1">
        <v>20</v>
      </c>
      <c r="K498" s="1">
        <v>1</v>
      </c>
      <c r="L498" s="1">
        <v>8</v>
      </c>
      <c r="M498" s="1" t="s">
        <v>3221</v>
      </c>
    </row>
    <row r="499" s="1" customFormat="1" spans="1:13">
      <c r="A499" s="2" t="s">
        <v>2275</v>
      </c>
      <c r="B499" s="2" t="s">
        <v>2276</v>
      </c>
      <c r="C499" s="2" t="s">
        <v>2274</v>
      </c>
      <c r="D499" s="2" t="str">
        <f t="shared" si="30"/>
        <v>main+0227498C</v>
      </c>
      <c r="E499" s="2">
        <v>8</v>
      </c>
      <c r="F499" s="1" t="str">
        <f t="shared" si="31"/>
        <v>08000000 0227498C 00000177 00E200C3</v>
      </c>
      <c r="G499" s="1" t="s">
        <v>2811</v>
      </c>
      <c r="H499" s="1" t="str">
        <f t="shared" si="32"/>
        <v>0227498C</v>
      </c>
      <c r="I499" s="1">
        <f t="shared" si="33"/>
        <v>36129164</v>
      </c>
      <c r="J499" s="1">
        <v>12</v>
      </c>
      <c r="K499" s="1">
        <v>2</v>
      </c>
      <c r="L499" s="1">
        <v>8</v>
      </c>
      <c r="M499" s="1" t="s">
        <v>3222</v>
      </c>
    </row>
    <row r="500" s="1" customFormat="1" spans="1:13">
      <c r="A500" s="2" t="s">
        <v>2275</v>
      </c>
      <c r="B500" s="2" t="s">
        <v>2276</v>
      </c>
      <c r="C500" s="2" t="s">
        <v>2274</v>
      </c>
      <c r="D500" s="2" t="str">
        <f t="shared" si="30"/>
        <v>main+02274994</v>
      </c>
      <c r="E500" s="2">
        <v>8</v>
      </c>
      <c r="F500" s="1" t="str">
        <f t="shared" si="31"/>
        <v>08000000 02274994 00000000 00000000</v>
      </c>
      <c r="G500" s="1" t="s">
        <v>2811</v>
      </c>
      <c r="H500" s="1" t="str">
        <f t="shared" si="32"/>
        <v>02274994</v>
      </c>
      <c r="I500" s="1">
        <f t="shared" si="33"/>
        <v>36129172</v>
      </c>
      <c r="J500" s="1">
        <v>8</v>
      </c>
      <c r="K500" s="1">
        <v>3</v>
      </c>
      <c r="L500" s="1">
        <v>20</v>
      </c>
      <c r="M500" s="1" t="s">
        <v>2818</v>
      </c>
    </row>
    <row r="501" s="1" customFormat="1" spans="1:13">
      <c r="A501" s="2" t="s">
        <v>2275</v>
      </c>
      <c r="B501" s="2" t="s">
        <v>2276</v>
      </c>
      <c r="C501" s="2" t="s">
        <v>2274</v>
      </c>
      <c r="D501" s="2" t="str">
        <f t="shared" si="30"/>
        <v>main+0227499C</v>
      </c>
      <c r="E501" s="2">
        <v>8</v>
      </c>
      <c r="F501" s="1" t="str">
        <f t="shared" si="31"/>
        <v>08000000 0227499C 0000002C 2D2B2B33</v>
      </c>
      <c r="G501" s="1" t="s">
        <v>2811</v>
      </c>
      <c r="H501" s="1" t="str">
        <f t="shared" si="32"/>
        <v>0227499C</v>
      </c>
      <c r="I501" s="1">
        <f t="shared" si="33"/>
        <v>36129180</v>
      </c>
      <c r="J501" s="1">
        <v>8</v>
      </c>
      <c r="K501" s="1">
        <v>4</v>
      </c>
      <c r="L501" s="1">
        <v>12</v>
      </c>
      <c r="M501" s="1" t="s">
        <v>3223</v>
      </c>
    </row>
    <row r="502" s="1" customFormat="1" spans="1:13">
      <c r="A502" s="2" t="s">
        <v>2280</v>
      </c>
      <c r="B502" s="2" t="s">
        <v>2281</v>
      </c>
      <c r="C502" s="2" t="s">
        <v>2279</v>
      </c>
      <c r="D502" s="2" t="str">
        <f t="shared" si="30"/>
        <v>main+022749B0</v>
      </c>
      <c r="E502" s="2">
        <v>8</v>
      </c>
      <c r="F502" s="1" t="str">
        <f t="shared" si="31"/>
        <v>08000000 022749B0 000F005D 014A0001</v>
      </c>
      <c r="G502" s="1" t="s">
        <v>2811</v>
      </c>
      <c r="H502" s="1" t="str">
        <f t="shared" si="32"/>
        <v>022749B0</v>
      </c>
      <c r="I502" s="1">
        <f t="shared" si="33"/>
        <v>36129200</v>
      </c>
      <c r="J502" s="1">
        <v>20</v>
      </c>
      <c r="K502" s="1">
        <v>1</v>
      </c>
      <c r="L502" s="1">
        <v>8</v>
      </c>
      <c r="M502" s="1" t="s">
        <v>3224</v>
      </c>
    </row>
    <row r="503" s="1" customFormat="1" spans="1:13">
      <c r="A503" s="2" t="s">
        <v>2280</v>
      </c>
      <c r="B503" s="2" t="s">
        <v>2281</v>
      </c>
      <c r="C503" s="2" t="s">
        <v>2279</v>
      </c>
      <c r="D503" s="2" t="str">
        <f t="shared" si="30"/>
        <v>main+022749BC</v>
      </c>
      <c r="E503" s="2">
        <v>8</v>
      </c>
      <c r="F503" s="1" t="str">
        <f t="shared" si="31"/>
        <v>08000000 022749BC 000000D6 013E0345</v>
      </c>
      <c r="G503" s="1" t="s">
        <v>2811</v>
      </c>
      <c r="H503" s="1" t="str">
        <f t="shared" si="32"/>
        <v>022749BC</v>
      </c>
      <c r="I503" s="1">
        <f t="shared" si="33"/>
        <v>36129212</v>
      </c>
      <c r="J503" s="1">
        <v>12</v>
      </c>
      <c r="K503" s="1">
        <v>2</v>
      </c>
      <c r="L503" s="1">
        <v>8</v>
      </c>
      <c r="M503" s="1" t="s">
        <v>3225</v>
      </c>
    </row>
    <row r="504" s="1" customFormat="1" spans="1:13">
      <c r="A504" s="2" t="s">
        <v>2280</v>
      </c>
      <c r="B504" s="2" t="s">
        <v>2281</v>
      </c>
      <c r="C504" s="2" t="s">
        <v>2279</v>
      </c>
      <c r="D504" s="2" t="str">
        <f t="shared" si="30"/>
        <v>main+022749C4</v>
      </c>
      <c r="E504" s="2">
        <v>8</v>
      </c>
      <c r="F504" s="1" t="str">
        <f t="shared" si="31"/>
        <v>08000000 022749C4 00000000 00000000</v>
      </c>
      <c r="G504" s="1" t="s">
        <v>2811</v>
      </c>
      <c r="H504" s="1" t="str">
        <f t="shared" si="32"/>
        <v>022749C4</v>
      </c>
      <c r="I504" s="1">
        <f t="shared" si="33"/>
        <v>36129220</v>
      </c>
      <c r="J504" s="1">
        <v>8</v>
      </c>
      <c r="K504" s="1">
        <v>3</v>
      </c>
      <c r="L504" s="1">
        <v>20</v>
      </c>
      <c r="M504" s="1" t="s">
        <v>2818</v>
      </c>
    </row>
    <row r="505" s="1" customFormat="1" spans="1:13">
      <c r="A505" s="2" t="s">
        <v>2280</v>
      </c>
      <c r="B505" s="2" t="s">
        <v>2281</v>
      </c>
      <c r="C505" s="2" t="s">
        <v>2279</v>
      </c>
      <c r="D505" s="2" t="str">
        <f t="shared" si="30"/>
        <v>main+022749CC</v>
      </c>
      <c r="E505" s="2">
        <v>8</v>
      </c>
      <c r="F505" s="1" t="str">
        <f t="shared" si="31"/>
        <v>08000000 022749CC 0000003D 36354234</v>
      </c>
      <c r="G505" s="1" t="s">
        <v>2811</v>
      </c>
      <c r="H505" s="1" t="str">
        <f t="shared" si="32"/>
        <v>022749CC</v>
      </c>
      <c r="I505" s="1">
        <f t="shared" si="33"/>
        <v>36129228</v>
      </c>
      <c r="J505" s="1">
        <v>8</v>
      </c>
      <c r="K505" s="1">
        <v>4</v>
      </c>
      <c r="L505" s="1">
        <v>12</v>
      </c>
      <c r="M505" s="1" t="s">
        <v>3226</v>
      </c>
    </row>
    <row r="506" s="1" customFormat="1" spans="1:13">
      <c r="A506" s="2" t="s">
        <v>2285</v>
      </c>
      <c r="B506" s="2" t="s">
        <v>2286</v>
      </c>
      <c r="C506" s="2" t="s">
        <v>2284</v>
      </c>
      <c r="D506" s="2" t="str">
        <f t="shared" si="30"/>
        <v>main+022749E0</v>
      </c>
      <c r="E506" s="2">
        <v>8</v>
      </c>
      <c r="F506" s="1" t="str">
        <f t="shared" si="31"/>
        <v>08000000 022749E0 00B20011 011D0001</v>
      </c>
      <c r="G506" s="1" t="s">
        <v>2811</v>
      </c>
      <c r="H506" s="1" t="str">
        <f t="shared" si="32"/>
        <v>022749E0</v>
      </c>
      <c r="I506" s="1">
        <f t="shared" si="33"/>
        <v>36129248</v>
      </c>
      <c r="J506" s="1">
        <v>20</v>
      </c>
      <c r="K506" s="1">
        <v>1</v>
      </c>
      <c r="L506" s="1">
        <v>8</v>
      </c>
      <c r="M506" s="1" t="s">
        <v>3227</v>
      </c>
    </row>
    <row r="507" s="1" customFormat="1" spans="1:13">
      <c r="A507" s="2" t="s">
        <v>2285</v>
      </c>
      <c r="B507" s="2" t="s">
        <v>2286</v>
      </c>
      <c r="C507" s="2" t="s">
        <v>2284</v>
      </c>
      <c r="D507" s="2" t="str">
        <f t="shared" si="30"/>
        <v>main+022749EC</v>
      </c>
      <c r="E507" s="2">
        <v>8</v>
      </c>
      <c r="F507" s="1" t="str">
        <f t="shared" si="31"/>
        <v>08000000 022749EC 00000151 03A200BE</v>
      </c>
      <c r="G507" s="1" t="s">
        <v>2811</v>
      </c>
      <c r="H507" s="1" t="str">
        <f t="shared" si="32"/>
        <v>022749EC</v>
      </c>
      <c r="I507" s="1">
        <f t="shared" si="33"/>
        <v>36129260</v>
      </c>
      <c r="J507" s="1">
        <v>12</v>
      </c>
      <c r="K507" s="1">
        <v>2</v>
      </c>
      <c r="L507" s="1">
        <v>8</v>
      </c>
      <c r="M507" s="1" t="s">
        <v>3228</v>
      </c>
    </row>
    <row r="508" s="1" customFormat="1" spans="1:13">
      <c r="A508" s="2" t="s">
        <v>2285</v>
      </c>
      <c r="B508" s="2" t="s">
        <v>2286</v>
      </c>
      <c r="C508" s="2" t="s">
        <v>2284</v>
      </c>
      <c r="D508" s="2" t="str">
        <f t="shared" si="30"/>
        <v>main+022749F4</v>
      </c>
      <c r="E508" s="2">
        <v>8</v>
      </c>
      <c r="F508" s="1" t="str">
        <f t="shared" si="31"/>
        <v>08000000 022749F4 00000000 00000000</v>
      </c>
      <c r="G508" s="1" t="s">
        <v>2811</v>
      </c>
      <c r="H508" s="1" t="str">
        <f t="shared" si="32"/>
        <v>022749F4</v>
      </c>
      <c r="I508" s="1">
        <f t="shared" si="33"/>
        <v>36129268</v>
      </c>
      <c r="J508" s="1">
        <v>8</v>
      </c>
      <c r="K508" s="1">
        <v>3</v>
      </c>
      <c r="L508" s="1">
        <v>20</v>
      </c>
      <c r="M508" s="1" t="s">
        <v>2818</v>
      </c>
    </row>
    <row r="509" s="1" customFormat="1" spans="1:13">
      <c r="A509" s="2" t="s">
        <v>2285</v>
      </c>
      <c r="B509" s="2" t="s">
        <v>2286</v>
      </c>
      <c r="C509" s="2" t="s">
        <v>2284</v>
      </c>
      <c r="D509" s="2" t="str">
        <f t="shared" si="30"/>
        <v>main+022749FC</v>
      </c>
      <c r="E509" s="2">
        <v>8</v>
      </c>
      <c r="F509" s="1" t="str">
        <f t="shared" si="31"/>
        <v>08000000 022749FC 00000008 100A0D0B</v>
      </c>
      <c r="G509" s="1" t="s">
        <v>2811</v>
      </c>
      <c r="H509" s="1" t="str">
        <f t="shared" si="32"/>
        <v>022749FC</v>
      </c>
      <c r="I509" s="1">
        <f t="shared" si="33"/>
        <v>36129276</v>
      </c>
      <c r="J509" s="1">
        <v>8</v>
      </c>
      <c r="K509" s="1">
        <v>4</v>
      </c>
      <c r="L509" s="1">
        <v>12</v>
      </c>
      <c r="M509" s="1" t="s">
        <v>3229</v>
      </c>
    </row>
    <row r="510" s="1" customFormat="1" spans="1:13">
      <c r="A510" s="2" t="s">
        <v>2290</v>
      </c>
      <c r="B510" s="2" t="s">
        <v>2291</v>
      </c>
      <c r="C510" s="2" t="s">
        <v>2289</v>
      </c>
      <c r="D510" s="2" t="str">
        <f t="shared" si="30"/>
        <v>main+02274A10</v>
      </c>
      <c r="E510" s="2">
        <v>8</v>
      </c>
      <c r="F510" s="1" t="str">
        <f t="shared" si="31"/>
        <v>08000000 02274A10 0066003A 00870001</v>
      </c>
      <c r="G510" s="1" t="s">
        <v>2811</v>
      </c>
      <c r="H510" s="1" t="str">
        <f t="shared" si="32"/>
        <v>02274A10</v>
      </c>
      <c r="I510" s="1">
        <f t="shared" si="33"/>
        <v>36129296</v>
      </c>
      <c r="J510" s="1">
        <v>20</v>
      </c>
      <c r="K510" s="1">
        <v>1</v>
      </c>
      <c r="L510" s="1">
        <v>8</v>
      </c>
      <c r="M510" s="1" t="s">
        <v>3230</v>
      </c>
    </row>
    <row r="511" s="1" customFormat="1" spans="1:13">
      <c r="A511" s="2" t="s">
        <v>2290</v>
      </c>
      <c r="B511" s="2" t="s">
        <v>2291</v>
      </c>
      <c r="C511" s="2" t="s">
        <v>2289</v>
      </c>
      <c r="D511" s="2" t="str">
        <f t="shared" si="30"/>
        <v>main+02274A1C</v>
      </c>
      <c r="E511" s="2">
        <v>8</v>
      </c>
      <c r="F511" s="1" t="str">
        <f t="shared" si="31"/>
        <v>08000000 02274A1C 00000000 003300CA</v>
      </c>
      <c r="G511" s="1" t="s">
        <v>2811</v>
      </c>
      <c r="H511" s="1" t="str">
        <f t="shared" si="32"/>
        <v>02274A1C</v>
      </c>
      <c r="I511" s="1">
        <f t="shared" si="33"/>
        <v>36129308</v>
      </c>
      <c r="J511" s="1">
        <v>12</v>
      </c>
      <c r="K511" s="1">
        <v>2</v>
      </c>
      <c r="L511" s="1">
        <v>8</v>
      </c>
      <c r="M511" s="1" t="s">
        <v>3231</v>
      </c>
    </row>
    <row r="512" s="1" customFormat="1" spans="1:13">
      <c r="A512" s="2" t="s">
        <v>2290</v>
      </c>
      <c r="B512" s="2" t="s">
        <v>2291</v>
      </c>
      <c r="C512" s="2" t="s">
        <v>2289</v>
      </c>
      <c r="D512" s="2" t="str">
        <f t="shared" si="30"/>
        <v>main+02274A24</v>
      </c>
      <c r="E512" s="2">
        <v>8</v>
      </c>
      <c r="F512" s="1" t="str">
        <f t="shared" si="31"/>
        <v>08000000 02274A24 00000000 00000000</v>
      </c>
      <c r="G512" s="1" t="s">
        <v>2811</v>
      </c>
      <c r="H512" s="1" t="str">
        <f t="shared" si="32"/>
        <v>02274A24</v>
      </c>
      <c r="I512" s="1">
        <f t="shared" si="33"/>
        <v>36129316</v>
      </c>
      <c r="J512" s="1">
        <v>8</v>
      </c>
      <c r="K512" s="1">
        <v>3</v>
      </c>
      <c r="L512" s="1">
        <v>20</v>
      </c>
      <c r="M512" s="1" t="s">
        <v>2818</v>
      </c>
    </row>
    <row r="513" s="1" customFormat="1" spans="1:13">
      <c r="A513" s="2" t="s">
        <v>2290</v>
      </c>
      <c r="B513" s="2" t="s">
        <v>2291</v>
      </c>
      <c r="C513" s="2" t="s">
        <v>2289</v>
      </c>
      <c r="D513" s="2" t="str">
        <f t="shared" si="30"/>
        <v>main+02274A2C</v>
      </c>
      <c r="E513" s="2">
        <v>8</v>
      </c>
      <c r="F513" s="1" t="str">
        <f t="shared" si="31"/>
        <v>08000000 02274A2C 00000021 27282025</v>
      </c>
      <c r="G513" s="1" t="s">
        <v>2811</v>
      </c>
      <c r="H513" s="1" t="str">
        <f t="shared" si="32"/>
        <v>02274A2C</v>
      </c>
      <c r="I513" s="1">
        <f t="shared" si="33"/>
        <v>36129324</v>
      </c>
      <c r="J513" s="1">
        <v>8</v>
      </c>
      <c r="K513" s="1">
        <v>4</v>
      </c>
      <c r="L513" s="1">
        <v>12</v>
      </c>
      <c r="M513" s="1" t="s">
        <v>3232</v>
      </c>
    </row>
    <row r="514" s="1" customFormat="1" spans="1:13">
      <c r="A514" s="2" t="s">
        <v>2295</v>
      </c>
      <c r="B514" s="2" t="s">
        <v>2296</v>
      </c>
      <c r="C514" s="2" t="s">
        <v>2294</v>
      </c>
      <c r="D514" s="2" t="str">
        <f t="shared" si="30"/>
        <v>main+02274A40</v>
      </c>
      <c r="E514" s="2">
        <v>8</v>
      </c>
      <c r="F514" s="1" t="str">
        <f t="shared" si="31"/>
        <v>08000000 02274A40 00B10051 00BD0001</v>
      </c>
      <c r="G514" s="1" t="s">
        <v>2811</v>
      </c>
      <c r="H514" s="1" t="str">
        <f t="shared" si="32"/>
        <v>02274A40</v>
      </c>
      <c r="I514" s="1">
        <f t="shared" si="33"/>
        <v>36129344</v>
      </c>
      <c r="J514" s="1">
        <v>20</v>
      </c>
      <c r="K514" s="1">
        <v>1</v>
      </c>
      <c r="L514" s="1">
        <v>8</v>
      </c>
      <c r="M514" s="1" t="s">
        <v>3233</v>
      </c>
    </row>
    <row r="515" s="1" customFormat="1" spans="1:13">
      <c r="A515" s="2" t="s">
        <v>2295</v>
      </c>
      <c r="B515" s="2" t="s">
        <v>2296</v>
      </c>
      <c r="C515" s="2" t="s">
        <v>2294</v>
      </c>
      <c r="D515" s="2" t="str">
        <f t="shared" ref="D515:D578" si="34">G515&amp;H515</f>
        <v>main+02274A4C</v>
      </c>
      <c r="E515" s="2">
        <v>8</v>
      </c>
      <c r="F515" s="1" t="str">
        <f t="shared" ref="F515:F578" si="35">"0"&amp;E515&amp;"000000 "&amp;RIGHT(D515,8)&amp;M515</f>
        <v>08000000 02274A4C 000000CB 004802C8</v>
      </c>
      <c r="G515" s="1" t="s">
        <v>2811</v>
      </c>
      <c r="H515" s="1" t="str">
        <f t="shared" si="32"/>
        <v>02274A4C</v>
      </c>
      <c r="I515" s="1">
        <f t="shared" si="33"/>
        <v>36129356</v>
      </c>
      <c r="J515" s="1">
        <v>12</v>
      </c>
      <c r="K515" s="1">
        <v>2</v>
      </c>
      <c r="L515" s="1">
        <v>8</v>
      </c>
      <c r="M515" s="1" t="s">
        <v>3234</v>
      </c>
    </row>
    <row r="516" s="1" customFormat="1" spans="1:13">
      <c r="A516" s="2" t="s">
        <v>2295</v>
      </c>
      <c r="B516" s="2" t="s">
        <v>2296</v>
      </c>
      <c r="C516" s="2" t="s">
        <v>2294</v>
      </c>
      <c r="D516" s="2" t="str">
        <f t="shared" si="34"/>
        <v>main+02274A54</v>
      </c>
      <c r="E516" s="2">
        <v>8</v>
      </c>
      <c r="F516" s="1" t="str">
        <f t="shared" si="35"/>
        <v>08000000 02274A54 00000000 00000000</v>
      </c>
      <c r="G516" s="1" t="s">
        <v>2811</v>
      </c>
      <c r="H516" s="1" t="str">
        <f t="shared" si="32"/>
        <v>02274A54</v>
      </c>
      <c r="I516" s="1">
        <f t="shared" si="33"/>
        <v>36129364</v>
      </c>
      <c r="J516" s="1">
        <v>8</v>
      </c>
      <c r="K516" s="1">
        <v>3</v>
      </c>
      <c r="L516" s="1">
        <v>20</v>
      </c>
      <c r="M516" s="1" t="s">
        <v>2818</v>
      </c>
    </row>
    <row r="517" s="1" customFormat="1" spans="1:13">
      <c r="A517" s="2" t="s">
        <v>2295</v>
      </c>
      <c r="B517" s="2" t="s">
        <v>2296</v>
      </c>
      <c r="C517" s="2" t="s">
        <v>2294</v>
      </c>
      <c r="D517" s="2" t="str">
        <f t="shared" si="34"/>
        <v>main+02274A5C</v>
      </c>
      <c r="E517" s="2">
        <v>8</v>
      </c>
      <c r="F517" s="1" t="str">
        <f t="shared" si="35"/>
        <v>08000000 02274A5C 00000032 32323232</v>
      </c>
      <c r="G517" s="1" t="s">
        <v>2811</v>
      </c>
      <c r="H517" s="1" t="str">
        <f t="shared" si="32"/>
        <v>02274A5C</v>
      </c>
      <c r="I517" s="1">
        <f t="shared" si="33"/>
        <v>36129372</v>
      </c>
      <c r="J517" s="1">
        <v>8</v>
      </c>
      <c r="K517" s="1">
        <v>4</v>
      </c>
      <c r="L517" s="1">
        <v>12</v>
      </c>
      <c r="M517" s="1" t="s">
        <v>2994</v>
      </c>
    </row>
    <row r="518" s="1" customFormat="1" spans="1:13">
      <c r="A518" s="2" t="s">
        <v>2300</v>
      </c>
      <c r="B518" s="2" t="s">
        <v>2301</v>
      </c>
      <c r="C518" s="2" t="s">
        <v>2299</v>
      </c>
      <c r="D518" s="2" t="str">
        <f t="shared" si="34"/>
        <v>main+02274A70</v>
      </c>
      <c r="E518" s="2">
        <v>8</v>
      </c>
      <c r="F518" s="1" t="str">
        <f t="shared" si="35"/>
        <v>08000000 02274A70 00B1005A 00BE0001</v>
      </c>
      <c r="G518" s="1" t="s">
        <v>2811</v>
      </c>
      <c r="H518" s="1" t="str">
        <f t="shared" si="32"/>
        <v>02274A70</v>
      </c>
      <c r="I518" s="1">
        <f t="shared" si="33"/>
        <v>36129392</v>
      </c>
      <c r="J518" s="1">
        <v>20</v>
      </c>
      <c r="K518" s="1">
        <v>1</v>
      </c>
      <c r="L518" s="1">
        <v>8</v>
      </c>
      <c r="M518" s="1" t="s">
        <v>3235</v>
      </c>
    </row>
    <row r="519" s="1" customFormat="1" spans="1:13">
      <c r="A519" s="2" t="s">
        <v>2300</v>
      </c>
      <c r="B519" s="2" t="s">
        <v>2301</v>
      </c>
      <c r="C519" s="2" t="s">
        <v>2299</v>
      </c>
      <c r="D519" s="2" t="str">
        <f t="shared" si="34"/>
        <v>main+02274A7C</v>
      </c>
      <c r="E519" s="2">
        <v>8</v>
      </c>
      <c r="F519" s="1" t="str">
        <f t="shared" si="35"/>
        <v>08000000 02274A7C 000000F4 004802C8</v>
      </c>
      <c r="G519" s="1" t="s">
        <v>2811</v>
      </c>
      <c r="H519" s="1" t="str">
        <f t="shared" si="32"/>
        <v>02274A7C</v>
      </c>
      <c r="I519" s="1">
        <f t="shared" si="33"/>
        <v>36129404</v>
      </c>
      <c r="J519" s="1">
        <v>12</v>
      </c>
      <c r="K519" s="1">
        <v>2</v>
      </c>
      <c r="L519" s="1">
        <v>8</v>
      </c>
      <c r="M519" s="1" t="s">
        <v>3236</v>
      </c>
    </row>
    <row r="520" s="1" customFormat="1" spans="1:13">
      <c r="A520" s="2" t="s">
        <v>2300</v>
      </c>
      <c r="B520" s="2" t="s">
        <v>2301</v>
      </c>
      <c r="C520" s="2" t="s">
        <v>2299</v>
      </c>
      <c r="D520" s="2" t="str">
        <f t="shared" si="34"/>
        <v>main+02274A84</v>
      </c>
      <c r="E520" s="2">
        <v>8</v>
      </c>
      <c r="F520" s="1" t="str">
        <f t="shared" si="35"/>
        <v>08000000 02274A84 00000000 00000000</v>
      </c>
      <c r="G520" s="1" t="s">
        <v>2811</v>
      </c>
      <c r="H520" s="1" t="str">
        <f t="shared" si="32"/>
        <v>02274A84</v>
      </c>
      <c r="I520" s="1">
        <f t="shared" si="33"/>
        <v>36129412</v>
      </c>
      <c r="J520" s="1">
        <v>8</v>
      </c>
      <c r="K520" s="1">
        <v>3</v>
      </c>
      <c r="L520" s="1">
        <v>20</v>
      </c>
      <c r="M520" s="1" t="s">
        <v>2818</v>
      </c>
    </row>
    <row r="521" s="1" customFormat="1" spans="1:13">
      <c r="A521" s="2" t="s">
        <v>2300</v>
      </c>
      <c r="B521" s="2" t="s">
        <v>2301</v>
      </c>
      <c r="C521" s="2" t="s">
        <v>2299</v>
      </c>
      <c r="D521" s="2" t="str">
        <f t="shared" si="34"/>
        <v>main+02274A8C</v>
      </c>
      <c r="E521" s="2">
        <v>8</v>
      </c>
      <c r="F521" s="1" t="str">
        <f t="shared" si="35"/>
        <v>08000000 02274A8C 00000037 37373838</v>
      </c>
      <c r="G521" s="1" t="s">
        <v>2811</v>
      </c>
      <c r="H521" s="1" t="str">
        <f t="shared" si="32"/>
        <v>02274A8C</v>
      </c>
      <c r="I521" s="1">
        <f t="shared" si="33"/>
        <v>36129420</v>
      </c>
      <c r="J521" s="1">
        <v>8</v>
      </c>
      <c r="K521" s="1">
        <v>4</v>
      </c>
      <c r="L521" s="1">
        <v>12</v>
      </c>
      <c r="M521" s="1" t="s">
        <v>3237</v>
      </c>
    </row>
    <row r="522" s="1" customFormat="1" spans="1:13">
      <c r="A522" s="2" t="s">
        <v>2305</v>
      </c>
      <c r="B522" s="2" t="s">
        <v>2306</v>
      </c>
      <c r="C522" s="2" t="s">
        <v>2304</v>
      </c>
      <c r="D522" s="2" t="str">
        <f t="shared" si="34"/>
        <v>main+02274AA0</v>
      </c>
      <c r="E522" s="2">
        <v>8</v>
      </c>
      <c r="F522" s="1" t="str">
        <f t="shared" si="35"/>
        <v>08000000 02274AA0 00A90059 00010001</v>
      </c>
      <c r="G522" s="1" t="s">
        <v>2811</v>
      </c>
      <c r="H522" s="1" t="str">
        <f t="shared" si="32"/>
        <v>02274AA0</v>
      </c>
      <c r="I522" s="1">
        <f t="shared" si="33"/>
        <v>36129440</v>
      </c>
      <c r="J522" s="1">
        <v>20</v>
      </c>
      <c r="K522" s="1">
        <v>1</v>
      </c>
      <c r="L522" s="1">
        <v>8</v>
      </c>
      <c r="M522" s="1" t="s">
        <v>3238</v>
      </c>
    </row>
    <row r="523" s="1" customFormat="1" spans="1:13">
      <c r="A523" s="2" t="s">
        <v>2305</v>
      </c>
      <c r="B523" s="2" t="s">
        <v>2306</v>
      </c>
      <c r="C523" s="2" t="s">
        <v>2304</v>
      </c>
      <c r="D523" s="2" t="str">
        <f t="shared" si="34"/>
        <v>main+02274AAC</v>
      </c>
      <c r="E523" s="2">
        <v>8</v>
      </c>
      <c r="F523" s="1" t="str">
        <f t="shared" si="35"/>
        <v>08000000 02274AAC 0000003B 00D50035</v>
      </c>
      <c r="G523" s="1" t="s">
        <v>2811</v>
      </c>
      <c r="H523" s="1" t="str">
        <f t="shared" ref="H523:H586" si="36">DEC2HEX(I523,8)</f>
        <v>02274AAC</v>
      </c>
      <c r="I523" s="1">
        <f t="shared" ref="I523:I586" si="37">I522+J523</f>
        <v>36129452</v>
      </c>
      <c r="J523" s="1">
        <v>12</v>
      </c>
      <c r="K523" s="1">
        <v>2</v>
      </c>
      <c r="L523" s="1">
        <v>8</v>
      </c>
      <c r="M523" s="1" t="s">
        <v>3239</v>
      </c>
    </row>
    <row r="524" s="1" customFormat="1" spans="1:13">
      <c r="A524" s="2" t="s">
        <v>2305</v>
      </c>
      <c r="B524" s="2" t="s">
        <v>2306</v>
      </c>
      <c r="C524" s="2" t="s">
        <v>2304</v>
      </c>
      <c r="D524" s="2" t="str">
        <f t="shared" si="34"/>
        <v>main+02274AB4</v>
      </c>
      <c r="E524" s="2">
        <v>8</v>
      </c>
      <c r="F524" s="1" t="str">
        <f t="shared" si="35"/>
        <v>08000000 02274AB4 00000000 00000000</v>
      </c>
      <c r="G524" s="1" t="s">
        <v>2811</v>
      </c>
      <c r="H524" s="1" t="str">
        <f t="shared" si="36"/>
        <v>02274AB4</v>
      </c>
      <c r="I524" s="1">
        <f t="shared" si="37"/>
        <v>36129460</v>
      </c>
      <c r="J524" s="1">
        <v>8</v>
      </c>
      <c r="K524" s="1">
        <v>3</v>
      </c>
      <c r="L524" s="1">
        <v>20</v>
      </c>
      <c r="M524" s="1" t="s">
        <v>2818</v>
      </c>
    </row>
    <row r="525" s="1" customFormat="1" spans="1:13">
      <c r="A525" s="2" t="s">
        <v>2305</v>
      </c>
      <c r="B525" s="2" t="s">
        <v>2306</v>
      </c>
      <c r="C525" s="2" t="s">
        <v>2304</v>
      </c>
      <c r="D525" s="2" t="str">
        <f t="shared" si="34"/>
        <v>main+02274ABC</v>
      </c>
      <c r="E525" s="2">
        <v>8</v>
      </c>
      <c r="F525" s="1" t="str">
        <f t="shared" si="35"/>
        <v>08000000 02274ABC 0000002A 393C3D36</v>
      </c>
      <c r="G525" s="1" t="s">
        <v>2811</v>
      </c>
      <c r="H525" s="1" t="str">
        <f t="shared" si="36"/>
        <v>02274ABC</v>
      </c>
      <c r="I525" s="1">
        <f t="shared" si="37"/>
        <v>36129468</v>
      </c>
      <c r="J525" s="1">
        <v>8</v>
      </c>
      <c r="K525" s="1">
        <v>4</v>
      </c>
      <c r="L525" s="1">
        <v>12</v>
      </c>
      <c r="M525" s="1" t="s">
        <v>3240</v>
      </c>
    </row>
    <row r="526" s="1" customFormat="1" spans="1:13">
      <c r="A526" s="2" t="s">
        <v>2310</v>
      </c>
      <c r="B526" s="2" t="s">
        <v>2311</v>
      </c>
      <c r="C526" s="2" t="s">
        <v>2309</v>
      </c>
      <c r="D526" s="2" t="str">
        <f t="shared" si="34"/>
        <v>main+02274AD0</v>
      </c>
      <c r="E526" s="2">
        <v>8</v>
      </c>
      <c r="F526" s="1" t="str">
        <f t="shared" si="35"/>
        <v>08000000 02274AD0 00B20057 009D0001</v>
      </c>
      <c r="G526" s="1" t="s">
        <v>2811</v>
      </c>
      <c r="H526" s="1" t="str">
        <f t="shared" si="36"/>
        <v>02274AD0</v>
      </c>
      <c r="I526" s="1">
        <f t="shared" si="37"/>
        <v>36129488</v>
      </c>
      <c r="J526" s="1">
        <v>20</v>
      </c>
      <c r="K526" s="1">
        <v>1</v>
      </c>
      <c r="L526" s="1">
        <v>8</v>
      </c>
      <c r="M526" s="1" t="s">
        <v>3241</v>
      </c>
    </row>
    <row r="527" s="1" customFormat="1" spans="1:13">
      <c r="A527" s="2" t="s">
        <v>2310</v>
      </c>
      <c r="B527" s="2" t="s">
        <v>2311</v>
      </c>
      <c r="C527" s="2" t="s">
        <v>2309</v>
      </c>
      <c r="D527" s="2" t="str">
        <f t="shared" si="34"/>
        <v>main+02274ADC</v>
      </c>
      <c r="E527" s="2">
        <v>8</v>
      </c>
      <c r="F527" s="1" t="str">
        <f t="shared" si="35"/>
        <v>08000000 02274ADC 0000015C 001900A0</v>
      </c>
      <c r="G527" s="1" t="s">
        <v>2811</v>
      </c>
      <c r="H527" s="1" t="str">
        <f t="shared" si="36"/>
        <v>02274ADC</v>
      </c>
      <c r="I527" s="1">
        <f t="shared" si="37"/>
        <v>36129500</v>
      </c>
      <c r="J527" s="1">
        <v>12</v>
      </c>
      <c r="K527" s="1">
        <v>2</v>
      </c>
      <c r="L527" s="1">
        <v>8</v>
      </c>
      <c r="M527" s="1" t="s">
        <v>3242</v>
      </c>
    </row>
    <row r="528" s="1" customFormat="1" spans="1:13">
      <c r="A528" s="2" t="s">
        <v>2310</v>
      </c>
      <c r="B528" s="2" t="s">
        <v>2311</v>
      </c>
      <c r="C528" s="2" t="s">
        <v>2309</v>
      </c>
      <c r="D528" s="2" t="str">
        <f t="shared" si="34"/>
        <v>main+02274AE4</v>
      </c>
      <c r="E528" s="2">
        <v>8</v>
      </c>
      <c r="F528" s="1" t="str">
        <f t="shared" si="35"/>
        <v>08000000 02274AE4 00000000 00000000</v>
      </c>
      <c r="G528" s="1" t="s">
        <v>2811</v>
      </c>
      <c r="H528" s="1" t="str">
        <f t="shared" si="36"/>
        <v>02274AE4</v>
      </c>
      <c r="I528" s="1">
        <f t="shared" si="37"/>
        <v>36129508</v>
      </c>
      <c r="J528" s="1">
        <v>8</v>
      </c>
      <c r="K528" s="1">
        <v>3</v>
      </c>
      <c r="L528" s="1">
        <v>20</v>
      </c>
      <c r="M528" s="1" t="s">
        <v>2818</v>
      </c>
    </row>
    <row r="529" s="1" customFormat="1" spans="1:13">
      <c r="A529" s="2" t="s">
        <v>2310</v>
      </c>
      <c r="B529" s="2" t="s">
        <v>2311</v>
      </c>
      <c r="C529" s="2" t="s">
        <v>2309</v>
      </c>
      <c r="D529" s="2" t="str">
        <f t="shared" si="34"/>
        <v>main+02274AEC</v>
      </c>
      <c r="E529" s="2">
        <v>8</v>
      </c>
      <c r="F529" s="1" t="str">
        <f t="shared" si="35"/>
        <v>08000000 02274AEC 0000002E 38373639</v>
      </c>
      <c r="G529" s="1" t="s">
        <v>2811</v>
      </c>
      <c r="H529" s="1" t="str">
        <f t="shared" si="36"/>
        <v>02274AEC</v>
      </c>
      <c r="I529" s="1">
        <f t="shared" si="37"/>
        <v>36129516</v>
      </c>
      <c r="J529" s="1">
        <v>8</v>
      </c>
      <c r="K529" s="1">
        <v>4</v>
      </c>
      <c r="L529" s="1">
        <v>12</v>
      </c>
      <c r="M529" s="1" t="s">
        <v>3243</v>
      </c>
    </row>
    <row r="530" s="1" customFormat="1" spans="1:13">
      <c r="A530" s="2" t="s">
        <v>2315</v>
      </c>
      <c r="B530" s="2" t="s">
        <v>2316</v>
      </c>
      <c r="C530" s="2" t="s">
        <v>2314</v>
      </c>
      <c r="D530" s="2" t="str">
        <f t="shared" si="34"/>
        <v>main+02274B00</v>
      </c>
      <c r="E530" s="2">
        <v>8</v>
      </c>
      <c r="F530" s="1" t="str">
        <f t="shared" si="35"/>
        <v>08000000 02274B00 00610034 014D0001</v>
      </c>
      <c r="G530" s="1" t="s">
        <v>2811</v>
      </c>
      <c r="H530" s="1" t="str">
        <f t="shared" si="36"/>
        <v>02274B00</v>
      </c>
      <c r="I530" s="1">
        <f t="shared" si="37"/>
        <v>36129536</v>
      </c>
      <c r="J530" s="1">
        <v>20</v>
      </c>
      <c r="K530" s="1">
        <v>1</v>
      </c>
      <c r="L530" s="1">
        <v>8</v>
      </c>
      <c r="M530" s="1" t="s">
        <v>3244</v>
      </c>
    </row>
    <row r="531" s="1" customFormat="1" spans="1:13">
      <c r="A531" s="2" t="s">
        <v>2315</v>
      </c>
      <c r="B531" s="2" t="s">
        <v>2316</v>
      </c>
      <c r="C531" s="2" t="s">
        <v>2314</v>
      </c>
      <c r="D531" s="2" t="str">
        <f t="shared" si="34"/>
        <v>main+02274B0C</v>
      </c>
      <c r="E531" s="2">
        <v>8</v>
      </c>
      <c r="F531" s="1" t="str">
        <f t="shared" si="35"/>
        <v>08000000 02274B0C 000000C0 00610340</v>
      </c>
      <c r="G531" s="1" t="s">
        <v>2811</v>
      </c>
      <c r="H531" s="1" t="str">
        <f t="shared" si="36"/>
        <v>02274B0C</v>
      </c>
      <c r="I531" s="1">
        <f t="shared" si="37"/>
        <v>36129548</v>
      </c>
      <c r="J531" s="1">
        <v>12</v>
      </c>
      <c r="K531" s="1">
        <v>2</v>
      </c>
      <c r="L531" s="1">
        <v>8</v>
      </c>
      <c r="M531" s="1" t="s">
        <v>3245</v>
      </c>
    </row>
    <row r="532" s="1" customFormat="1" spans="1:13">
      <c r="A532" s="2" t="s">
        <v>2315</v>
      </c>
      <c r="B532" s="2" t="s">
        <v>2316</v>
      </c>
      <c r="C532" s="2" t="s">
        <v>2314</v>
      </c>
      <c r="D532" s="2" t="str">
        <f t="shared" si="34"/>
        <v>main+02274B14</v>
      </c>
      <c r="E532" s="2">
        <v>8</v>
      </c>
      <c r="F532" s="1" t="str">
        <f t="shared" si="35"/>
        <v>08000000 02274B14 00000000 00000000</v>
      </c>
      <c r="G532" s="1" t="s">
        <v>2811</v>
      </c>
      <c r="H532" s="1" t="str">
        <f t="shared" si="36"/>
        <v>02274B14</v>
      </c>
      <c r="I532" s="1">
        <f t="shared" si="37"/>
        <v>36129556</v>
      </c>
      <c r="J532" s="1">
        <v>8</v>
      </c>
      <c r="K532" s="1">
        <v>3</v>
      </c>
      <c r="L532" s="1">
        <v>20</v>
      </c>
      <c r="M532" s="1" t="s">
        <v>2818</v>
      </c>
    </row>
    <row r="533" s="1" customFormat="1" spans="1:13">
      <c r="A533" s="2" t="s">
        <v>2315</v>
      </c>
      <c r="B533" s="2" t="s">
        <v>2316</v>
      </c>
      <c r="C533" s="2" t="s">
        <v>2314</v>
      </c>
      <c r="D533" s="2" t="str">
        <f t="shared" si="34"/>
        <v>main+02274B1C</v>
      </c>
      <c r="E533" s="2">
        <v>8</v>
      </c>
      <c r="F533" s="1" t="str">
        <f t="shared" si="35"/>
        <v>08000000 02274B1C 00000023 20202020</v>
      </c>
      <c r="G533" s="1" t="s">
        <v>2811</v>
      </c>
      <c r="H533" s="1" t="str">
        <f t="shared" si="36"/>
        <v>02274B1C</v>
      </c>
      <c r="I533" s="1">
        <f t="shared" si="37"/>
        <v>36129564</v>
      </c>
      <c r="J533" s="1">
        <v>8</v>
      </c>
      <c r="K533" s="1">
        <v>4</v>
      </c>
      <c r="L533" s="1">
        <v>12</v>
      </c>
      <c r="M533" s="1" t="s">
        <v>3246</v>
      </c>
    </row>
    <row r="534" s="1" customFormat="1" spans="1:13">
      <c r="A534" s="2" t="s">
        <v>2320</v>
      </c>
      <c r="B534" s="2" t="s">
        <v>2321</v>
      </c>
      <c r="C534" s="2" t="s">
        <v>2319</v>
      </c>
      <c r="D534" s="2" t="str">
        <f t="shared" si="34"/>
        <v>main+02274B30</v>
      </c>
      <c r="E534" s="2">
        <v>8</v>
      </c>
      <c r="F534" s="1" t="str">
        <f t="shared" si="35"/>
        <v>08000000 02274B30 005E0027 00800001</v>
      </c>
      <c r="G534" s="1" t="s">
        <v>2811</v>
      </c>
      <c r="H534" s="1" t="str">
        <f t="shared" si="36"/>
        <v>02274B30</v>
      </c>
      <c r="I534" s="1">
        <f t="shared" si="37"/>
        <v>36129584</v>
      </c>
      <c r="J534" s="1">
        <v>20</v>
      </c>
      <c r="K534" s="1">
        <v>1</v>
      </c>
      <c r="L534" s="1">
        <v>8</v>
      </c>
      <c r="M534" s="1" t="s">
        <v>3247</v>
      </c>
    </row>
    <row r="535" s="1" customFormat="1" spans="1:13">
      <c r="A535" s="2" t="s">
        <v>2320</v>
      </c>
      <c r="B535" s="2" t="s">
        <v>2321</v>
      </c>
      <c r="C535" s="2" t="s">
        <v>2319</v>
      </c>
      <c r="D535" s="2" t="str">
        <f t="shared" si="34"/>
        <v>main+02274B3C</v>
      </c>
      <c r="E535" s="2">
        <v>8</v>
      </c>
      <c r="F535" s="1" t="str">
        <f t="shared" si="35"/>
        <v>08000000 02274B3C 000000EC 004D0053</v>
      </c>
      <c r="G535" s="1" t="s">
        <v>2811</v>
      </c>
      <c r="H535" s="1" t="str">
        <f t="shared" si="36"/>
        <v>02274B3C</v>
      </c>
      <c r="I535" s="1">
        <f t="shared" si="37"/>
        <v>36129596</v>
      </c>
      <c r="J535" s="1">
        <v>12</v>
      </c>
      <c r="K535" s="1">
        <v>2</v>
      </c>
      <c r="L535" s="1">
        <v>8</v>
      </c>
      <c r="M535" s="1" t="s">
        <v>3248</v>
      </c>
    </row>
    <row r="536" s="1" customFormat="1" spans="1:13">
      <c r="A536" s="2" t="s">
        <v>2320</v>
      </c>
      <c r="B536" s="2" t="s">
        <v>2321</v>
      </c>
      <c r="C536" s="2" t="s">
        <v>2319</v>
      </c>
      <c r="D536" s="2" t="str">
        <f t="shared" si="34"/>
        <v>main+02274B44</v>
      </c>
      <c r="E536" s="2">
        <v>8</v>
      </c>
      <c r="F536" s="1" t="str">
        <f t="shared" si="35"/>
        <v>08000000 02274B44 00000000 00000000</v>
      </c>
      <c r="G536" s="1" t="s">
        <v>2811</v>
      </c>
      <c r="H536" s="1" t="str">
        <f t="shared" si="36"/>
        <v>02274B44</v>
      </c>
      <c r="I536" s="1">
        <f t="shared" si="37"/>
        <v>36129604</v>
      </c>
      <c r="J536" s="1">
        <v>8</v>
      </c>
      <c r="K536" s="1">
        <v>3</v>
      </c>
      <c r="L536" s="1">
        <v>20</v>
      </c>
      <c r="M536" s="1" t="s">
        <v>2818</v>
      </c>
    </row>
    <row r="537" s="1" customFormat="1" spans="1:13">
      <c r="A537" s="2" t="s">
        <v>2320</v>
      </c>
      <c r="B537" s="2" t="s">
        <v>2321</v>
      </c>
      <c r="C537" s="2" t="s">
        <v>2319</v>
      </c>
      <c r="D537" s="2" t="str">
        <f t="shared" si="34"/>
        <v>main+02274B4C</v>
      </c>
      <c r="E537" s="2">
        <v>8</v>
      </c>
      <c r="F537" s="1" t="str">
        <f t="shared" si="35"/>
        <v>08000000 02274B4C 00000012 18131A13</v>
      </c>
      <c r="G537" s="1" t="s">
        <v>2811</v>
      </c>
      <c r="H537" s="1" t="str">
        <f t="shared" si="36"/>
        <v>02274B4C</v>
      </c>
      <c r="I537" s="1">
        <f t="shared" si="37"/>
        <v>36129612</v>
      </c>
      <c r="J537" s="1">
        <v>8</v>
      </c>
      <c r="K537" s="1">
        <v>4</v>
      </c>
      <c r="L537" s="1">
        <v>12</v>
      </c>
      <c r="M537" s="1" t="s">
        <v>3249</v>
      </c>
    </row>
    <row r="538" s="1" customFormat="1" spans="1:13">
      <c r="A538" s="2" t="s">
        <v>2325</v>
      </c>
      <c r="B538" s="2" t="s">
        <v>2326</v>
      </c>
      <c r="C538" s="2" t="s">
        <v>2324</v>
      </c>
      <c r="D538" s="2" t="str">
        <f t="shared" si="34"/>
        <v>main+02274B60</v>
      </c>
      <c r="E538" s="2">
        <v>8</v>
      </c>
      <c r="F538" s="1" t="str">
        <f t="shared" si="35"/>
        <v>08000000 02274B60 00A80021 01270001</v>
      </c>
      <c r="G538" s="1" t="s">
        <v>2811</v>
      </c>
      <c r="H538" s="1" t="str">
        <f t="shared" si="36"/>
        <v>02274B60</v>
      </c>
      <c r="I538" s="1">
        <f t="shared" si="37"/>
        <v>36129632</v>
      </c>
      <c r="J538" s="1">
        <v>20</v>
      </c>
      <c r="K538" s="1">
        <v>1</v>
      </c>
      <c r="L538" s="1">
        <v>8</v>
      </c>
      <c r="M538" s="1" t="s">
        <v>3250</v>
      </c>
    </row>
    <row r="539" s="1" customFormat="1" spans="1:13">
      <c r="A539" s="2" t="s">
        <v>2325</v>
      </c>
      <c r="B539" s="2" t="s">
        <v>2326</v>
      </c>
      <c r="C539" s="2" t="s">
        <v>2324</v>
      </c>
      <c r="D539" s="2" t="str">
        <f t="shared" si="34"/>
        <v>main+02274B6C</v>
      </c>
      <c r="E539" s="2">
        <v>8</v>
      </c>
      <c r="F539" s="1" t="str">
        <f t="shared" si="35"/>
        <v>08000000 02274B6C 0000012D 00340037</v>
      </c>
      <c r="G539" s="1" t="s">
        <v>2811</v>
      </c>
      <c r="H539" s="1" t="str">
        <f t="shared" si="36"/>
        <v>02274B6C</v>
      </c>
      <c r="I539" s="1">
        <f t="shared" si="37"/>
        <v>36129644</v>
      </c>
      <c r="J539" s="1">
        <v>12</v>
      </c>
      <c r="K539" s="1">
        <v>2</v>
      </c>
      <c r="L539" s="1">
        <v>8</v>
      </c>
      <c r="M539" s="1" t="s">
        <v>3251</v>
      </c>
    </row>
    <row r="540" s="1" customFormat="1" spans="1:13">
      <c r="A540" s="2" t="s">
        <v>2325</v>
      </c>
      <c r="B540" s="2" t="s">
        <v>2326</v>
      </c>
      <c r="C540" s="2" t="s">
        <v>2324</v>
      </c>
      <c r="D540" s="2" t="str">
        <f t="shared" si="34"/>
        <v>main+02274B74</v>
      </c>
      <c r="E540" s="2">
        <v>8</v>
      </c>
      <c r="F540" s="1" t="str">
        <f t="shared" si="35"/>
        <v>08000000 02274B74 00000000 00000000</v>
      </c>
      <c r="G540" s="1" t="s">
        <v>2811</v>
      </c>
      <c r="H540" s="1" t="str">
        <f t="shared" si="36"/>
        <v>02274B74</v>
      </c>
      <c r="I540" s="1">
        <f t="shared" si="37"/>
        <v>36129652</v>
      </c>
      <c r="J540" s="1">
        <v>8</v>
      </c>
      <c r="K540" s="1">
        <v>3</v>
      </c>
      <c r="L540" s="1">
        <v>20</v>
      </c>
      <c r="M540" s="1" t="s">
        <v>2818</v>
      </c>
    </row>
    <row r="541" s="1" customFormat="1" spans="1:13">
      <c r="A541" s="2" t="s">
        <v>2325</v>
      </c>
      <c r="B541" s="2" t="s">
        <v>2326</v>
      </c>
      <c r="C541" s="2" t="s">
        <v>2324</v>
      </c>
      <c r="D541" s="2" t="str">
        <f t="shared" si="34"/>
        <v>main+02274B7C</v>
      </c>
      <c r="E541" s="2">
        <v>8</v>
      </c>
      <c r="F541" s="1" t="str">
        <f t="shared" si="35"/>
        <v>08000000 02274B7C 00000014 191B191B</v>
      </c>
      <c r="G541" s="1" t="s">
        <v>2811</v>
      </c>
      <c r="H541" s="1" t="str">
        <f t="shared" si="36"/>
        <v>02274B7C</v>
      </c>
      <c r="I541" s="1">
        <f t="shared" si="37"/>
        <v>36129660</v>
      </c>
      <c r="J541" s="1">
        <v>8</v>
      </c>
      <c r="K541" s="1">
        <v>4</v>
      </c>
      <c r="L541" s="1">
        <v>12</v>
      </c>
      <c r="M541" s="1" t="s">
        <v>3252</v>
      </c>
    </row>
    <row r="542" s="1" customFormat="1" spans="1:13">
      <c r="A542" s="2" t="s">
        <v>2330</v>
      </c>
      <c r="B542" s="2" t="s">
        <v>2331</v>
      </c>
      <c r="C542" s="2" t="s">
        <v>2329</v>
      </c>
      <c r="D542" s="2" t="str">
        <f t="shared" si="34"/>
        <v>main+02274B90</v>
      </c>
      <c r="E542" s="2">
        <v>8</v>
      </c>
      <c r="F542" s="1" t="str">
        <f t="shared" si="35"/>
        <v>08000000 02274B90 00580009 00230001</v>
      </c>
      <c r="G542" s="1" t="s">
        <v>2811</v>
      </c>
      <c r="H542" s="1" t="str">
        <f t="shared" si="36"/>
        <v>02274B90</v>
      </c>
      <c r="I542" s="1">
        <f t="shared" si="37"/>
        <v>36129680</v>
      </c>
      <c r="J542" s="1">
        <v>20</v>
      </c>
      <c r="K542" s="1">
        <v>1</v>
      </c>
      <c r="L542" s="1">
        <v>8</v>
      </c>
      <c r="M542" s="1" t="s">
        <v>3253</v>
      </c>
    </row>
    <row r="543" s="1" customFormat="1" spans="1:13">
      <c r="A543" s="2" t="s">
        <v>2330</v>
      </c>
      <c r="B543" s="2" t="s">
        <v>2331</v>
      </c>
      <c r="C543" s="2" t="s">
        <v>2329</v>
      </c>
      <c r="D543" s="2" t="str">
        <f t="shared" si="34"/>
        <v>main+02274B9C</v>
      </c>
      <c r="E543" s="2">
        <v>8</v>
      </c>
      <c r="F543" s="1" t="str">
        <f t="shared" si="35"/>
        <v>08000000 02274B9C 00000000 0050014F</v>
      </c>
      <c r="G543" s="1" t="s">
        <v>2811</v>
      </c>
      <c r="H543" s="1" t="str">
        <f t="shared" si="36"/>
        <v>02274B9C</v>
      </c>
      <c r="I543" s="1">
        <f t="shared" si="37"/>
        <v>36129692</v>
      </c>
      <c r="J543" s="1">
        <v>12</v>
      </c>
      <c r="K543" s="1">
        <v>2</v>
      </c>
      <c r="L543" s="1">
        <v>8</v>
      </c>
      <c r="M543" s="1" t="s">
        <v>3254</v>
      </c>
    </row>
    <row r="544" s="1" customFormat="1" spans="1:13">
      <c r="A544" s="2" t="s">
        <v>2330</v>
      </c>
      <c r="B544" s="2" t="s">
        <v>2331</v>
      </c>
      <c r="C544" s="2" t="s">
        <v>2329</v>
      </c>
      <c r="D544" s="2" t="str">
        <f t="shared" si="34"/>
        <v>main+02274BA4</v>
      </c>
      <c r="E544" s="2">
        <v>8</v>
      </c>
      <c r="F544" s="1" t="str">
        <f t="shared" si="35"/>
        <v>08000000 02274BA4 00000000 00000000</v>
      </c>
      <c r="G544" s="1" t="s">
        <v>2811</v>
      </c>
      <c r="H544" s="1" t="str">
        <f t="shared" si="36"/>
        <v>02274BA4</v>
      </c>
      <c r="I544" s="1">
        <f t="shared" si="37"/>
        <v>36129700</v>
      </c>
      <c r="J544" s="1">
        <v>8</v>
      </c>
      <c r="K544" s="1">
        <v>3</v>
      </c>
      <c r="L544" s="1">
        <v>20</v>
      </c>
      <c r="M544" s="1" t="s">
        <v>2818</v>
      </c>
    </row>
    <row r="545" s="1" customFormat="1" spans="1:13">
      <c r="A545" s="2" t="s">
        <v>2330</v>
      </c>
      <c r="B545" s="2" t="s">
        <v>2331</v>
      </c>
      <c r="C545" s="2" t="s">
        <v>2329</v>
      </c>
      <c r="D545" s="2" t="str">
        <f t="shared" si="34"/>
        <v>main+02274BAC</v>
      </c>
      <c r="E545" s="2">
        <v>8</v>
      </c>
      <c r="F545" s="1" t="str">
        <f t="shared" si="35"/>
        <v>08000000 02274BAC 00000004 0A060509</v>
      </c>
      <c r="G545" s="1" t="s">
        <v>2811</v>
      </c>
      <c r="H545" s="1" t="str">
        <f t="shared" si="36"/>
        <v>02274BAC</v>
      </c>
      <c r="I545" s="1">
        <f t="shared" si="37"/>
        <v>36129708</v>
      </c>
      <c r="J545" s="1">
        <v>8</v>
      </c>
      <c r="K545" s="1">
        <v>4</v>
      </c>
      <c r="L545" s="1">
        <v>12</v>
      </c>
      <c r="M545" s="1" t="s">
        <v>3255</v>
      </c>
    </row>
    <row r="546" s="1" customFormat="1" spans="1:13">
      <c r="A546" s="2" t="s">
        <v>2335</v>
      </c>
      <c r="B546" s="2" t="s">
        <v>2336</v>
      </c>
      <c r="C546" s="2" t="s">
        <v>2334</v>
      </c>
      <c r="D546" s="2" t="str">
        <f t="shared" si="34"/>
        <v>main+02274BC0</v>
      </c>
      <c r="E546" s="2">
        <v>8</v>
      </c>
      <c r="F546" s="1" t="str">
        <f t="shared" si="35"/>
        <v>08000000 02274BC0 0047003C 008C0001</v>
      </c>
      <c r="G546" s="1" t="s">
        <v>2811</v>
      </c>
      <c r="H546" s="1" t="str">
        <f t="shared" si="36"/>
        <v>02274BC0</v>
      </c>
      <c r="I546" s="1">
        <f t="shared" si="37"/>
        <v>36129728</v>
      </c>
      <c r="J546" s="1">
        <v>20</v>
      </c>
      <c r="K546" s="1">
        <v>1</v>
      </c>
      <c r="L546" s="1">
        <v>8</v>
      </c>
      <c r="M546" s="1" t="s">
        <v>3256</v>
      </c>
    </row>
    <row r="547" s="1" customFormat="1" spans="1:13">
      <c r="A547" s="2" t="s">
        <v>2335</v>
      </c>
      <c r="B547" s="2" t="s">
        <v>2336</v>
      </c>
      <c r="C547" s="2" t="s">
        <v>2334</v>
      </c>
      <c r="D547" s="2" t="str">
        <f t="shared" si="34"/>
        <v>main+02274BCC</v>
      </c>
      <c r="E547" s="2">
        <v>8</v>
      </c>
      <c r="F547" s="1" t="str">
        <f t="shared" si="35"/>
        <v>08000000 02274BCC 00000055 006F000C</v>
      </c>
      <c r="G547" s="1" t="s">
        <v>2811</v>
      </c>
      <c r="H547" s="1" t="str">
        <f t="shared" si="36"/>
        <v>02274BCC</v>
      </c>
      <c r="I547" s="1">
        <f t="shared" si="37"/>
        <v>36129740</v>
      </c>
      <c r="J547" s="1">
        <v>12</v>
      </c>
      <c r="K547" s="1">
        <v>2</v>
      </c>
      <c r="L547" s="1">
        <v>8</v>
      </c>
      <c r="M547" s="1" t="s">
        <v>3257</v>
      </c>
    </row>
    <row r="548" s="1" customFormat="1" spans="1:13">
      <c r="A548" s="2" t="s">
        <v>2335</v>
      </c>
      <c r="B548" s="2" t="s">
        <v>2336</v>
      </c>
      <c r="C548" s="2" t="s">
        <v>2334</v>
      </c>
      <c r="D548" s="2" t="str">
        <f t="shared" si="34"/>
        <v>main+02274BD4</v>
      </c>
      <c r="E548" s="2">
        <v>8</v>
      </c>
      <c r="F548" s="1" t="str">
        <f t="shared" si="35"/>
        <v>08000000 02274BD4 00000000 00000000</v>
      </c>
      <c r="G548" s="1" t="s">
        <v>2811</v>
      </c>
      <c r="H548" s="1" t="str">
        <f t="shared" si="36"/>
        <v>02274BD4</v>
      </c>
      <c r="I548" s="1">
        <f t="shared" si="37"/>
        <v>36129748</v>
      </c>
      <c r="J548" s="1">
        <v>8</v>
      </c>
      <c r="K548" s="1">
        <v>3</v>
      </c>
      <c r="L548" s="1">
        <v>20</v>
      </c>
      <c r="M548" s="1" t="s">
        <v>2818</v>
      </c>
    </row>
    <row r="549" s="1" customFormat="1" spans="1:13">
      <c r="A549" s="2" t="s">
        <v>2335</v>
      </c>
      <c r="B549" s="2" t="s">
        <v>2336</v>
      </c>
      <c r="C549" s="2" t="s">
        <v>2334</v>
      </c>
      <c r="D549" s="2" t="str">
        <f t="shared" si="34"/>
        <v>main+02274BDC</v>
      </c>
      <c r="E549" s="2">
        <v>8</v>
      </c>
      <c r="F549" s="1" t="str">
        <f t="shared" si="35"/>
        <v>08000000 02274BDC 00000025 1F2A2D20</v>
      </c>
      <c r="G549" s="1" t="s">
        <v>2811</v>
      </c>
      <c r="H549" s="1" t="str">
        <f t="shared" si="36"/>
        <v>02274BDC</v>
      </c>
      <c r="I549" s="1">
        <f t="shared" si="37"/>
        <v>36129756</v>
      </c>
      <c r="J549" s="1">
        <v>8</v>
      </c>
      <c r="K549" s="1">
        <v>4</v>
      </c>
      <c r="L549" s="1">
        <v>12</v>
      </c>
      <c r="M549" s="1" t="s">
        <v>3258</v>
      </c>
    </row>
    <row r="550" s="1" customFormat="1" spans="1:13">
      <c r="A550" s="2" t="s">
        <v>2340</v>
      </c>
      <c r="B550" s="2" t="s">
        <v>2341</v>
      </c>
      <c r="C550" s="2" t="s">
        <v>2339</v>
      </c>
      <c r="D550" s="2" t="str">
        <f t="shared" si="34"/>
        <v>main+02274BF0</v>
      </c>
      <c r="E550" s="2">
        <v>8</v>
      </c>
      <c r="F550" s="1" t="str">
        <f t="shared" si="35"/>
        <v>08000000 02274BF0 00360048 00170001</v>
      </c>
      <c r="G550" s="1" t="s">
        <v>2811</v>
      </c>
      <c r="H550" s="1" t="str">
        <f t="shared" si="36"/>
        <v>02274BF0</v>
      </c>
      <c r="I550" s="1">
        <f t="shared" si="37"/>
        <v>36129776</v>
      </c>
      <c r="J550" s="1">
        <v>20</v>
      </c>
      <c r="K550" s="1">
        <v>1</v>
      </c>
      <c r="L550" s="1">
        <v>8</v>
      </c>
      <c r="M550" s="1" t="s">
        <v>3259</v>
      </c>
    </row>
    <row r="551" s="1" customFormat="1" spans="1:13">
      <c r="A551" s="2" t="s">
        <v>2340</v>
      </c>
      <c r="B551" s="2" t="s">
        <v>2341</v>
      </c>
      <c r="C551" s="2" t="s">
        <v>2339</v>
      </c>
      <c r="D551" s="2" t="str">
        <f t="shared" si="34"/>
        <v>main+02274BFC</v>
      </c>
      <c r="E551" s="2">
        <v>8</v>
      </c>
      <c r="F551" s="1" t="str">
        <f t="shared" si="35"/>
        <v>08000000 02274BFC 00000045 01540047</v>
      </c>
      <c r="G551" s="1" t="s">
        <v>2811</v>
      </c>
      <c r="H551" s="1" t="str">
        <f t="shared" si="36"/>
        <v>02274BFC</v>
      </c>
      <c r="I551" s="1">
        <f t="shared" si="37"/>
        <v>36129788</v>
      </c>
      <c r="J551" s="1">
        <v>12</v>
      </c>
      <c r="K551" s="1">
        <v>2</v>
      </c>
      <c r="L551" s="1">
        <v>8</v>
      </c>
      <c r="M551" s="1" t="s">
        <v>3260</v>
      </c>
    </row>
    <row r="552" s="1" customFormat="1" spans="1:13">
      <c r="A552" s="2" t="s">
        <v>2340</v>
      </c>
      <c r="B552" s="2" t="s">
        <v>2341</v>
      </c>
      <c r="C552" s="2" t="s">
        <v>2339</v>
      </c>
      <c r="D552" s="2" t="str">
        <f t="shared" si="34"/>
        <v>main+02274C04</v>
      </c>
      <c r="E552" s="2">
        <v>8</v>
      </c>
      <c r="F552" s="1" t="str">
        <f t="shared" si="35"/>
        <v>08000000 02274C04 00000000 00000000</v>
      </c>
      <c r="G552" s="1" t="s">
        <v>2811</v>
      </c>
      <c r="H552" s="1" t="str">
        <f t="shared" si="36"/>
        <v>02274C04</v>
      </c>
      <c r="I552" s="1">
        <f t="shared" si="37"/>
        <v>36129796</v>
      </c>
      <c r="J552" s="1">
        <v>8</v>
      </c>
      <c r="K552" s="1">
        <v>3</v>
      </c>
      <c r="L552" s="1">
        <v>20</v>
      </c>
      <c r="M552" s="1" t="s">
        <v>2818</v>
      </c>
    </row>
    <row r="553" s="1" customFormat="1" spans="1:13">
      <c r="A553" s="2" t="s">
        <v>2340</v>
      </c>
      <c r="B553" s="2" t="s">
        <v>2341</v>
      </c>
      <c r="C553" s="2" t="s">
        <v>2339</v>
      </c>
      <c r="D553" s="2" t="str">
        <f t="shared" si="34"/>
        <v>main+02274C0C</v>
      </c>
      <c r="E553" s="2">
        <v>8</v>
      </c>
      <c r="F553" s="1" t="str">
        <f t="shared" si="35"/>
        <v>08000000 02274C0C 00000027 2A30332B</v>
      </c>
      <c r="G553" s="1" t="s">
        <v>2811</v>
      </c>
      <c r="H553" s="1" t="str">
        <f t="shared" si="36"/>
        <v>02274C0C</v>
      </c>
      <c r="I553" s="1">
        <f t="shared" si="37"/>
        <v>36129804</v>
      </c>
      <c r="J553" s="1">
        <v>8</v>
      </c>
      <c r="K553" s="1">
        <v>4</v>
      </c>
      <c r="L553" s="1">
        <v>12</v>
      </c>
      <c r="M553" s="1" t="s">
        <v>3261</v>
      </c>
    </row>
    <row r="554" s="1" customFormat="1" spans="1:13">
      <c r="A554" s="2" t="s">
        <v>2345</v>
      </c>
      <c r="B554" s="2" t="s">
        <v>2346</v>
      </c>
      <c r="C554" s="2" t="s">
        <v>2344</v>
      </c>
      <c r="D554" s="2" t="str">
        <f t="shared" si="34"/>
        <v>main+02274C20</v>
      </c>
      <c r="E554" s="2">
        <v>8</v>
      </c>
      <c r="F554" s="1" t="str">
        <f t="shared" si="35"/>
        <v>08000000 02274C20 00170055 00A00001</v>
      </c>
      <c r="G554" s="1" t="s">
        <v>2811</v>
      </c>
      <c r="H554" s="1" t="str">
        <f t="shared" si="36"/>
        <v>02274C20</v>
      </c>
      <c r="I554" s="1">
        <f t="shared" si="37"/>
        <v>36129824</v>
      </c>
      <c r="J554" s="1">
        <v>20</v>
      </c>
      <c r="K554" s="1">
        <v>1</v>
      </c>
      <c r="L554" s="1">
        <v>8</v>
      </c>
      <c r="M554" s="1" t="s">
        <v>3262</v>
      </c>
    </row>
    <row r="555" s="1" customFormat="1" spans="1:13">
      <c r="A555" s="2" t="s">
        <v>2345</v>
      </c>
      <c r="B555" s="2" t="s">
        <v>2346</v>
      </c>
      <c r="C555" s="2" t="s">
        <v>2344</v>
      </c>
      <c r="D555" s="2" t="str">
        <f t="shared" si="34"/>
        <v>main+02274C2C</v>
      </c>
      <c r="E555" s="2">
        <v>8</v>
      </c>
      <c r="F555" s="1" t="str">
        <f t="shared" si="35"/>
        <v>08000000 02274C2C 0000038B 003F0019</v>
      </c>
      <c r="G555" s="1" t="s">
        <v>2811</v>
      </c>
      <c r="H555" s="1" t="str">
        <f t="shared" si="36"/>
        <v>02274C2C</v>
      </c>
      <c r="I555" s="1">
        <f t="shared" si="37"/>
        <v>36129836</v>
      </c>
      <c r="J555" s="1">
        <v>12</v>
      </c>
      <c r="K555" s="1">
        <v>2</v>
      </c>
      <c r="L555" s="1">
        <v>8</v>
      </c>
      <c r="M555" s="1" t="s">
        <v>3263</v>
      </c>
    </row>
    <row r="556" s="1" customFormat="1" spans="1:13">
      <c r="A556" s="2" t="s">
        <v>2345</v>
      </c>
      <c r="B556" s="2" t="s">
        <v>2346</v>
      </c>
      <c r="C556" s="2" t="s">
        <v>2344</v>
      </c>
      <c r="D556" s="2" t="str">
        <f t="shared" si="34"/>
        <v>main+02274C34</v>
      </c>
      <c r="E556" s="2">
        <v>8</v>
      </c>
      <c r="F556" s="1" t="str">
        <f t="shared" si="35"/>
        <v>08000000 02274C34 00000000 00000000</v>
      </c>
      <c r="G556" s="1" t="s">
        <v>2811</v>
      </c>
      <c r="H556" s="1" t="str">
        <f t="shared" si="36"/>
        <v>02274C34</v>
      </c>
      <c r="I556" s="1">
        <f t="shared" si="37"/>
        <v>36129844</v>
      </c>
      <c r="J556" s="1">
        <v>8</v>
      </c>
      <c r="K556" s="1">
        <v>3</v>
      </c>
      <c r="L556" s="1">
        <v>20</v>
      </c>
      <c r="M556" s="1" t="s">
        <v>2818</v>
      </c>
    </row>
    <row r="557" s="1" customFormat="1" spans="1:13">
      <c r="A557" s="2" t="s">
        <v>2345</v>
      </c>
      <c r="B557" s="2" t="s">
        <v>2346</v>
      </c>
      <c r="C557" s="2" t="s">
        <v>2344</v>
      </c>
      <c r="D557" s="2" t="str">
        <f t="shared" si="34"/>
        <v>main+02274C3C</v>
      </c>
      <c r="E557" s="2">
        <v>8</v>
      </c>
      <c r="F557" s="1" t="str">
        <f t="shared" si="35"/>
        <v>08000000 02274C3C 00000037 32303637</v>
      </c>
      <c r="G557" s="1" t="s">
        <v>2811</v>
      </c>
      <c r="H557" s="1" t="str">
        <f t="shared" si="36"/>
        <v>02274C3C</v>
      </c>
      <c r="I557" s="1">
        <f t="shared" si="37"/>
        <v>36129852</v>
      </c>
      <c r="J557" s="1">
        <v>8</v>
      </c>
      <c r="K557" s="1">
        <v>4</v>
      </c>
      <c r="L557" s="1">
        <v>12</v>
      </c>
      <c r="M557" s="1" t="s">
        <v>3264</v>
      </c>
    </row>
    <row r="558" s="1" customFormat="1" spans="1:13">
      <c r="A558" s="2" t="s">
        <v>2350</v>
      </c>
      <c r="B558" s="2" t="s">
        <v>2351</v>
      </c>
      <c r="C558" s="2" t="s">
        <v>2349</v>
      </c>
      <c r="D558" s="2" t="str">
        <f t="shared" si="34"/>
        <v>main+02274C50</v>
      </c>
      <c r="E558" s="2">
        <v>8</v>
      </c>
      <c r="F558" s="1" t="str">
        <f t="shared" si="35"/>
        <v>08000000 02274C50 00160021 00460001</v>
      </c>
      <c r="G558" s="1" t="s">
        <v>2811</v>
      </c>
      <c r="H558" s="1" t="str">
        <f t="shared" si="36"/>
        <v>02274C50</v>
      </c>
      <c r="I558" s="1">
        <f t="shared" si="37"/>
        <v>36129872</v>
      </c>
      <c r="J558" s="1">
        <v>20</v>
      </c>
      <c r="K558" s="1">
        <v>1</v>
      </c>
      <c r="L558" s="1">
        <v>8</v>
      </c>
      <c r="M558" s="1" t="s">
        <v>3265</v>
      </c>
    </row>
    <row r="559" s="1" customFormat="1" spans="1:13">
      <c r="A559" s="2" t="s">
        <v>2350</v>
      </c>
      <c r="B559" s="2" t="s">
        <v>2351</v>
      </c>
      <c r="C559" s="2" t="s">
        <v>2349</v>
      </c>
      <c r="D559" s="2" t="str">
        <f t="shared" si="34"/>
        <v>main+02274C5C</v>
      </c>
      <c r="E559" s="2">
        <v>8</v>
      </c>
      <c r="F559" s="1" t="str">
        <f t="shared" si="35"/>
        <v>08000000 02274C5C 000003AE 002C0105</v>
      </c>
      <c r="G559" s="1" t="s">
        <v>2811</v>
      </c>
      <c r="H559" s="1" t="str">
        <f t="shared" si="36"/>
        <v>02274C5C</v>
      </c>
      <c r="I559" s="1">
        <f t="shared" si="37"/>
        <v>36129884</v>
      </c>
      <c r="J559" s="1">
        <v>12</v>
      </c>
      <c r="K559" s="1">
        <v>2</v>
      </c>
      <c r="L559" s="1">
        <v>8</v>
      </c>
      <c r="M559" s="1" t="s">
        <v>3266</v>
      </c>
    </row>
    <row r="560" s="1" customFormat="1" spans="1:13">
      <c r="A560" s="2" t="s">
        <v>2350</v>
      </c>
      <c r="B560" s="2" t="s">
        <v>2351</v>
      </c>
      <c r="C560" s="2" t="s">
        <v>2349</v>
      </c>
      <c r="D560" s="2" t="str">
        <f t="shared" si="34"/>
        <v>main+02274C64</v>
      </c>
      <c r="E560" s="2">
        <v>8</v>
      </c>
      <c r="F560" s="1" t="str">
        <f t="shared" si="35"/>
        <v>08000000 02274C64 00000000 00000000</v>
      </c>
      <c r="G560" s="1" t="s">
        <v>2811</v>
      </c>
      <c r="H560" s="1" t="str">
        <f t="shared" si="36"/>
        <v>02274C64</v>
      </c>
      <c r="I560" s="1">
        <f t="shared" si="37"/>
        <v>36129892</v>
      </c>
      <c r="J560" s="1">
        <v>8</v>
      </c>
      <c r="K560" s="1">
        <v>3</v>
      </c>
      <c r="L560" s="1">
        <v>20</v>
      </c>
      <c r="M560" s="1" t="s">
        <v>2818</v>
      </c>
    </row>
    <row r="561" s="1" customFormat="1" spans="1:13">
      <c r="A561" s="2" t="s">
        <v>2350</v>
      </c>
      <c r="B561" s="2" t="s">
        <v>2351</v>
      </c>
      <c r="C561" s="2" t="s">
        <v>2349</v>
      </c>
      <c r="D561" s="2" t="str">
        <f t="shared" si="34"/>
        <v>main+02274C6C</v>
      </c>
      <c r="E561" s="2">
        <v>8</v>
      </c>
      <c r="F561" s="1" t="str">
        <f t="shared" si="35"/>
        <v>08000000 02274C6C 00000015 18101815</v>
      </c>
      <c r="G561" s="1" t="s">
        <v>2811</v>
      </c>
      <c r="H561" s="1" t="str">
        <f t="shared" si="36"/>
        <v>02274C6C</v>
      </c>
      <c r="I561" s="1">
        <f t="shared" si="37"/>
        <v>36129900</v>
      </c>
      <c r="J561" s="1">
        <v>8</v>
      </c>
      <c r="K561" s="1">
        <v>4</v>
      </c>
      <c r="L561" s="1">
        <v>12</v>
      </c>
      <c r="M561" s="1" t="s">
        <v>3267</v>
      </c>
    </row>
    <row r="562" s="1" customFormat="1" spans="1:13">
      <c r="A562" s="2" t="s">
        <v>2355</v>
      </c>
      <c r="B562" s="2" t="s">
        <v>2356</v>
      </c>
      <c r="C562" s="2" t="s">
        <v>2354</v>
      </c>
      <c r="D562" s="2" t="str">
        <f t="shared" si="34"/>
        <v>main+02274C80</v>
      </c>
      <c r="E562" s="2">
        <v>8</v>
      </c>
      <c r="F562" s="1" t="str">
        <f t="shared" si="35"/>
        <v>08000000 02274C80 00390018 008A0001</v>
      </c>
      <c r="G562" s="1" t="s">
        <v>2811</v>
      </c>
      <c r="H562" s="1" t="str">
        <f t="shared" si="36"/>
        <v>02274C80</v>
      </c>
      <c r="I562" s="1">
        <f t="shared" si="37"/>
        <v>36129920</v>
      </c>
      <c r="J562" s="1">
        <v>20</v>
      </c>
      <c r="K562" s="1">
        <v>1</v>
      </c>
      <c r="L562" s="1">
        <v>8</v>
      </c>
      <c r="M562" s="1" t="s">
        <v>3268</v>
      </c>
    </row>
    <row r="563" s="1" customFormat="1" spans="1:13">
      <c r="A563" s="2" t="s">
        <v>2355</v>
      </c>
      <c r="B563" s="2" t="s">
        <v>2356</v>
      </c>
      <c r="C563" s="2" t="s">
        <v>2354</v>
      </c>
      <c r="D563" s="2" t="str">
        <f t="shared" si="34"/>
        <v>main+02274C8C</v>
      </c>
      <c r="E563" s="2">
        <v>8</v>
      </c>
      <c r="F563" s="1" t="str">
        <f t="shared" si="35"/>
        <v>08000000 02274C8C 00000029 011100FB</v>
      </c>
      <c r="G563" s="1" t="s">
        <v>2811</v>
      </c>
      <c r="H563" s="1" t="str">
        <f t="shared" si="36"/>
        <v>02274C8C</v>
      </c>
      <c r="I563" s="1">
        <f t="shared" si="37"/>
        <v>36129932</v>
      </c>
      <c r="J563" s="1">
        <v>12</v>
      </c>
      <c r="K563" s="1">
        <v>2</v>
      </c>
      <c r="L563" s="1">
        <v>8</v>
      </c>
      <c r="M563" s="1" t="s">
        <v>3269</v>
      </c>
    </row>
    <row r="564" s="1" customFormat="1" spans="1:13">
      <c r="A564" s="2" t="s">
        <v>2355</v>
      </c>
      <c r="B564" s="2" t="s">
        <v>2356</v>
      </c>
      <c r="C564" s="2" t="s">
        <v>2354</v>
      </c>
      <c r="D564" s="2" t="str">
        <f t="shared" si="34"/>
        <v>main+02274C94</v>
      </c>
      <c r="E564" s="2">
        <v>8</v>
      </c>
      <c r="F564" s="1" t="str">
        <f t="shared" si="35"/>
        <v>08000000 02274C94 00000000 00000000</v>
      </c>
      <c r="G564" s="1" t="s">
        <v>2811</v>
      </c>
      <c r="H564" s="1" t="str">
        <f t="shared" si="36"/>
        <v>02274C94</v>
      </c>
      <c r="I564" s="1">
        <f t="shared" si="37"/>
        <v>36129940</v>
      </c>
      <c r="J564" s="1">
        <v>8</v>
      </c>
      <c r="K564" s="1">
        <v>3</v>
      </c>
      <c r="L564" s="1">
        <v>20</v>
      </c>
      <c r="M564" s="1" t="s">
        <v>2818</v>
      </c>
    </row>
    <row r="565" s="1" customFormat="1" spans="1:13">
      <c r="A565" s="2" t="s">
        <v>2355</v>
      </c>
      <c r="B565" s="2" t="s">
        <v>2356</v>
      </c>
      <c r="C565" s="2" t="s">
        <v>2354</v>
      </c>
      <c r="D565" s="2" t="str">
        <f t="shared" si="34"/>
        <v>main+02274C9C</v>
      </c>
      <c r="E565" s="2">
        <v>8</v>
      </c>
      <c r="F565" s="1" t="str">
        <f t="shared" si="35"/>
        <v>08000000 02274C9C 0000000F 110F110F</v>
      </c>
      <c r="G565" s="1" t="s">
        <v>2811</v>
      </c>
      <c r="H565" s="1" t="str">
        <f t="shared" si="36"/>
        <v>02274C9C</v>
      </c>
      <c r="I565" s="1">
        <f t="shared" si="37"/>
        <v>36129948</v>
      </c>
      <c r="J565" s="1">
        <v>8</v>
      </c>
      <c r="K565" s="1">
        <v>4</v>
      </c>
      <c r="L565" s="1">
        <v>12</v>
      </c>
      <c r="M565" s="1" t="s">
        <v>3270</v>
      </c>
    </row>
    <row r="566" s="1" customFormat="1" spans="1:13">
      <c r="A566" s="2" t="s">
        <v>2360</v>
      </c>
      <c r="B566" s="2" t="s">
        <v>2361</v>
      </c>
      <c r="C566" s="2" t="s">
        <v>2359</v>
      </c>
      <c r="D566" s="2" t="str">
        <f t="shared" si="34"/>
        <v>main+02274CB0</v>
      </c>
      <c r="E566" s="2">
        <v>8</v>
      </c>
      <c r="F566" s="1" t="str">
        <f t="shared" si="35"/>
        <v>08000000 02274CB0 00AD0030 001E0001</v>
      </c>
      <c r="G566" s="1" t="s">
        <v>2811</v>
      </c>
      <c r="H566" s="1" t="str">
        <f t="shared" si="36"/>
        <v>02274CB0</v>
      </c>
      <c r="I566" s="1">
        <f t="shared" si="37"/>
        <v>36129968</v>
      </c>
      <c r="J566" s="1">
        <v>20</v>
      </c>
      <c r="K566" s="1">
        <v>1</v>
      </c>
      <c r="L566" s="1">
        <v>8</v>
      </c>
      <c r="M566" s="1" t="s">
        <v>3271</v>
      </c>
    </row>
    <row r="567" s="1" customFormat="1" spans="1:13">
      <c r="A567" s="2" t="s">
        <v>2360</v>
      </c>
      <c r="B567" s="2" t="s">
        <v>2361</v>
      </c>
      <c r="C567" s="2" t="s">
        <v>2359</v>
      </c>
      <c r="D567" s="2" t="str">
        <f t="shared" si="34"/>
        <v>main+02274CBC</v>
      </c>
      <c r="E567" s="2">
        <v>8</v>
      </c>
      <c r="F567" s="1" t="str">
        <f t="shared" si="35"/>
        <v>08000000 02274CBC 00000148 00220050</v>
      </c>
      <c r="G567" s="1" t="s">
        <v>2811</v>
      </c>
      <c r="H567" s="1" t="str">
        <f t="shared" si="36"/>
        <v>02274CBC</v>
      </c>
      <c r="I567" s="1">
        <f t="shared" si="37"/>
        <v>36129980</v>
      </c>
      <c r="J567" s="1">
        <v>12</v>
      </c>
      <c r="K567" s="1">
        <v>2</v>
      </c>
      <c r="L567" s="1">
        <v>8</v>
      </c>
      <c r="M567" s="1" t="s">
        <v>3272</v>
      </c>
    </row>
    <row r="568" s="1" customFormat="1" spans="1:13">
      <c r="A568" s="2" t="s">
        <v>2360</v>
      </c>
      <c r="B568" s="2" t="s">
        <v>2361</v>
      </c>
      <c r="C568" s="2" t="s">
        <v>2359</v>
      </c>
      <c r="D568" s="2" t="str">
        <f t="shared" si="34"/>
        <v>main+02274CC4</v>
      </c>
      <c r="E568" s="2">
        <v>8</v>
      </c>
      <c r="F568" s="1" t="str">
        <f t="shared" si="35"/>
        <v>08000000 02274CC4 00000000 00000000</v>
      </c>
      <c r="G568" s="1" t="s">
        <v>2811</v>
      </c>
      <c r="H568" s="1" t="str">
        <f t="shared" si="36"/>
        <v>02274CC4</v>
      </c>
      <c r="I568" s="1">
        <f t="shared" si="37"/>
        <v>36129988</v>
      </c>
      <c r="J568" s="1">
        <v>8</v>
      </c>
      <c r="K568" s="1">
        <v>3</v>
      </c>
      <c r="L568" s="1">
        <v>20</v>
      </c>
      <c r="M568" s="1" t="s">
        <v>2818</v>
      </c>
    </row>
    <row r="569" s="1" customFormat="1" spans="1:13">
      <c r="A569" s="2" t="s">
        <v>2360</v>
      </c>
      <c r="B569" s="2" t="s">
        <v>2361</v>
      </c>
      <c r="C569" s="2" t="s">
        <v>2359</v>
      </c>
      <c r="D569" s="2" t="str">
        <f t="shared" si="34"/>
        <v>main+02274CCC</v>
      </c>
      <c r="E569" s="2">
        <v>8</v>
      </c>
      <c r="F569" s="1" t="str">
        <f t="shared" si="35"/>
        <v>08000000 02274CCC 0000001F 211D1F1B</v>
      </c>
      <c r="G569" s="1" t="s">
        <v>2811</v>
      </c>
      <c r="H569" s="1" t="str">
        <f t="shared" si="36"/>
        <v>02274CCC</v>
      </c>
      <c r="I569" s="1">
        <f t="shared" si="37"/>
        <v>36129996</v>
      </c>
      <c r="J569" s="1">
        <v>8</v>
      </c>
      <c r="K569" s="1">
        <v>4</v>
      </c>
      <c r="L569" s="1">
        <v>12</v>
      </c>
      <c r="M569" s="1" t="s">
        <v>3273</v>
      </c>
    </row>
    <row r="570" s="1" customFormat="1" spans="1:13">
      <c r="A570" s="2" t="s">
        <v>2365</v>
      </c>
      <c r="B570" s="2" t="s">
        <v>2366</v>
      </c>
      <c r="C570" s="2" t="s">
        <v>2364</v>
      </c>
      <c r="D570" s="2" t="str">
        <f t="shared" si="34"/>
        <v>main+02274CE0</v>
      </c>
      <c r="E570" s="2">
        <v>8</v>
      </c>
      <c r="F570" s="1" t="str">
        <f t="shared" si="35"/>
        <v>08000000 02274CE0 00A4004A 00520001</v>
      </c>
      <c r="G570" s="1" t="s">
        <v>2811</v>
      </c>
      <c r="H570" s="1" t="str">
        <f t="shared" si="36"/>
        <v>02274CE0</v>
      </c>
      <c r="I570" s="1">
        <f t="shared" si="37"/>
        <v>36130016</v>
      </c>
      <c r="J570" s="1">
        <v>20</v>
      </c>
      <c r="K570" s="1">
        <v>1</v>
      </c>
      <c r="L570" s="1">
        <v>8</v>
      </c>
      <c r="M570" s="1" t="s">
        <v>3274</v>
      </c>
    </row>
    <row r="571" s="1" customFormat="1" spans="1:13">
      <c r="A571" s="2" t="s">
        <v>2365</v>
      </c>
      <c r="B571" s="2" t="s">
        <v>2366</v>
      </c>
      <c r="C571" s="2" t="s">
        <v>2364</v>
      </c>
      <c r="D571" s="2" t="str">
        <f t="shared" si="34"/>
        <v>main+02274CEC</v>
      </c>
      <c r="E571" s="2">
        <v>8</v>
      </c>
      <c r="F571" s="1" t="str">
        <f t="shared" si="35"/>
        <v>08000000 02274CEC 00000155 00C30060</v>
      </c>
      <c r="G571" s="1" t="s">
        <v>2811</v>
      </c>
      <c r="H571" s="1" t="str">
        <f t="shared" si="36"/>
        <v>02274CEC</v>
      </c>
      <c r="I571" s="1">
        <f t="shared" si="37"/>
        <v>36130028</v>
      </c>
      <c r="J571" s="1">
        <v>12</v>
      </c>
      <c r="K571" s="1">
        <v>2</v>
      </c>
      <c r="L571" s="1">
        <v>8</v>
      </c>
      <c r="M571" s="1" t="s">
        <v>3275</v>
      </c>
    </row>
    <row r="572" s="1" customFormat="1" spans="1:13">
      <c r="A572" s="2" t="s">
        <v>2365</v>
      </c>
      <c r="B572" s="2" t="s">
        <v>2366</v>
      </c>
      <c r="C572" s="2" t="s">
        <v>2364</v>
      </c>
      <c r="D572" s="2" t="str">
        <f t="shared" si="34"/>
        <v>main+02274CF4</v>
      </c>
      <c r="E572" s="2">
        <v>8</v>
      </c>
      <c r="F572" s="1" t="str">
        <f t="shared" si="35"/>
        <v>08000000 02274CF4 00000000 00000000</v>
      </c>
      <c r="G572" s="1" t="s">
        <v>2811</v>
      </c>
      <c r="H572" s="1" t="str">
        <f t="shared" si="36"/>
        <v>02274CF4</v>
      </c>
      <c r="I572" s="1">
        <f t="shared" si="37"/>
        <v>36130036</v>
      </c>
      <c r="J572" s="1">
        <v>8</v>
      </c>
      <c r="K572" s="1">
        <v>3</v>
      </c>
      <c r="L572" s="1">
        <v>20</v>
      </c>
      <c r="M572" s="1" t="s">
        <v>2818</v>
      </c>
    </row>
    <row r="573" s="1" customFormat="1" spans="1:13">
      <c r="A573" s="2" t="s">
        <v>2365</v>
      </c>
      <c r="B573" s="2" t="s">
        <v>2366</v>
      </c>
      <c r="C573" s="2" t="s">
        <v>2364</v>
      </c>
      <c r="D573" s="2" t="str">
        <f t="shared" si="34"/>
        <v>main+02274CFC</v>
      </c>
      <c r="E573" s="2">
        <v>8</v>
      </c>
      <c r="F573" s="1" t="str">
        <f t="shared" si="35"/>
        <v>08000000 02274CFC 0000002A 2E2C342D</v>
      </c>
      <c r="G573" s="1" t="s">
        <v>2811</v>
      </c>
      <c r="H573" s="1" t="str">
        <f t="shared" si="36"/>
        <v>02274CFC</v>
      </c>
      <c r="I573" s="1">
        <f t="shared" si="37"/>
        <v>36130044</v>
      </c>
      <c r="J573" s="1">
        <v>8</v>
      </c>
      <c r="K573" s="1">
        <v>4</v>
      </c>
      <c r="L573" s="1">
        <v>12</v>
      </c>
      <c r="M573" s="1" t="s">
        <v>3276</v>
      </c>
    </row>
    <row r="574" s="1" customFormat="1" spans="1:13">
      <c r="A574" s="2" t="s">
        <v>2370</v>
      </c>
      <c r="B574" s="2" t="s">
        <v>2371</v>
      </c>
      <c r="C574" s="2" t="s">
        <v>2369</v>
      </c>
      <c r="D574" s="2" t="str">
        <f t="shared" si="34"/>
        <v>main+02274D10</v>
      </c>
      <c r="E574" s="2">
        <v>8</v>
      </c>
      <c r="F574" s="1" t="str">
        <f t="shared" si="35"/>
        <v>08000000 02274D10 0056001E 012A0001</v>
      </c>
      <c r="G574" s="1" t="s">
        <v>2811</v>
      </c>
      <c r="H574" s="1" t="str">
        <f t="shared" si="36"/>
        <v>02274D10</v>
      </c>
      <c r="I574" s="1">
        <f t="shared" si="37"/>
        <v>36130064</v>
      </c>
      <c r="J574" s="1">
        <v>20</v>
      </c>
      <c r="K574" s="1">
        <v>1</v>
      </c>
      <c r="L574" s="1">
        <v>8</v>
      </c>
      <c r="M574" s="1" t="s">
        <v>3277</v>
      </c>
    </row>
    <row r="575" s="1" customFormat="1" spans="1:13">
      <c r="A575" s="2" t="s">
        <v>2370</v>
      </c>
      <c r="B575" s="2" t="s">
        <v>2371</v>
      </c>
      <c r="C575" s="2" t="s">
        <v>2369</v>
      </c>
      <c r="D575" s="2" t="str">
        <f t="shared" si="34"/>
        <v>main+02274D1C</v>
      </c>
      <c r="E575" s="2">
        <v>8</v>
      </c>
      <c r="F575" s="1" t="str">
        <f t="shared" si="35"/>
        <v>08000000 02274D1C 01640156 012D00BF</v>
      </c>
      <c r="G575" s="1" t="s">
        <v>2811</v>
      </c>
      <c r="H575" s="1" t="str">
        <f t="shared" si="36"/>
        <v>02274D1C</v>
      </c>
      <c r="I575" s="1">
        <f t="shared" si="37"/>
        <v>36130076</v>
      </c>
      <c r="J575" s="1">
        <v>12</v>
      </c>
      <c r="K575" s="1">
        <v>2</v>
      </c>
      <c r="L575" s="1">
        <v>8</v>
      </c>
      <c r="M575" s="1" t="s">
        <v>3278</v>
      </c>
    </row>
    <row r="576" s="1" customFormat="1" spans="1:13">
      <c r="A576" s="2" t="s">
        <v>2370</v>
      </c>
      <c r="B576" s="2" t="s">
        <v>2371</v>
      </c>
      <c r="C576" s="2" t="s">
        <v>2369</v>
      </c>
      <c r="D576" s="2" t="str">
        <f t="shared" si="34"/>
        <v>main+02274D24</v>
      </c>
      <c r="E576" s="2">
        <v>8</v>
      </c>
      <c r="F576" s="1" t="str">
        <f t="shared" si="35"/>
        <v>08000000 02274D24 00000000 00000000</v>
      </c>
      <c r="G576" s="1" t="s">
        <v>2811</v>
      </c>
      <c r="H576" s="1" t="str">
        <f t="shared" si="36"/>
        <v>02274D24</v>
      </c>
      <c r="I576" s="1">
        <f t="shared" si="37"/>
        <v>36130084</v>
      </c>
      <c r="J576" s="1">
        <v>8</v>
      </c>
      <c r="K576" s="1">
        <v>3</v>
      </c>
      <c r="L576" s="1">
        <v>20</v>
      </c>
      <c r="M576" s="1" t="s">
        <v>2818</v>
      </c>
    </row>
    <row r="577" s="1" customFormat="1" spans="1:13">
      <c r="A577" s="2" t="s">
        <v>2370</v>
      </c>
      <c r="B577" s="2" t="s">
        <v>2371</v>
      </c>
      <c r="C577" s="2" t="s">
        <v>2369</v>
      </c>
      <c r="D577" s="2" t="str">
        <f t="shared" si="34"/>
        <v>main+02274D2C</v>
      </c>
      <c r="E577" s="2">
        <v>8</v>
      </c>
      <c r="F577" s="1" t="str">
        <f t="shared" si="35"/>
        <v>08000000 02274D2C 00000012 15131413</v>
      </c>
      <c r="G577" s="1" t="s">
        <v>2811</v>
      </c>
      <c r="H577" s="1" t="str">
        <f t="shared" si="36"/>
        <v>02274D2C</v>
      </c>
      <c r="I577" s="1">
        <f t="shared" si="37"/>
        <v>36130092</v>
      </c>
      <c r="J577" s="1">
        <v>8</v>
      </c>
      <c r="K577" s="1">
        <v>4</v>
      </c>
      <c r="L577" s="1">
        <v>12</v>
      </c>
      <c r="M577" s="1" t="s">
        <v>3279</v>
      </c>
    </row>
    <row r="578" s="1" customFormat="1" spans="1:13">
      <c r="A578" s="2" t="s">
        <v>2375</v>
      </c>
      <c r="B578" s="2" t="s">
        <v>2376</v>
      </c>
      <c r="C578" s="2" t="s">
        <v>2374</v>
      </c>
      <c r="D578" s="2" t="str">
        <f t="shared" si="34"/>
        <v>main+02274D40</v>
      </c>
      <c r="E578" s="2">
        <v>8</v>
      </c>
      <c r="F578" s="1" t="str">
        <f t="shared" si="35"/>
        <v>08000000 02274D40 004E0011 00490001</v>
      </c>
      <c r="G578" s="1" t="s">
        <v>2811</v>
      </c>
      <c r="H578" s="1" t="str">
        <f t="shared" si="36"/>
        <v>02274D40</v>
      </c>
      <c r="I578" s="1">
        <f t="shared" si="37"/>
        <v>36130112</v>
      </c>
      <c r="J578" s="1">
        <v>20</v>
      </c>
      <c r="K578" s="1">
        <v>1</v>
      </c>
      <c r="L578" s="1">
        <v>8</v>
      </c>
      <c r="M578" s="1" t="s">
        <v>3280</v>
      </c>
    </row>
    <row r="579" s="1" customFormat="1" spans="1:13">
      <c r="A579" s="2" t="s">
        <v>2375</v>
      </c>
      <c r="B579" s="2" t="s">
        <v>2376</v>
      </c>
      <c r="C579" s="2" t="s">
        <v>2374</v>
      </c>
      <c r="D579" s="2" t="str">
        <f t="shared" ref="D579:D642" si="38">G579&amp;H579</f>
        <v>main+02274D4C</v>
      </c>
      <c r="E579" s="2">
        <v>8</v>
      </c>
      <c r="F579" s="1" t="str">
        <f t="shared" ref="F579:F642" si="39">"0"&amp;E579&amp;"000000 "&amp;RIGHT(D579,8)&amp;M579</f>
        <v>08000000 02274D4C 00000054 01060021</v>
      </c>
      <c r="G579" s="1" t="s">
        <v>2811</v>
      </c>
      <c r="H579" s="1" t="str">
        <f t="shared" si="36"/>
        <v>02274D4C</v>
      </c>
      <c r="I579" s="1">
        <f t="shared" si="37"/>
        <v>36130124</v>
      </c>
      <c r="J579" s="1">
        <v>12</v>
      </c>
      <c r="K579" s="1">
        <v>2</v>
      </c>
      <c r="L579" s="1">
        <v>8</v>
      </c>
      <c r="M579" s="1" t="s">
        <v>3281</v>
      </c>
    </row>
    <row r="580" s="1" customFormat="1" spans="1:13">
      <c r="A580" s="2" t="s">
        <v>2375</v>
      </c>
      <c r="B580" s="2" t="s">
        <v>2376</v>
      </c>
      <c r="C580" s="2" t="s">
        <v>2374</v>
      </c>
      <c r="D580" s="2" t="str">
        <f t="shared" si="38"/>
        <v>main+02274D54</v>
      </c>
      <c r="E580" s="2">
        <v>8</v>
      </c>
      <c r="F580" s="1" t="str">
        <f t="shared" si="39"/>
        <v>08000000 02274D54 00000000 00000000</v>
      </c>
      <c r="G580" s="1" t="s">
        <v>2811</v>
      </c>
      <c r="H580" s="1" t="str">
        <f t="shared" si="36"/>
        <v>02274D54</v>
      </c>
      <c r="I580" s="1">
        <f t="shared" si="37"/>
        <v>36130132</v>
      </c>
      <c r="J580" s="1">
        <v>8</v>
      </c>
      <c r="K580" s="1">
        <v>3</v>
      </c>
      <c r="L580" s="1">
        <v>20</v>
      </c>
      <c r="M580" s="1" t="s">
        <v>2818</v>
      </c>
    </row>
    <row r="581" s="1" customFormat="1" spans="1:13">
      <c r="A581" s="2" t="s">
        <v>2375</v>
      </c>
      <c r="B581" s="2" t="s">
        <v>2376</v>
      </c>
      <c r="C581" s="2" t="s">
        <v>2374</v>
      </c>
      <c r="D581" s="2" t="str">
        <f t="shared" si="38"/>
        <v>main+02274D5C</v>
      </c>
      <c r="E581" s="2">
        <v>8</v>
      </c>
      <c r="F581" s="1" t="str">
        <f t="shared" si="39"/>
        <v>08000000 02274D5C 00000008 0F0C0A0D</v>
      </c>
      <c r="G581" s="1" t="s">
        <v>2811</v>
      </c>
      <c r="H581" s="1" t="str">
        <f t="shared" si="36"/>
        <v>02274D5C</v>
      </c>
      <c r="I581" s="1">
        <f t="shared" si="37"/>
        <v>36130140</v>
      </c>
      <c r="J581" s="1">
        <v>8</v>
      </c>
      <c r="K581" s="1">
        <v>4</v>
      </c>
      <c r="L581" s="1">
        <v>12</v>
      </c>
      <c r="M581" s="1" t="s">
        <v>3282</v>
      </c>
    </row>
    <row r="582" s="1" customFormat="1" spans="1:13">
      <c r="A582" s="2" t="s">
        <v>2380</v>
      </c>
      <c r="B582" s="2" t="s">
        <v>2381</v>
      </c>
      <c r="C582" s="2" t="s">
        <v>2379</v>
      </c>
      <c r="D582" s="2" t="str">
        <f t="shared" si="38"/>
        <v>main+02274D70</v>
      </c>
      <c r="E582" s="2">
        <v>8</v>
      </c>
      <c r="F582" s="1" t="str">
        <f t="shared" si="39"/>
        <v>08000000 02274D70 000E0016 00970001</v>
      </c>
      <c r="G582" s="1" t="s">
        <v>2811</v>
      </c>
      <c r="H582" s="1" t="str">
        <f t="shared" si="36"/>
        <v>02274D70</v>
      </c>
      <c r="I582" s="1">
        <f t="shared" si="37"/>
        <v>36130160</v>
      </c>
      <c r="J582" s="1">
        <v>20</v>
      </c>
      <c r="K582" s="1">
        <v>1</v>
      </c>
      <c r="L582" s="1">
        <v>8</v>
      </c>
      <c r="M582" s="1" t="s">
        <v>3283</v>
      </c>
    </row>
    <row r="583" s="1" customFormat="1" spans="1:13">
      <c r="A583" s="2" t="s">
        <v>2380</v>
      </c>
      <c r="B583" s="2" t="s">
        <v>2381</v>
      </c>
      <c r="C583" s="2" t="s">
        <v>2379</v>
      </c>
      <c r="D583" s="2" t="str">
        <f t="shared" si="38"/>
        <v>main+02274D7C</v>
      </c>
      <c r="E583" s="2">
        <v>8</v>
      </c>
      <c r="F583" s="1" t="str">
        <f t="shared" si="39"/>
        <v>08000000 02274D7C 00000039 012D0149</v>
      </c>
      <c r="G583" s="1" t="s">
        <v>2811</v>
      </c>
      <c r="H583" s="1" t="str">
        <f t="shared" si="36"/>
        <v>02274D7C</v>
      </c>
      <c r="I583" s="1">
        <f t="shared" si="37"/>
        <v>36130172</v>
      </c>
      <c r="J583" s="1">
        <v>12</v>
      </c>
      <c r="K583" s="1">
        <v>2</v>
      </c>
      <c r="L583" s="1">
        <v>8</v>
      </c>
      <c r="M583" s="1" t="s">
        <v>3284</v>
      </c>
    </row>
    <row r="584" s="1" customFormat="1" spans="1:13">
      <c r="A584" s="2" t="s">
        <v>2380</v>
      </c>
      <c r="B584" s="2" t="s">
        <v>2381</v>
      </c>
      <c r="C584" s="2" t="s">
        <v>2379</v>
      </c>
      <c r="D584" s="2" t="str">
        <f t="shared" si="38"/>
        <v>main+02274D84</v>
      </c>
      <c r="E584" s="2">
        <v>8</v>
      </c>
      <c r="F584" s="1" t="str">
        <f t="shared" si="39"/>
        <v>08000000 02274D84 00000000 00000000</v>
      </c>
      <c r="G584" s="1" t="s">
        <v>2811</v>
      </c>
      <c r="H584" s="1" t="str">
        <f t="shared" si="36"/>
        <v>02274D84</v>
      </c>
      <c r="I584" s="1">
        <f t="shared" si="37"/>
        <v>36130180</v>
      </c>
      <c r="J584" s="1">
        <v>8</v>
      </c>
      <c r="K584" s="1">
        <v>3</v>
      </c>
      <c r="L584" s="1">
        <v>20</v>
      </c>
      <c r="M584" s="1" t="s">
        <v>2818</v>
      </c>
    </row>
    <row r="585" s="1" customFormat="1" spans="1:13">
      <c r="A585" s="2" t="s">
        <v>2380</v>
      </c>
      <c r="B585" s="2" t="s">
        <v>2381</v>
      </c>
      <c r="C585" s="2" t="s">
        <v>2379</v>
      </c>
      <c r="D585" s="2" t="str">
        <f t="shared" si="38"/>
        <v>main+02274D8C</v>
      </c>
      <c r="E585" s="2">
        <v>8</v>
      </c>
      <c r="F585" s="1" t="str">
        <f t="shared" si="39"/>
        <v>08000000 02274D8C 0000000E 100F0F0D</v>
      </c>
      <c r="G585" s="1" t="s">
        <v>2811</v>
      </c>
      <c r="H585" s="1" t="str">
        <f t="shared" si="36"/>
        <v>02274D8C</v>
      </c>
      <c r="I585" s="1">
        <f t="shared" si="37"/>
        <v>36130188</v>
      </c>
      <c r="J585" s="1">
        <v>8</v>
      </c>
      <c r="K585" s="1">
        <v>4</v>
      </c>
      <c r="L585" s="1">
        <v>12</v>
      </c>
      <c r="M585" s="1" t="s">
        <v>3285</v>
      </c>
    </row>
    <row r="586" s="1" customFormat="1" spans="1:13">
      <c r="A586" s="2" t="s">
        <v>2385</v>
      </c>
      <c r="B586" s="2" t="s">
        <v>2386</v>
      </c>
      <c r="C586" s="2" t="s">
        <v>2384</v>
      </c>
      <c r="D586" s="2" t="str">
        <f t="shared" si="38"/>
        <v>main+02274DA0</v>
      </c>
      <c r="E586" s="2">
        <v>8</v>
      </c>
      <c r="F586" s="1" t="str">
        <f t="shared" si="39"/>
        <v>08000000 02274DA0 002E0034 008D0001</v>
      </c>
      <c r="G586" s="1" t="s">
        <v>2811</v>
      </c>
      <c r="H586" s="1" t="str">
        <f t="shared" si="36"/>
        <v>02274DA0</v>
      </c>
      <c r="I586" s="1">
        <f t="shared" si="37"/>
        <v>36130208</v>
      </c>
      <c r="J586" s="1">
        <v>20</v>
      </c>
      <c r="K586" s="1">
        <v>1</v>
      </c>
      <c r="L586" s="1">
        <v>8</v>
      </c>
      <c r="M586" s="1" t="s">
        <v>3286</v>
      </c>
    </row>
    <row r="587" s="1" customFormat="1" spans="1:13">
      <c r="A587" s="2" t="s">
        <v>2385</v>
      </c>
      <c r="B587" s="2" t="s">
        <v>2386</v>
      </c>
      <c r="C587" s="2" t="s">
        <v>2384</v>
      </c>
      <c r="D587" s="2" t="str">
        <f t="shared" si="38"/>
        <v>main+02274DAC</v>
      </c>
      <c r="E587" s="2">
        <v>8</v>
      </c>
      <c r="F587" s="1" t="str">
        <f t="shared" si="39"/>
        <v>08000000 02274DAC 00000051 0020002A</v>
      </c>
      <c r="G587" s="1" t="s">
        <v>2811</v>
      </c>
      <c r="H587" s="1" t="str">
        <f t="shared" ref="H587:H650" si="40">DEC2HEX(I587,8)</f>
        <v>02274DAC</v>
      </c>
      <c r="I587" s="1">
        <f t="shared" ref="I587:I650" si="41">I586+J587</f>
        <v>36130220</v>
      </c>
      <c r="J587" s="1">
        <v>12</v>
      </c>
      <c r="K587" s="1">
        <v>2</v>
      </c>
      <c r="L587" s="1">
        <v>8</v>
      </c>
      <c r="M587" s="1" t="s">
        <v>3287</v>
      </c>
    </row>
    <row r="588" s="1" customFormat="1" spans="1:13">
      <c r="A588" s="2" t="s">
        <v>2385</v>
      </c>
      <c r="B588" s="2" t="s">
        <v>2386</v>
      </c>
      <c r="C588" s="2" t="s">
        <v>2384</v>
      </c>
      <c r="D588" s="2" t="str">
        <f t="shared" si="38"/>
        <v>main+02274DB4</v>
      </c>
      <c r="E588" s="2">
        <v>8</v>
      </c>
      <c r="F588" s="1" t="str">
        <f t="shared" si="39"/>
        <v>08000000 02274DB4 00000000 00000000</v>
      </c>
      <c r="G588" s="1" t="s">
        <v>2811</v>
      </c>
      <c r="H588" s="1" t="str">
        <f t="shared" si="40"/>
        <v>02274DB4</v>
      </c>
      <c r="I588" s="1">
        <f t="shared" si="41"/>
        <v>36130228</v>
      </c>
      <c r="J588" s="1">
        <v>8</v>
      </c>
      <c r="K588" s="1">
        <v>3</v>
      </c>
      <c r="L588" s="1">
        <v>20</v>
      </c>
      <c r="M588" s="1" t="s">
        <v>2818</v>
      </c>
    </row>
    <row r="589" s="1" customFormat="1" spans="1:13">
      <c r="A589" s="2" t="s">
        <v>2385</v>
      </c>
      <c r="B589" s="2" t="s">
        <v>2386</v>
      </c>
      <c r="C589" s="2" t="s">
        <v>2384</v>
      </c>
      <c r="D589" s="2" t="str">
        <f t="shared" si="38"/>
        <v>main+02274DBC</v>
      </c>
      <c r="E589" s="2">
        <v>8</v>
      </c>
      <c r="F589" s="1" t="str">
        <f t="shared" si="39"/>
        <v>08000000 02274DBC 0000001C 2221261E</v>
      </c>
      <c r="G589" s="1" t="s">
        <v>2811</v>
      </c>
      <c r="H589" s="1" t="str">
        <f t="shared" si="40"/>
        <v>02274DBC</v>
      </c>
      <c r="I589" s="1">
        <f t="shared" si="41"/>
        <v>36130236</v>
      </c>
      <c r="J589" s="1">
        <v>8</v>
      </c>
      <c r="K589" s="1">
        <v>4</v>
      </c>
      <c r="L589" s="1">
        <v>12</v>
      </c>
      <c r="M589" s="1" t="s">
        <v>3288</v>
      </c>
    </row>
    <row r="590" s="1" customFormat="1" spans="1:13">
      <c r="A590" s="2" t="s">
        <v>2390</v>
      </c>
      <c r="B590" s="2" t="s">
        <v>2391</v>
      </c>
      <c r="C590" s="2" t="s">
        <v>2389</v>
      </c>
      <c r="D590" s="2" t="str">
        <f t="shared" si="38"/>
        <v>main+02274DD0</v>
      </c>
      <c r="E590" s="2">
        <v>8</v>
      </c>
      <c r="F590" s="1" t="str">
        <f t="shared" si="39"/>
        <v>08000000 02274DD0 00360014 00850001</v>
      </c>
      <c r="G590" s="1" t="s">
        <v>2811</v>
      </c>
      <c r="H590" s="1" t="str">
        <f t="shared" si="40"/>
        <v>02274DD0</v>
      </c>
      <c r="I590" s="1">
        <f t="shared" si="41"/>
        <v>36130256</v>
      </c>
      <c r="J590" s="1">
        <v>20</v>
      </c>
      <c r="K590" s="1">
        <v>1</v>
      </c>
      <c r="L590" s="1">
        <v>8</v>
      </c>
      <c r="M590" s="1" t="s">
        <v>3289</v>
      </c>
    </row>
    <row r="591" s="1" customFormat="1" spans="1:13">
      <c r="A591" s="2" t="s">
        <v>2390</v>
      </c>
      <c r="B591" s="2" t="s">
        <v>2391</v>
      </c>
      <c r="C591" s="2" t="s">
        <v>2389</v>
      </c>
      <c r="D591" s="2" t="str">
        <f t="shared" si="38"/>
        <v>main+02274DDC</v>
      </c>
      <c r="E591" s="2">
        <v>8</v>
      </c>
      <c r="F591" s="1" t="str">
        <f t="shared" si="39"/>
        <v>08000000 02274DDC 00000000 01050043</v>
      </c>
      <c r="G591" s="1" t="s">
        <v>2811</v>
      </c>
      <c r="H591" s="1" t="str">
        <f t="shared" si="40"/>
        <v>02274DDC</v>
      </c>
      <c r="I591" s="1">
        <f t="shared" si="41"/>
        <v>36130268</v>
      </c>
      <c r="J591" s="1">
        <v>12</v>
      </c>
      <c r="K591" s="1">
        <v>2</v>
      </c>
      <c r="L591" s="1">
        <v>8</v>
      </c>
      <c r="M591" s="1" t="s">
        <v>3290</v>
      </c>
    </row>
    <row r="592" s="1" customFormat="1" spans="1:13">
      <c r="A592" s="2" t="s">
        <v>2390</v>
      </c>
      <c r="B592" s="2" t="s">
        <v>2391</v>
      </c>
      <c r="C592" s="2" t="s">
        <v>2389</v>
      </c>
      <c r="D592" s="2" t="str">
        <f t="shared" si="38"/>
        <v>main+02274DE4</v>
      </c>
      <c r="E592" s="2">
        <v>8</v>
      </c>
      <c r="F592" s="1" t="str">
        <f t="shared" si="39"/>
        <v>08000000 02274DE4 00000000 00000000</v>
      </c>
      <c r="G592" s="1" t="s">
        <v>2811</v>
      </c>
      <c r="H592" s="1" t="str">
        <f t="shared" si="40"/>
        <v>02274DE4</v>
      </c>
      <c r="I592" s="1">
        <f t="shared" si="41"/>
        <v>36130276</v>
      </c>
      <c r="J592" s="1">
        <v>8</v>
      </c>
      <c r="K592" s="1">
        <v>3</v>
      </c>
      <c r="L592" s="1">
        <v>20</v>
      </c>
      <c r="M592" s="1" t="s">
        <v>2818</v>
      </c>
    </row>
    <row r="593" s="1" customFormat="1" spans="1:13">
      <c r="A593" s="2" t="s">
        <v>2390</v>
      </c>
      <c r="B593" s="2" t="s">
        <v>2391</v>
      </c>
      <c r="C593" s="2" t="s">
        <v>2389</v>
      </c>
      <c r="D593" s="2" t="str">
        <f t="shared" si="38"/>
        <v>main+02274DEC</v>
      </c>
      <c r="E593" s="2">
        <v>8</v>
      </c>
      <c r="F593" s="1" t="str">
        <f t="shared" si="39"/>
        <v>08000000 02274DEC 0000000A 0E110A10</v>
      </c>
      <c r="G593" s="1" t="s">
        <v>2811</v>
      </c>
      <c r="H593" s="1" t="str">
        <f t="shared" si="40"/>
        <v>02274DEC</v>
      </c>
      <c r="I593" s="1">
        <f t="shared" si="41"/>
        <v>36130284</v>
      </c>
      <c r="J593" s="1">
        <v>8</v>
      </c>
      <c r="K593" s="1">
        <v>4</v>
      </c>
      <c r="L593" s="1">
        <v>12</v>
      </c>
      <c r="M593" s="1" t="s">
        <v>3291</v>
      </c>
    </row>
    <row r="594" s="1" customFormat="1" spans="1:13">
      <c r="A594" s="2" t="s">
        <v>2395</v>
      </c>
      <c r="B594" s="2" t="s">
        <v>2396</v>
      </c>
      <c r="C594" s="2" t="s">
        <v>2394</v>
      </c>
      <c r="D594" s="2" t="str">
        <f t="shared" si="38"/>
        <v>main+02274E00</v>
      </c>
      <c r="E594" s="2">
        <v>8</v>
      </c>
      <c r="F594" s="1" t="str">
        <f t="shared" si="39"/>
        <v>08000000 02274E00 00390008 00380001</v>
      </c>
      <c r="G594" s="1" t="s">
        <v>2811</v>
      </c>
      <c r="H594" s="1" t="str">
        <f t="shared" si="40"/>
        <v>02274E00</v>
      </c>
      <c r="I594" s="1">
        <f t="shared" si="41"/>
        <v>36130304</v>
      </c>
      <c r="J594" s="1">
        <v>20</v>
      </c>
      <c r="K594" s="1">
        <v>1</v>
      </c>
      <c r="L594" s="1">
        <v>8</v>
      </c>
      <c r="M594" s="1" t="s">
        <v>3292</v>
      </c>
    </row>
    <row r="595" s="1" customFormat="1" spans="1:13">
      <c r="A595" s="2" t="s">
        <v>2395</v>
      </c>
      <c r="B595" s="2" t="s">
        <v>2396</v>
      </c>
      <c r="C595" s="2" t="s">
        <v>2394</v>
      </c>
      <c r="D595" s="2" t="str">
        <f t="shared" si="38"/>
        <v>main+02274E0C</v>
      </c>
      <c r="E595" s="2">
        <v>8</v>
      </c>
      <c r="F595" s="1" t="str">
        <f t="shared" si="39"/>
        <v>08000000 02274E0C 00000000 015B00E0</v>
      </c>
      <c r="G595" s="1" t="s">
        <v>2811</v>
      </c>
      <c r="H595" s="1" t="str">
        <f t="shared" si="40"/>
        <v>02274E0C</v>
      </c>
      <c r="I595" s="1">
        <f t="shared" si="41"/>
        <v>36130316</v>
      </c>
      <c r="J595" s="1">
        <v>12</v>
      </c>
      <c r="K595" s="1">
        <v>2</v>
      </c>
      <c r="L595" s="1">
        <v>8</v>
      </c>
      <c r="M595" s="1" t="s">
        <v>3293</v>
      </c>
    </row>
    <row r="596" s="1" customFormat="1" spans="1:13">
      <c r="A596" s="2" t="s">
        <v>2395</v>
      </c>
      <c r="B596" s="2" t="s">
        <v>2396</v>
      </c>
      <c r="C596" s="2" t="s">
        <v>2394</v>
      </c>
      <c r="D596" s="2" t="str">
        <f t="shared" si="38"/>
        <v>main+02274E14</v>
      </c>
      <c r="E596" s="2">
        <v>8</v>
      </c>
      <c r="F596" s="1" t="str">
        <f t="shared" si="39"/>
        <v>08000000 02274E14 00000000 00000000</v>
      </c>
      <c r="G596" s="1" t="s">
        <v>2811</v>
      </c>
      <c r="H596" s="1" t="str">
        <f t="shared" si="40"/>
        <v>02274E14</v>
      </c>
      <c r="I596" s="1">
        <f t="shared" si="41"/>
        <v>36130324</v>
      </c>
      <c r="J596" s="1">
        <v>8</v>
      </c>
      <c r="K596" s="1">
        <v>3</v>
      </c>
      <c r="L596" s="1">
        <v>20</v>
      </c>
      <c r="M596" s="1" t="s">
        <v>2818</v>
      </c>
    </row>
    <row r="597" s="1" customFormat="1" spans="1:13">
      <c r="A597" s="2" t="s">
        <v>2395</v>
      </c>
      <c r="B597" s="2" t="s">
        <v>2396</v>
      </c>
      <c r="C597" s="2" t="s">
        <v>2394</v>
      </c>
      <c r="D597" s="2" t="str">
        <f t="shared" si="38"/>
        <v>main+02274E1C</v>
      </c>
      <c r="E597" s="2">
        <v>8</v>
      </c>
      <c r="F597" s="1" t="str">
        <f t="shared" si="39"/>
        <v>08000000 02274E1C 00000004 08090307</v>
      </c>
      <c r="G597" s="1" t="s">
        <v>2811</v>
      </c>
      <c r="H597" s="1" t="str">
        <f t="shared" si="40"/>
        <v>02274E1C</v>
      </c>
      <c r="I597" s="1">
        <f t="shared" si="41"/>
        <v>36130332</v>
      </c>
      <c r="J597" s="1">
        <v>8</v>
      </c>
      <c r="K597" s="1">
        <v>4</v>
      </c>
      <c r="L597" s="1">
        <v>12</v>
      </c>
      <c r="M597" s="1" t="s">
        <v>3294</v>
      </c>
    </row>
    <row r="598" s="1" customFormat="1" spans="1:13">
      <c r="A598" s="2" t="s">
        <v>2400</v>
      </c>
      <c r="B598" s="2" t="s">
        <v>2401</v>
      </c>
      <c r="C598" s="2" t="s">
        <v>2399</v>
      </c>
      <c r="D598" s="2" t="str">
        <f t="shared" si="38"/>
        <v>main+02274E30</v>
      </c>
      <c r="E598" s="2">
        <v>8</v>
      </c>
      <c r="F598" s="1" t="str">
        <f t="shared" si="39"/>
        <v>08000000 02274E30 00160042 00320001</v>
      </c>
      <c r="G598" s="1" t="s">
        <v>2811</v>
      </c>
      <c r="H598" s="1" t="str">
        <f t="shared" si="40"/>
        <v>02274E30</v>
      </c>
      <c r="I598" s="1">
        <f t="shared" si="41"/>
        <v>36130352</v>
      </c>
      <c r="J598" s="1">
        <v>20</v>
      </c>
      <c r="K598" s="1">
        <v>1</v>
      </c>
      <c r="L598" s="1">
        <v>8</v>
      </c>
      <c r="M598" s="1" t="s">
        <v>3295</v>
      </c>
    </row>
    <row r="599" s="1" customFormat="1" spans="1:13">
      <c r="A599" s="2" t="s">
        <v>2400</v>
      </c>
      <c r="B599" s="2" t="s">
        <v>2401</v>
      </c>
      <c r="C599" s="2" t="s">
        <v>2399</v>
      </c>
      <c r="D599" s="2" t="str">
        <f t="shared" si="38"/>
        <v>main+02274E3C</v>
      </c>
      <c r="E599" s="2">
        <v>8</v>
      </c>
      <c r="F599" s="1" t="str">
        <f t="shared" si="39"/>
        <v>08000000 02274E3C 000000EC 0051002A</v>
      </c>
      <c r="G599" s="1" t="s">
        <v>2811</v>
      </c>
      <c r="H599" s="1" t="str">
        <f t="shared" si="40"/>
        <v>02274E3C</v>
      </c>
      <c r="I599" s="1">
        <f t="shared" si="41"/>
        <v>36130364</v>
      </c>
      <c r="J599" s="1">
        <v>12</v>
      </c>
      <c r="K599" s="1">
        <v>2</v>
      </c>
      <c r="L599" s="1">
        <v>8</v>
      </c>
      <c r="M599" s="1" t="s">
        <v>3296</v>
      </c>
    </row>
    <row r="600" s="1" customFormat="1" spans="1:13">
      <c r="A600" s="2" t="s">
        <v>2400</v>
      </c>
      <c r="B600" s="2" t="s">
        <v>2401</v>
      </c>
      <c r="C600" s="2" t="s">
        <v>2399</v>
      </c>
      <c r="D600" s="2" t="str">
        <f t="shared" si="38"/>
        <v>main+02274E44</v>
      </c>
      <c r="E600" s="2">
        <v>8</v>
      </c>
      <c r="F600" s="1" t="str">
        <f t="shared" si="39"/>
        <v>08000000 02274E44 00000000 00000000</v>
      </c>
      <c r="G600" s="1" t="s">
        <v>2811</v>
      </c>
      <c r="H600" s="1" t="str">
        <f t="shared" si="40"/>
        <v>02274E44</v>
      </c>
      <c r="I600" s="1">
        <f t="shared" si="41"/>
        <v>36130372</v>
      </c>
      <c r="J600" s="1">
        <v>8</v>
      </c>
      <c r="K600" s="1">
        <v>3</v>
      </c>
      <c r="L600" s="1">
        <v>20</v>
      </c>
      <c r="M600" s="1" t="s">
        <v>2818</v>
      </c>
    </row>
    <row r="601" s="1" customFormat="1" spans="1:13">
      <c r="A601" s="2" t="s">
        <v>2400</v>
      </c>
      <c r="B601" s="2" t="s">
        <v>2401</v>
      </c>
      <c r="C601" s="2" t="s">
        <v>2399</v>
      </c>
      <c r="D601" s="2" t="str">
        <f t="shared" si="38"/>
        <v>main+02274E4C</v>
      </c>
      <c r="E601" s="2">
        <v>8</v>
      </c>
      <c r="F601" s="1" t="str">
        <f t="shared" si="39"/>
        <v>08000000 02274E4C 00000023 2B2A2D28</v>
      </c>
      <c r="G601" s="1" t="s">
        <v>2811</v>
      </c>
      <c r="H601" s="1" t="str">
        <f t="shared" si="40"/>
        <v>02274E4C</v>
      </c>
      <c r="I601" s="1">
        <f t="shared" si="41"/>
        <v>36130380</v>
      </c>
      <c r="J601" s="1">
        <v>8</v>
      </c>
      <c r="K601" s="1">
        <v>4</v>
      </c>
      <c r="L601" s="1">
        <v>12</v>
      </c>
      <c r="M601" s="1" t="s">
        <v>3297</v>
      </c>
    </row>
    <row r="602" s="1" customFormat="1" spans="1:13">
      <c r="A602" s="2" t="s">
        <v>2405</v>
      </c>
      <c r="B602" s="2" t="s">
        <v>2406</v>
      </c>
      <c r="C602" s="2" t="s">
        <v>2404</v>
      </c>
      <c r="D602" s="2" t="str">
        <f t="shared" si="38"/>
        <v>main+02274E60</v>
      </c>
      <c r="E602" s="2">
        <v>8</v>
      </c>
      <c r="F602" s="1" t="str">
        <f t="shared" si="39"/>
        <v>08000000 02274E60 00A10054 000A0001</v>
      </c>
      <c r="G602" s="1" t="s">
        <v>2811</v>
      </c>
      <c r="H602" s="1" t="str">
        <f t="shared" si="40"/>
        <v>02274E60</v>
      </c>
      <c r="I602" s="1">
        <f t="shared" si="41"/>
        <v>36130400</v>
      </c>
      <c r="J602" s="1">
        <v>20</v>
      </c>
      <c r="K602" s="1">
        <v>1</v>
      </c>
      <c r="L602" s="1">
        <v>8</v>
      </c>
      <c r="M602" s="1" t="s">
        <v>3298</v>
      </c>
    </row>
    <row r="603" s="1" customFormat="1" spans="1:13">
      <c r="A603" s="2" t="s">
        <v>2405</v>
      </c>
      <c r="B603" s="2" t="s">
        <v>2406</v>
      </c>
      <c r="C603" s="2" t="s">
        <v>2404</v>
      </c>
      <c r="D603" s="2" t="str">
        <f t="shared" si="38"/>
        <v>main+02274E6C</v>
      </c>
      <c r="E603" s="2">
        <v>8</v>
      </c>
      <c r="F603" s="1" t="str">
        <f t="shared" si="39"/>
        <v>08000000 02274E6C 00000155 00FE0096</v>
      </c>
      <c r="G603" s="1" t="s">
        <v>2811</v>
      </c>
      <c r="H603" s="1" t="str">
        <f t="shared" si="40"/>
        <v>02274E6C</v>
      </c>
      <c r="I603" s="1">
        <f t="shared" si="41"/>
        <v>36130412</v>
      </c>
      <c r="J603" s="1">
        <v>12</v>
      </c>
      <c r="K603" s="1">
        <v>2</v>
      </c>
      <c r="L603" s="1">
        <v>8</v>
      </c>
      <c r="M603" s="1" t="s">
        <v>3299</v>
      </c>
    </row>
    <row r="604" s="1" customFormat="1" spans="1:13">
      <c r="A604" s="2" t="s">
        <v>2405</v>
      </c>
      <c r="B604" s="2" t="s">
        <v>2406</v>
      </c>
      <c r="C604" s="2" t="s">
        <v>2404</v>
      </c>
      <c r="D604" s="2" t="str">
        <f t="shared" si="38"/>
        <v>main+02274E74</v>
      </c>
      <c r="E604" s="2">
        <v>8</v>
      </c>
      <c r="F604" s="1" t="str">
        <f t="shared" si="39"/>
        <v>08000000 02274E74 00000000 00000000</v>
      </c>
      <c r="G604" s="1" t="s">
        <v>2811</v>
      </c>
      <c r="H604" s="1" t="str">
        <f t="shared" si="40"/>
        <v>02274E74</v>
      </c>
      <c r="I604" s="1">
        <f t="shared" si="41"/>
        <v>36130420</v>
      </c>
      <c r="J604" s="1">
        <v>8</v>
      </c>
      <c r="K604" s="1">
        <v>3</v>
      </c>
      <c r="L604" s="1">
        <v>20</v>
      </c>
      <c r="M604" s="1" t="s">
        <v>2818</v>
      </c>
    </row>
    <row r="605" s="1" customFormat="1" spans="1:13">
      <c r="A605" s="2" t="s">
        <v>2405</v>
      </c>
      <c r="B605" s="2" t="s">
        <v>2406</v>
      </c>
      <c r="C605" s="2" t="s">
        <v>2404</v>
      </c>
      <c r="D605" s="2" t="str">
        <f t="shared" si="38"/>
        <v>main+02274E7C</v>
      </c>
      <c r="E605" s="2">
        <v>8</v>
      </c>
      <c r="F605" s="1" t="str">
        <f t="shared" si="39"/>
        <v>08000000 02274E7C 0000002A 34363A35</v>
      </c>
      <c r="G605" s="1" t="s">
        <v>2811</v>
      </c>
      <c r="H605" s="1" t="str">
        <f t="shared" si="40"/>
        <v>02274E7C</v>
      </c>
      <c r="I605" s="1">
        <f t="shared" si="41"/>
        <v>36130428</v>
      </c>
      <c r="J605" s="1">
        <v>8</v>
      </c>
      <c r="K605" s="1">
        <v>4</v>
      </c>
      <c r="L605" s="1">
        <v>12</v>
      </c>
      <c r="M605" s="1" t="s">
        <v>3300</v>
      </c>
    </row>
    <row r="606" s="1" customFormat="1" spans="1:13">
      <c r="A606" s="2" t="s">
        <v>2410</v>
      </c>
      <c r="B606" s="2" t="s">
        <v>2411</v>
      </c>
      <c r="C606" s="2" t="s">
        <v>2409</v>
      </c>
      <c r="D606" s="2" t="str">
        <f t="shared" si="38"/>
        <v>main+02274E90</v>
      </c>
      <c r="E606" s="2">
        <v>8</v>
      </c>
      <c r="F606" s="1" t="str">
        <f t="shared" si="39"/>
        <v>08000000 02274E90 00A40036 00FF0001</v>
      </c>
      <c r="G606" s="1" t="s">
        <v>2811</v>
      </c>
      <c r="H606" s="1" t="str">
        <f t="shared" si="40"/>
        <v>02274E90</v>
      </c>
      <c r="I606" s="1">
        <f t="shared" si="41"/>
        <v>36130448</v>
      </c>
      <c r="J606" s="1">
        <v>20</v>
      </c>
      <c r="K606" s="1">
        <v>1</v>
      </c>
      <c r="L606" s="1">
        <v>8</v>
      </c>
      <c r="M606" s="1" t="s">
        <v>3301</v>
      </c>
    </row>
    <row r="607" s="1" customFormat="1" spans="1:13">
      <c r="A607" s="2" t="s">
        <v>2410</v>
      </c>
      <c r="B607" s="2" t="s">
        <v>2411</v>
      </c>
      <c r="C607" s="2" t="s">
        <v>2409</v>
      </c>
      <c r="D607" s="2" t="str">
        <f t="shared" si="38"/>
        <v>main+02274E9C</v>
      </c>
      <c r="E607" s="2">
        <v>8</v>
      </c>
      <c r="F607" s="1" t="str">
        <f t="shared" si="39"/>
        <v>08000000 02274E9C 00000154 00FE00C2</v>
      </c>
      <c r="G607" s="1" t="s">
        <v>2811</v>
      </c>
      <c r="H607" s="1" t="str">
        <f t="shared" si="40"/>
        <v>02274E9C</v>
      </c>
      <c r="I607" s="1">
        <f t="shared" si="41"/>
        <v>36130460</v>
      </c>
      <c r="J607" s="1">
        <v>12</v>
      </c>
      <c r="K607" s="1">
        <v>2</v>
      </c>
      <c r="L607" s="1">
        <v>8</v>
      </c>
      <c r="M607" s="1" t="s">
        <v>3302</v>
      </c>
    </row>
    <row r="608" s="1" customFormat="1" spans="1:13">
      <c r="A608" s="2" t="s">
        <v>2410</v>
      </c>
      <c r="B608" s="2" t="s">
        <v>2411</v>
      </c>
      <c r="C608" s="2" t="s">
        <v>2409</v>
      </c>
      <c r="D608" s="2" t="str">
        <f t="shared" si="38"/>
        <v>main+02274EA4</v>
      </c>
      <c r="E608" s="2">
        <v>8</v>
      </c>
      <c r="F608" s="1" t="str">
        <f t="shared" si="39"/>
        <v>08000000 02274EA4 00000000 00000000</v>
      </c>
      <c r="G608" s="1" t="s">
        <v>2811</v>
      </c>
      <c r="H608" s="1" t="str">
        <f t="shared" si="40"/>
        <v>02274EA4</v>
      </c>
      <c r="I608" s="1">
        <f t="shared" si="41"/>
        <v>36130468</v>
      </c>
      <c r="J608" s="1">
        <v>8</v>
      </c>
      <c r="K608" s="1">
        <v>3</v>
      </c>
      <c r="L608" s="1">
        <v>20</v>
      </c>
      <c r="M608" s="1" t="s">
        <v>2818</v>
      </c>
    </row>
    <row r="609" s="1" customFormat="1" spans="1:13">
      <c r="A609" s="2" t="s">
        <v>2410</v>
      </c>
      <c r="B609" s="2" t="s">
        <v>2411</v>
      </c>
      <c r="C609" s="2" t="s">
        <v>2409</v>
      </c>
      <c r="D609" s="2" t="str">
        <f t="shared" si="38"/>
        <v>main+02274EAC</v>
      </c>
      <c r="E609" s="2">
        <v>8</v>
      </c>
      <c r="F609" s="1" t="str">
        <f t="shared" si="39"/>
        <v>08000000 02274EAC 0000001E 20212327</v>
      </c>
      <c r="G609" s="1" t="s">
        <v>2811</v>
      </c>
      <c r="H609" s="1" t="str">
        <f t="shared" si="40"/>
        <v>02274EAC</v>
      </c>
      <c r="I609" s="1">
        <f t="shared" si="41"/>
        <v>36130476</v>
      </c>
      <c r="J609" s="1">
        <v>8</v>
      </c>
      <c r="K609" s="1">
        <v>4</v>
      </c>
      <c r="L609" s="1">
        <v>12</v>
      </c>
      <c r="M609" s="1" t="s">
        <v>3303</v>
      </c>
    </row>
    <row r="610" s="1" customFormat="1" spans="1:13">
      <c r="A610" s="2" t="s">
        <v>2145</v>
      </c>
      <c r="B610" s="2" t="s">
        <v>2146</v>
      </c>
      <c r="C610" s="2" t="s">
        <v>2414</v>
      </c>
      <c r="D610" s="2" t="str">
        <f t="shared" si="38"/>
        <v>main+02274EC0</v>
      </c>
      <c r="E610" s="2">
        <v>8</v>
      </c>
      <c r="F610" s="1" t="str">
        <f t="shared" si="39"/>
        <v>08000000 02274EC0 00AE0059 005C0001</v>
      </c>
      <c r="G610" s="1" t="s">
        <v>2811</v>
      </c>
      <c r="H610" s="1" t="str">
        <f t="shared" si="40"/>
        <v>02274EC0</v>
      </c>
      <c r="I610" s="1">
        <f t="shared" si="41"/>
        <v>36130496</v>
      </c>
      <c r="J610" s="1">
        <v>20</v>
      </c>
      <c r="K610" s="1">
        <v>1</v>
      </c>
      <c r="L610" s="1">
        <v>8</v>
      </c>
      <c r="M610" s="1" t="s">
        <v>3304</v>
      </c>
    </row>
    <row r="611" s="1" customFormat="1" spans="1:13">
      <c r="A611" s="2" t="s">
        <v>2145</v>
      </c>
      <c r="B611" s="2" t="s">
        <v>2146</v>
      </c>
      <c r="C611" s="2" t="s">
        <v>2414</v>
      </c>
      <c r="D611" s="2" t="str">
        <f t="shared" si="38"/>
        <v>main+02274ECC</v>
      </c>
      <c r="E611" s="2">
        <v>8</v>
      </c>
      <c r="F611" s="1" t="str">
        <f t="shared" si="39"/>
        <v>08000000 02274ECC 000003B2 005700FE</v>
      </c>
      <c r="G611" s="1" t="s">
        <v>2811</v>
      </c>
      <c r="H611" s="1" t="str">
        <f t="shared" si="40"/>
        <v>02274ECC</v>
      </c>
      <c r="I611" s="1">
        <f t="shared" si="41"/>
        <v>36130508</v>
      </c>
      <c r="J611" s="1">
        <v>12</v>
      </c>
      <c r="K611" s="1">
        <v>2</v>
      </c>
      <c r="L611" s="1">
        <v>8</v>
      </c>
      <c r="M611" s="1" t="s">
        <v>3305</v>
      </c>
    </row>
    <row r="612" s="1" customFormat="1" spans="1:13">
      <c r="A612" s="2" t="s">
        <v>2145</v>
      </c>
      <c r="B612" s="2" t="s">
        <v>2146</v>
      </c>
      <c r="C612" s="2" t="s">
        <v>2414</v>
      </c>
      <c r="D612" s="2" t="str">
        <f t="shared" si="38"/>
        <v>main+02274ED4</v>
      </c>
      <c r="E612" s="2">
        <v>8</v>
      </c>
      <c r="F612" s="1" t="str">
        <f t="shared" si="39"/>
        <v>08000000 02274ED4 00000000 00000000</v>
      </c>
      <c r="G612" s="1" t="s">
        <v>2811</v>
      </c>
      <c r="H612" s="1" t="str">
        <f t="shared" si="40"/>
        <v>02274ED4</v>
      </c>
      <c r="I612" s="1">
        <f t="shared" si="41"/>
        <v>36130516</v>
      </c>
      <c r="J612" s="1">
        <v>8</v>
      </c>
      <c r="K612" s="1">
        <v>3</v>
      </c>
      <c r="L612" s="1">
        <v>20</v>
      </c>
      <c r="M612" s="1" t="s">
        <v>2818</v>
      </c>
    </row>
    <row r="613" s="1" customFormat="1" spans="1:13">
      <c r="A613" s="2" t="s">
        <v>2145</v>
      </c>
      <c r="B613" s="2" t="s">
        <v>2146</v>
      </c>
      <c r="C613" s="2" t="s">
        <v>2414</v>
      </c>
      <c r="D613" s="2" t="str">
        <f t="shared" si="38"/>
        <v>main+02274EDC</v>
      </c>
      <c r="E613" s="2">
        <v>8</v>
      </c>
      <c r="F613" s="1" t="str">
        <f t="shared" si="39"/>
        <v>08000000 02274EDC 00000031 3B393538</v>
      </c>
      <c r="G613" s="1" t="s">
        <v>2811</v>
      </c>
      <c r="H613" s="1" t="str">
        <f t="shared" si="40"/>
        <v>02274EDC</v>
      </c>
      <c r="I613" s="1">
        <f t="shared" si="41"/>
        <v>36130524</v>
      </c>
      <c r="J613" s="1">
        <v>8</v>
      </c>
      <c r="K613" s="1">
        <v>4</v>
      </c>
      <c r="L613" s="1">
        <v>12</v>
      </c>
      <c r="M613" s="1" t="s">
        <v>3306</v>
      </c>
    </row>
    <row r="614" s="1" customFormat="1" spans="1:13">
      <c r="A614" s="2" t="s">
        <v>2418</v>
      </c>
      <c r="B614" s="2" t="s">
        <v>2419</v>
      </c>
      <c r="C614" s="2" t="s">
        <v>2417</v>
      </c>
      <c r="D614" s="2" t="str">
        <f t="shared" si="38"/>
        <v>main+02274EF0</v>
      </c>
      <c r="E614" s="2">
        <v>8</v>
      </c>
      <c r="F614" s="1" t="str">
        <f t="shared" si="39"/>
        <v>08000000 02274EF0 003E0014 00280001</v>
      </c>
      <c r="G614" s="1" t="s">
        <v>2811</v>
      </c>
      <c r="H614" s="1" t="str">
        <f t="shared" si="40"/>
        <v>02274EF0</v>
      </c>
      <c r="I614" s="1">
        <f t="shared" si="41"/>
        <v>36130544</v>
      </c>
      <c r="J614" s="1">
        <v>20</v>
      </c>
      <c r="K614" s="1">
        <v>1</v>
      </c>
      <c r="L614" s="1">
        <v>8</v>
      </c>
      <c r="M614" s="1" t="s">
        <v>3307</v>
      </c>
    </row>
    <row r="615" s="1" customFormat="1" spans="1:13">
      <c r="A615" s="2" t="s">
        <v>2418</v>
      </c>
      <c r="B615" s="2" t="s">
        <v>2419</v>
      </c>
      <c r="C615" s="2" t="s">
        <v>2417</v>
      </c>
      <c r="D615" s="2" t="str">
        <f t="shared" si="38"/>
        <v>main+02274EFC</v>
      </c>
      <c r="E615" s="2">
        <v>8</v>
      </c>
      <c r="F615" s="1" t="str">
        <f t="shared" si="39"/>
        <v>08000000 02274EFC 000000E0 032000F1</v>
      </c>
      <c r="G615" s="1" t="s">
        <v>2811</v>
      </c>
      <c r="H615" s="1" t="str">
        <f t="shared" si="40"/>
        <v>02274EFC</v>
      </c>
      <c r="I615" s="1">
        <f t="shared" si="41"/>
        <v>36130556</v>
      </c>
      <c r="J615" s="1">
        <v>12</v>
      </c>
      <c r="K615" s="1">
        <v>2</v>
      </c>
      <c r="L615" s="1">
        <v>8</v>
      </c>
      <c r="M615" s="1" t="s">
        <v>3308</v>
      </c>
    </row>
    <row r="616" s="1" customFormat="1" spans="1:13">
      <c r="A616" s="2" t="s">
        <v>2418</v>
      </c>
      <c r="B616" s="2" t="s">
        <v>2419</v>
      </c>
      <c r="C616" s="2" t="s">
        <v>2417</v>
      </c>
      <c r="D616" s="2" t="str">
        <f t="shared" si="38"/>
        <v>main+02274F04</v>
      </c>
      <c r="E616" s="2">
        <v>8</v>
      </c>
      <c r="F616" s="1" t="str">
        <f t="shared" si="39"/>
        <v>08000000 02274F04 00000000 00000000</v>
      </c>
      <c r="G616" s="1" t="s">
        <v>2811</v>
      </c>
      <c r="H616" s="1" t="str">
        <f t="shared" si="40"/>
        <v>02274F04</v>
      </c>
      <c r="I616" s="1">
        <f t="shared" si="41"/>
        <v>36130564</v>
      </c>
      <c r="J616" s="1">
        <v>8</v>
      </c>
      <c r="K616" s="1">
        <v>3</v>
      </c>
      <c r="L616" s="1">
        <v>20</v>
      </c>
      <c r="M616" s="1" t="s">
        <v>2818</v>
      </c>
    </row>
    <row r="617" s="1" customFormat="1" spans="1:13">
      <c r="A617" s="2" t="s">
        <v>2418</v>
      </c>
      <c r="B617" s="2" t="s">
        <v>2419</v>
      </c>
      <c r="C617" s="2" t="s">
        <v>2417</v>
      </c>
      <c r="D617" s="2" t="str">
        <f t="shared" si="38"/>
        <v>main+02274F0C</v>
      </c>
      <c r="E617" s="2">
        <v>8</v>
      </c>
      <c r="F617" s="1" t="str">
        <f t="shared" si="39"/>
        <v>08000000 02274F0C 0000000A 0C110913</v>
      </c>
      <c r="G617" s="1" t="s">
        <v>2811</v>
      </c>
      <c r="H617" s="1" t="str">
        <f t="shared" si="40"/>
        <v>02274F0C</v>
      </c>
      <c r="I617" s="1">
        <f t="shared" si="41"/>
        <v>36130572</v>
      </c>
      <c r="J617" s="1">
        <v>8</v>
      </c>
      <c r="K617" s="1">
        <v>4</v>
      </c>
      <c r="L617" s="1">
        <v>12</v>
      </c>
      <c r="M617" s="1" t="s">
        <v>3309</v>
      </c>
    </row>
    <row r="618" s="1" customFormat="1" spans="1:13">
      <c r="A618" s="2" t="s">
        <v>2423</v>
      </c>
      <c r="B618" s="2" t="s">
        <v>2424</v>
      </c>
      <c r="C618" s="2" t="s">
        <v>2422</v>
      </c>
      <c r="D618" s="2" t="str">
        <f t="shared" si="38"/>
        <v>main+02274F20</v>
      </c>
      <c r="E618" s="2">
        <v>8</v>
      </c>
      <c r="F618" s="1" t="str">
        <f t="shared" si="39"/>
        <v>08000000 02274F20 002E000C 00840001</v>
      </c>
      <c r="G618" s="1" t="s">
        <v>2811</v>
      </c>
      <c r="H618" s="1" t="str">
        <f t="shared" si="40"/>
        <v>02274F20</v>
      </c>
      <c r="I618" s="1">
        <f t="shared" si="41"/>
        <v>36130592</v>
      </c>
      <c r="J618" s="1">
        <v>20</v>
      </c>
      <c r="K618" s="1">
        <v>1</v>
      </c>
      <c r="L618" s="1">
        <v>8</v>
      </c>
      <c r="M618" s="1" t="s">
        <v>3310</v>
      </c>
    </row>
    <row r="619" s="1" customFormat="1" spans="1:13">
      <c r="A619" s="2" t="s">
        <v>2423</v>
      </c>
      <c r="B619" s="2" t="s">
        <v>2424</v>
      </c>
      <c r="C619" s="2" t="s">
        <v>2422</v>
      </c>
      <c r="D619" s="2" t="str">
        <f t="shared" si="38"/>
        <v>main+02274F2C</v>
      </c>
      <c r="E619" s="2">
        <v>8</v>
      </c>
      <c r="F619" s="1" t="str">
        <f t="shared" si="39"/>
        <v>08000000 02274F2C 00000000 017D0040</v>
      </c>
      <c r="G619" s="1" t="s">
        <v>2811</v>
      </c>
      <c r="H619" s="1" t="str">
        <f t="shared" si="40"/>
        <v>02274F2C</v>
      </c>
      <c r="I619" s="1">
        <f t="shared" si="41"/>
        <v>36130604</v>
      </c>
      <c r="J619" s="1">
        <v>12</v>
      </c>
      <c r="K619" s="1">
        <v>2</v>
      </c>
      <c r="L619" s="1">
        <v>8</v>
      </c>
      <c r="M619" s="1" t="s">
        <v>3311</v>
      </c>
    </row>
    <row r="620" s="1" customFormat="1" spans="1:13">
      <c r="A620" s="2" t="s">
        <v>2423</v>
      </c>
      <c r="B620" s="2" t="s">
        <v>2424</v>
      </c>
      <c r="C620" s="2" t="s">
        <v>2422</v>
      </c>
      <c r="D620" s="2" t="str">
        <f t="shared" si="38"/>
        <v>main+02274F34</v>
      </c>
      <c r="E620" s="2">
        <v>8</v>
      </c>
      <c r="F620" s="1" t="str">
        <f t="shared" si="39"/>
        <v>08000000 02274F34 00000000 00000000</v>
      </c>
      <c r="G620" s="1" t="s">
        <v>2811</v>
      </c>
      <c r="H620" s="1" t="str">
        <f t="shared" si="40"/>
        <v>02274F34</v>
      </c>
      <c r="I620" s="1">
        <f t="shared" si="41"/>
        <v>36130612</v>
      </c>
      <c r="J620" s="1">
        <v>8</v>
      </c>
      <c r="K620" s="1">
        <v>3</v>
      </c>
      <c r="L620" s="1">
        <v>20</v>
      </c>
      <c r="M620" s="1" t="s">
        <v>2818</v>
      </c>
    </row>
    <row r="621" s="1" customFormat="1" spans="1:13">
      <c r="A621" s="2" t="s">
        <v>2423</v>
      </c>
      <c r="B621" s="2" t="s">
        <v>2424</v>
      </c>
      <c r="C621" s="2" t="s">
        <v>2422</v>
      </c>
      <c r="D621" s="2" t="str">
        <f t="shared" si="38"/>
        <v>main+02274F3C</v>
      </c>
      <c r="E621" s="2">
        <v>8</v>
      </c>
      <c r="F621" s="1" t="str">
        <f t="shared" si="39"/>
        <v>08000000 02274F3C 00000005 0A070C09</v>
      </c>
      <c r="G621" s="1" t="s">
        <v>2811</v>
      </c>
      <c r="H621" s="1" t="str">
        <f t="shared" si="40"/>
        <v>02274F3C</v>
      </c>
      <c r="I621" s="1">
        <f t="shared" si="41"/>
        <v>36130620</v>
      </c>
      <c r="J621" s="1">
        <v>8</v>
      </c>
      <c r="K621" s="1">
        <v>4</v>
      </c>
      <c r="L621" s="1">
        <v>12</v>
      </c>
      <c r="M621" s="1" t="s">
        <v>3312</v>
      </c>
    </row>
    <row r="622" s="1" customFormat="1" spans="1:13">
      <c r="A622" s="2" t="s">
        <v>2428</v>
      </c>
      <c r="B622" s="2" t="s">
        <v>2429</v>
      </c>
      <c r="C622" s="2" t="s">
        <v>2427</v>
      </c>
      <c r="D622" s="2" t="str">
        <f t="shared" si="38"/>
        <v>main+02274F50</v>
      </c>
      <c r="E622" s="2">
        <v>8</v>
      </c>
      <c r="F622" s="1" t="str">
        <f t="shared" si="39"/>
        <v>08000000 02274F50 0121003C 00720001</v>
      </c>
      <c r="G622" s="1" t="s">
        <v>2811</v>
      </c>
      <c r="H622" s="1" t="str">
        <f t="shared" si="40"/>
        <v>02274F50</v>
      </c>
      <c r="I622" s="1">
        <f t="shared" si="41"/>
        <v>36130640</v>
      </c>
      <c r="J622" s="1">
        <v>20</v>
      </c>
      <c r="K622" s="1">
        <v>1</v>
      </c>
      <c r="L622" s="1">
        <v>8</v>
      </c>
      <c r="M622" s="1" t="s">
        <v>3313</v>
      </c>
    </row>
    <row r="623" s="1" customFormat="1" spans="1:13">
      <c r="A623" s="2" t="s">
        <v>2428</v>
      </c>
      <c r="B623" s="2" t="s">
        <v>2429</v>
      </c>
      <c r="C623" s="2" t="s">
        <v>2427</v>
      </c>
      <c r="D623" s="2" t="str">
        <f t="shared" si="38"/>
        <v>main+02274F5C</v>
      </c>
      <c r="E623" s="2">
        <v>8</v>
      </c>
      <c r="F623" s="1" t="str">
        <f t="shared" si="39"/>
        <v>08000000 02274F5C 0096008C 00820078</v>
      </c>
      <c r="G623" s="1" t="s">
        <v>2811</v>
      </c>
      <c r="H623" s="1" t="str">
        <f t="shared" si="40"/>
        <v>02274F5C</v>
      </c>
      <c r="I623" s="1">
        <f t="shared" si="41"/>
        <v>36130652</v>
      </c>
      <c r="J623" s="1">
        <v>12</v>
      </c>
      <c r="K623" s="1">
        <v>2</v>
      </c>
      <c r="L623" s="1">
        <v>8</v>
      </c>
      <c r="M623" s="1" t="s">
        <v>3314</v>
      </c>
    </row>
    <row r="624" s="1" customFormat="1" spans="1:13">
      <c r="A624" s="2" t="s">
        <v>2428</v>
      </c>
      <c r="B624" s="2" t="s">
        <v>2429</v>
      </c>
      <c r="C624" s="2" t="s">
        <v>2427</v>
      </c>
      <c r="D624" s="2" t="str">
        <f t="shared" si="38"/>
        <v>main+02274F64</v>
      </c>
      <c r="E624" s="2">
        <v>8</v>
      </c>
      <c r="F624" s="1" t="str">
        <f t="shared" si="39"/>
        <v>08000000 02274F64 00AA00A0 00B000C5</v>
      </c>
      <c r="G624" s="1" t="s">
        <v>2811</v>
      </c>
      <c r="H624" s="1" t="str">
        <f t="shared" si="40"/>
        <v>02274F64</v>
      </c>
      <c r="I624" s="1">
        <f t="shared" si="41"/>
        <v>36130660</v>
      </c>
      <c r="J624" s="1">
        <v>8</v>
      </c>
      <c r="K624" s="1">
        <v>3</v>
      </c>
      <c r="L624" s="1">
        <v>20</v>
      </c>
      <c r="M624" s="1" t="s">
        <v>3315</v>
      </c>
    </row>
    <row r="625" s="1" customFormat="1" spans="1:13">
      <c r="A625" s="2" t="s">
        <v>2428</v>
      </c>
      <c r="B625" s="2" t="s">
        <v>2429</v>
      </c>
      <c r="C625" s="2" t="s">
        <v>2427</v>
      </c>
      <c r="D625" s="2" t="str">
        <f t="shared" si="38"/>
        <v>main+02274F6C</v>
      </c>
      <c r="E625" s="2">
        <v>8</v>
      </c>
      <c r="F625" s="1" t="str">
        <f t="shared" si="39"/>
        <v>08000000 02274F6C 0000003C 3C3C3C3C</v>
      </c>
      <c r="G625" s="1" t="s">
        <v>2811</v>
      </c>
      <c r="H625" s="1" t="str">
        <f t="shared" si="40"/>
        <v>02274F6C</v>
      </c>
      <c r="I625" s="1">
        <f t="shared" si="41"/>
        <v>36130668</v>
      </c>
      <c r="J625" s="1">
        <v>8</v>
      </c>
      <c r="K625" s="1">
        <v>4</v>
      </c>
      <c r="L625" s="1">
        <v>12</v>
      </c>
      <c r="M625" s="1" t="s">
        <v>3316</v>
      </c>
    </row>
    <row r="626" s="1" customFormat="1" spans="1:13">
      <c r="A626" s="2" t="s">
        <v>2433</v>
      </c>
      <c r="B626" s="2" t="s">
        <v>2434</v>
      </c>
      <c r="C626" s="2" t="s">
        <v>2432</v>
      </c>
      <c r="D626" s="2" t="str">
        <f t="shared" si="38"/>
        <v>main+02274F80</v>
      </c>
      <c r="E626" s="2">
        <v>8</v>
      </c>
      <c r="F626" s="1" t="str">
        <f t="shared" si="39"/>
        <v>08000000 02274F80 011D001E 006E0001</v>
      </c>
      <c r="G626" s="1" t="s">
        <v>2811</v>
      </c>
      <c r="H626" s="1" t="str">
        <f t="shared" si="40"/>
        <v>02274F80</v>
      </c>
      <c r="I626" s="1">
        <f t="shared" si="41"/>
        <v>36130688</v>
      </c>
      <c r="J626" s="1">
        <v>20</v>
      </c>
      <c r="K626" s="1">
        <v>1</v>
      </c>
      <c r="L626" s="1">
        <v>8</v>
      </c>
      <c r="M626" s="1" t="s">
        <v>3317</v>
      </c>
    </row>
    <row r="627" s="1" customFormat="1" spans="1:13">
      <c r="A627" s="2" t="s">
        <v>2433</v>
      </c>
      <c r="B627" s="2" t="s">
        <v>2434</v>
      </c>
      <c r="C627" s="2" t="s">
        <v>2432</v>
      </c>
      <c r="D627" s="2" t="str">
        <f t="shared" si="38"/>
        <v>main+02274F8C</v>
      </c>
      <c r="E627" s="2">
        <v>8</v>
      </c>
      <c r="F627" s="1" t="str">
        <f t="shared" si="39"/>
        <v>08000000 02274F8C 002C0022 0018000E</v>
      </c>
      <c r="G627" s="1" t="s">
        <v>2811</v>
      </c>
      <c r="H627" s="1" t="str">
        <f t="shared" si="40"/>
        <v>02274F8C</v>
      </c>
      <c r="I627" s="1">
        <f t="shared" si="41"/>
        <v>36130700</v>
      </c>
      <c r="J627" s="1">
        <v>12</v>
      </c>
      <c r="K627" s="1">
        <v>2</v>
      </c>
      <c r="L627" s="1">
        <v>8</v>
      </c>
      <c r="M627" s="1" t="s">
        <v>3318</v>
      </c>
    </row>
    <row r="628" s="1" customFormat="1" spans="1:13">
      <c r="A628" s="2" t="s">
        <v>2433</v>
      </c>
      <c r="B628" s="2" t="s">
        <v>2434</v>
      </c>
      <c r="C628" s="2" t="s">
        <v>2432</v>
      </c>
      <c r="D628" s="2" t="str">
        <f t="shared" si="38"/>
        <v>main+02274F94</v>
      </c>
      <c r="E628" s="2">
        <v>8</v>
      </c>
      <c r="F628" s="1" t="str">
        <f t="shared" si="39"/>
        <v>08000000 02274F94 0044003A 004D00C2</v>
      </c>
      <c r="G628" s="1" t="s">
        <v>2811</v>
      </c>
      <c r="H628" s="1" t="str">
        <f t="shared" si="40"/>
        <v>02274F94</v>
      </c>
      <c r="I628" s="1">
        <f t="shared" si="41"/>
        <v>36130708</v>
      </c>
      <c r="J628" s="1">
        <v>8</v>
      </c>
      <c r="K628" s="1">
        <v>3</v>
      </c>
      <c r="L628" s="1">
        <v>20</v>
      </c>
      <c r="M628" s="1" t="s">
        <v>3319</v>
      </c>
    </row>
    <row r="629" s="1" customFormat="1" spans="1:13">
      <c r="A629" s="2" t="s">
        <v>2433</v>
      </c>
      <c r="B629" s="2" t="s">
        <v>2434</v>
      </c>
      <c r="C629" s="2" t="s">
        <v>2432</v>
      </c>
      <c r="D629" s="2" t="str">
        <f t="shared" si="38"/>
        <v>main+02274F9C</v>
      </c>
      <c r="E629" s="2">
        <v>8</v>
      </c>
      <c r="F629" s="1" t="str">
        <f t="shared" si="39"/>
        <v>08000000 02274F9C 0000001E 1E1E1E1E</v>
      </c>
      <c r="G629" s="1" t="s">
        <v>2811</v>
      </c>
      <c r="H629" s="1" t="str">
        <f t="shared" si="40"/>
        <v>02274F9C</v>
      </c>
      <c r="I629" s="1">
        <f t="shared" si="41"/>
        <v>36130716</v>
      </c>
      <c r="J629" s="1">
        <v>8</v>
      </c>
      <c r="K629" s="1">
        <v>4</v>
      </c>
      <c r="L629" s="1">
        <v>12</v>
      </c>
      <c r="M629" s="1" t="s">
        <v>3320</v>
      </c>
    </row>
    <row r="630" s="1" customFormat="1" spans="1:13">
      <c r="A630" s="2" t="s">
        <v>2438</v>
      </c>
      <c r="B630" s="2" t="s">
        <v>2439</v>
      </c>
      <c r="C630" s="2" t="s">
        <v>2437</v>
      </c>
      <c r="D630" s="2" t="str">
        <f t="shared" si="38"/>
        <v>main+02274FB0</v>
      </c>
      <c r="E630" s="2">
        <v>8</v>
      </c>
      <c r="F630" s="1" t="str">
        <f t="shared" si="39"/>
        <v>08000000 02274FB0 00360011 00350001</v>
      </c>
      <c r="G630" s="1" t="s">
        <v>2811</v>
      </c>
      <c r="H630" s="1" t="str">
        <f t="shared" si="40"/>
        <v>02274FB0</v>
      </c>
      <c r="I630" s="1">
        <f t="shared" si="41"/>
        <v>36130736</v>
      </c>
      <c r="J630" s="1">
        <v>20</v>
      </c>
      <c r="K630" s="1">
        <v>1</v>
      </c>
      <c r="L630" s="1">
        <v>8</v>
      </c>
      <c r="M630" s="1" t="s">
        <v>3321</v>
      </c>
    </row>
    <row r="631" s="1" customFormat="1" spans="1:13">
      <c r="A631" s="2" t="s">
        <v>2438</v>
      </c>
      <c r="B631" s="2" t="s">
        <v>2439</v>
      </c>
      <c r="C631" s="2" t="s">
        <v>2437</v>
      </c>
      <c r="D631" s="2" t="str">
        <f t="shared" si="38"/>
        <v>main+02274FBC</v>
      </c>
      <c r="E631" s="2">
        <v>8</v>
      </c>
      <c r="F631" s="1" t="str">
        <f t="shared" si="39"/>
        <v>08000000 02274FBC 00000164 0151000D</v>
      </c>
      <c r="G631" s="1" t="s">
        <v>2811</v>
      </c>
      <c r="H631" s="1" t="str">
        <f t="shared" si="40"/>
        <v>02274FBC</v>
      </c>
      <c r="I631" s="1">
        <f t="shared" si="41"/>
        <v>36130748</v>
      </c>
      <c r="J631" s="1">
        <v>12</v>
      </c>
      <c r="K631" s="1">
        <v>2</v>
      </c>
      <c r="L631" s="1">
        <v>8</v>
      </c>
      <c r="M631" s="1" t="s">
        <v>3322</v>
      </c>
    </row>
    <row r="632" s="1" customFormat="1" spans="1:13">
      <c r="A632" s="2" t="s">
        <v>2438</v>
      </c>
      <c r="B632" s="2" t="s">
        <v>2439</v>
      </c>
      <c r="C632" s="2" t="s">
        <v>2437</v>
      </c>
      <c r="D632" s="2" t="str">
        <f t="shared" si="38"/>
        <v>main+02274FC4</v>
      </c>
      <c r="E632" s="2">
        <v>8</v>
      </c>
      <c r="F632" s="1" t="str">
        <f t="shared" si="39"/>
        <v>08000000 02274FC4 00000000 00000000</v>
      </c>
      <c r="G632" s="1" t="s">
        <v>2811</v>
      </c>
      <c r="H632" s="1" t="str">
        <f t="shared" si="40"/>
        <v>02274FC4</v>
      </c>
      <c r="I632" s="1">
        <f t="shared" si="41"/>
        <v>36130756</v>
      </c>
      <c r="J632" s="1">
        <v>8</v>
      </c>
      <c r="K632" s="1">
        <v>3</v>
      </c>
      <c r="L632" s="1">
        <v>20</v>
      </c>
      <c r="M632" s="1" t="s">
        <v>2818</v>
      </c>
    </row>
    <row r="633" s="1" customFormat="1" spans="1:13">
      <c r="A633" s="2" t="s">
        <v>2438</v>
      </c>
      <c r="B633" s="2" t="s">
        <v>2439</v>
      </c>
      <c r="C633" s="2" t="s">
        <v>2437</v>
      </c>
      <c r="D633" s="2" t="str">
        <f t="shared" si="38"/>
        <v>main+02274FCC</v>
      </c>
      <c r="E633" s="2">
        <v>8</v>
      </c>
      <c r="F633" s="1" t="str">
        <f t="shared" si="39"/>
        <v>08000000 02274FCC 00000006 0C0F0E0B</v>
      </c>
      <c r="G633" s="1" t="s">
        <v>2811</v>
      </c>
      <c r="H633" s="1" t="str">
        <f t="shared" si="40"/>
        <v>02274FCC</v>
      </c>
      <c r="I633" s="1">
        <f t="shared" si="41"/>
        <v>36130764</v>
      </c>
      <c r="J633" s="1">
        <v>8</v>
      </c>
      <c r="K633" s="1">
        <v>4</v>
      </c>
      <c r="L633" s="1">
        <v>12</v>
      </c>
      <c r="M633" s="1" t="s">
        <v>3323</v>
      </c>
    </row>
    <row r="634" s="1" customFormat="1" spans="1:13">
      <c r="A634" s="2" t="s">
        <v>2443</v>
      </c>
      <c r="B634" s="2" t="s">
        <v>2444</v>
      </c>
      <c r="C634" s="2" t="s">
        <v>2442</v>
      </c>
      <c r="D634" s="2" t="str">
        <f t="shared" si="38"/>
        <v>main+02274FE0</v>
      </c>
      <c r="E634" s="2">
        <v>8</v>
      </c>
      <c r="F634" s="1" t="str">
        <f t="shared" si="39"/>
        <v>08000000 02274FE0 00BE001A 00B50001</v>
      </c>
      <c r="G634" s="1" t="s">
        <v>2811</v>
      </c>
      <c r="H634" s="1" t="str">
        <f t="shared" si="40"/>
        <v>02274FE0</v>
      </c>
      <c r="I634" s="1">
        <f t="shared" si="41"/>
        <v>36130784</v>
      </c>
      <c r="J634" s="1">
        <v>20</v>
      </c>
      <c r="K634" s="1">
        <v>1</v>
      </c>
      <c r="L634" s="1">
        <v>8</v>
      </c>
      <c r="M634" s="1" t="s">
        <v>3324</v>
      </c>
    </row>
    <row r="635" s="1" customFormat="1" spans="1:13">
      <c r="A635" s="2" t="s">
        <v>2443</v>
      </c>
      <c r="B635" s="2" t="s">
        <v>2444</v>
      </c>
      <c r="C635" s="2" t="s">
        <v>2442</v>
      </c>
      <c r="D635" s="2" t="str">
        <f t="shared" si="38"/>
        <v>main+02274FEC</v>
      </c>
      <c r="E635" s="2">
        <v>8</v>
      </c>
      <c r="F635" s="1" t="str">
        <f t="shared" si="39"/>
        <v>08000000 02274FEC 00000159 000B02C0</v>
      </c>
      <c r="G635" s="1" t="s">
        <v>2811</v>
      </c>
      <c r="H635" s="1" t="str">
        <f t="shared" si="40"/>
        <v>02274FEC</v>
      </c>
      <c r="I635" s="1">
        <f t="shared" si="41"/>
        <v>36130796</v>
      </c>
      <c r="J635" s="1">
        <v>12</v>
      </c>
      <c r="K635" s="1">
        <v>2</v>
      </c>
      <c r="L635" s="1">
        <v>8</v>
      </c>
      <c r="M635" s="1" t="s">
        <v>3325</v>
      </c>
    </row>
    <row r="636" s="1" customFormat="1" spans="1:13">
      <c r="A636" s="2" t="s">
        <v>2443</v>
      </c>
      <c r="B636" s="2" t="s">
        <v>2444</v>
      </c>
      <c r="C636" s="2" t="s">
        <v>2442</v>
      </c>
      <c r="D636" s="2" t="str">
        <f t="shared" si="38"/>
        <v>main+02274FF4</v>
      </c>
      <c r="E636" s="2">
        <v>8</v>
      </c>
      <c r="F636" s="1" t="str">
        <f t="shared" si="39"/>
        <v>08000000 02274FF4 00000000 00000000</v>
      </c>
      <c r="G636" s="1" t="s">
        <v>2811</v>
      </c>
      <c r="H636" s="1" t="str">
        <f t="shared" si="40"/>
        <v>02274FF4</v>
      </c>
      <c r="I636" s="1">
        <f t="shared" si="41"/>
        <v>36130804</v>
      </c>
      <c r="J636" s="1">
        <v>8</v>
      </c>
      <c r="K636" s="1">
        <v>3</v>
      </c>
      <c r="L636" s="1">
        <v>20</v>
      </c>
      <c r="M636" s="1" t="s">
        <v>2818</v>
      </c>
    </row>
    <row r="637" s="1" customFormat="1" spans="1:13">
      <c r="A637" s="2" t="s">
        <v>2443</v>
      </c>
      <c r="B637" s="2" t="s">
        <v>2444</v>
      </c>
      <c r="C637" s="2" t="s">
        <v>2442</v>
      </c>
      <c r="D637" s="2" t="str">
        <f t="shared" si="38"/>
        <v>main+02274FFC</v>
      </c>
      <c r="E637" s="2">
        <v>8</v>
      </c>
      <c r="F637" s="1" t="str">
        <f t="shared" si="39"/>
        <v>08000000 02274FFC 00000011 11111111</v>
      </c>
      <c r="G637" s="1" t="s">
        <v>2811</v>
      </c>
      <c r="H637" s="1" t="str">
        <f t="shared" si="40"/>
        <v>02274FFC</v>
      </c>
      <c r="I637" s="1">
        <f t="shared" si="41"/>
        <v>36130812</v>
      </c>
      <c r="J637" s="1">
        <v>8</v>
      </c>
      <c r="K637" s="1">
        <v>4</v>
      </c>
      <c r="L637" s="1">
        <v>12</v>
      </c>
      <c r="M637" s="1" t="s">
        <v>3326</v>
      </c>
    </row>
    <row r="638" s="1" customFormat="1" spans="1:13">
      <c r="A638" s="2" t="s">
        <v>2443</v>
      </c>
      <c r="B638" s="2" t="s">
        <v>2444</v>
      </c>
      <c r="C638" s="2" t="s">
        <v>2447</v>
      </c>
      <c r="D638" s="2" t="str">
        <f t="shared" si="38"/>
        <v>main+02275010</v>
      </c>
      <c r="E638" s="2">
        <v>8</v>
      </c>
      <c r="F638" s="1" t="str">
        <f t="shared" si="39"/>
        <v>08000000 02275010 00BE000B 016D0001</v>
      </c>
      <c r="G638" s="1" t="s">
        <v>2811</v>
      </c>
      <c r="H638" s="1" t="str">
        <f t="shared" si="40"/>
        <v>02275010</v>
      </c>
      <c r="I638" s="1">
        <f t="shared" si="41"/>
        <v>36130832</v>
      </c>
      <c r="J638" s="1">
        <v>20</v>
      </c>
      <c r="K638" s="1">
        <v>1</v>
      </c>
      <c r="L638" s="1">
        <v>8</v>
      </c>
      <c r="M638" s="1" t="s">
        <v>3327</v>
      </c>
    </row>
    <row r="639" s="1" customFormat="1" spans="1:13">
      <c r="A639" s="2" t="s">
        <v>2443</v>
      </c>
      <c r="B639" s="2" t="s">
        <v>2444</v>
      </c>
      <c r="C639" s="2" t="s">
        <v>2447</v>
      </c>
      <c r="D639" s="2" t="str">
        <f t="shared" si="38"/>
        <v>main+0227501C</v>
      </c>
      <c r="E639" s="2">
        <v>8</v>
      </c>
      <c r="F639" s="1" t="str">
        <f t="shared" si="39"/>
        <v>08000000 0227501C 03250159 000A02CA</v>
      </c>
      <c r="G639" s="1" t="s">
        <v>2811</v>
      </c>
      <c r="H639" s="1" t="str">
        <f t="shared" si="40"/>
        <v>0227501C</v>
      </c>
      <c r="I639" s="1">
        <f t="shared" si="41"/>
        <v>36130844</v>
      </c>
      <c r="J639" s="1">
        <v>12</v>
      </c>
      <c r="K639" s="1">
        <v>2</v>
      </c>
      <c r="L639" s="1">
        <v>8</v>
      </c>
      <c r="M639" s="1" t="s">
        <v>3328</v>
      </c>
    </row>
    <row r="640" s="1" customFormat="1" spans="1:13">
      <c r="A640" s="2" t="s">
        <v>2443</v>
      </c>
      <c r="B640" s="2" t="s">
        <v>2444</v>
      </c>
      <c r="C640" s="2" t="s">
        <v>2447</v>
      </c>
      <c r="D640" s="2" t="str">
        <f t="shared" si="38"/>
        <v>main+02275024</v>
      </c>
      <c r="E640" s="2">
        <v>8</v>
      </c>
      <c r="F640" s="1" t="str">
        <f t="shared" si="39"/>
        <v>08000000 02275024 00000000 00000000</v>
      </c>
      <c r="G640" s="1" t="s">
        <v>2811</v>
      </c>
      <c r="H640" s="1" t="str">
        <f t="shared" si="40"/>
        <v>02275024</v>
      </c>
      <c r="I640" s="1">
        <f t="shared" si="41"/>
        <v>36130852</v>
      </c>
      <c r="J640" s="1">
        <v>8</v>
      </c>
      <c r="K640" s="1">
        <v>3</v>
      </c>
      <c r="L640" s="1">
        <v>20</v>
      </c>
      <c r="M640" s="1" t="s">
        <v>2818</v>
      </c>
    </row>
    <row r="641" s="1" customFormat="1" spans="1:13">
      <c r="A641" s="2" t="s">
        <v>2443</v>
      </c>
      <c r="B641" s="2" t="s">
        <v>2444</v>
      </c>
      <c r="C641" s="2" t="s">
        <v>2447</v>
      </c>
      <c r="D641" s="2" t="str">
        <f t="shared" si="38"/>
        <v>main+0227502C</v>
      </c>
      <c r="E641" s="2">
        <v>8</v>
      </c>
      <c r="F641" s="1" t="str">
        <f t="shared" si="39"/>
        <v>08000000 0227502C 00000006 09080908</v>
      </c>
      <c r="G641" s="1" t="s">
        <v>2811</v>
      </c>
      <c r="H641" s="1" t="str">
        <f t="shared" si="40"/>
        <v>0227502C</v>
      </c>
      <c r="I641" s="1">
        <f t="shared" si="41"/>
        <v>36130860</v>
      </c>
      <c r="J641" s="1">
        <v>8</v>
      </c>
      <c r="K641" s="1">
        <v>4</v>
      </c>
      <c r="L641" s="1">
        <v>12</v>
      </c>
      <c r="M641" s="1" t="s">
        <v>3329</v>
      </c>
    </row>
    <row r="642" s="1" customFormat="1" spans="1:13">
      <c r="A642" s="2" t="s">
        <v>2451</v>
      </c>
      <c r="B642" s="2" t="s">
        <v>2452</v>
      </c>
      <c r="C642" s="2" t="s">
        <v>2450</v>
      </c>
      <c r="D642" s="2" t="str">
        <f t="shared" si="38"/>
        <v>main+02275040</v>
      </c>
      <c r="E642" s="2">
        <v>8</v>
      </c>
      <c r="F642" s="1" t="str">
        <f t="shared" si="39"/>
        <v>08000000 02275040 00BE000D 01730001</v>
      </c>
      <c r="G642" s="1" t="s">
        <v>2811</v>
      </c>
      <c r="H642" s="1" t="str">
        <f t="shared" si="40"/>
        <v>02275040</v>
      </c>
      <c r="I642" s="1">
        <f t="shared" si="41"/>
        <v>36130880</v>
      </c>
      <c r="J642" s="1">
        <v>20</v>
      </c>
      <c r="K642" s="1">
        <v>1</v>
      </c>
      <c r="L642" s="1">
        <v>8</v>
      </c>
      <c r="M642" s="1" t="s">
        <v>3330</v>
      </c>
    </row>
    <row r="643" s="1" customFormat="1" spans="1:13">
      <c r="A643" s="2" t="s">
        <v>2451</v>
      </c>
      <c r="B643" s="2" t="s">
        <v>2452</v>
      </c>
      <c r="C643" s="2" t="s">
        <v>2450</v>
      </c>
      <c r="D643" s="2" t="str">
        <f t="shared" ref="D643:D706" si="42">G643&amp;H643</f>
        <v>main+0227504C</v>
      </c>
      <c r="E643" s="2">
        <v>8</v>
      </c>
      <c r="F643" s="1" t="str">
        <f t="shared" ref="F643:F706" si="43">"0"&amp;E643&amp;"000000 "&amp;RIGHT(D643,8)&amp;M643</f>
        <v>08000000 0227504C 0325015A 000D02CA</v>
      </c>
      <c r="G643" s="1" t="s">
        <v>2811</v>
      </c>
      <c r="H643" s="1" t="str">
        <f t="shared" si="40"/>
        <v>0227504C</v>
      </c>
      <c r="I643" s="1">
        <f t="shared" si="41"/>
        <v>36130892</v>
      </c>
      <c r="J643" s="1">
        <v>12</v>
      </c>
      <c r="K643" s="1">
        <v>2</v>
      </c>
      <c r="L643" s="1">
        <v>8</v>
      </c>
      <c r="M643" s="1" t="s">
        <v>3331</v>
      </c>
    </row>
    <row r="644" s="1" customFormat="1" spans="1:13">
      <c r="A644" s="2" t="s">
        <v>2451</v>
      </c>
      <c r="B644" s="2" t="s">
        <v>2452</v>
      </c>
      <c r="C644" s="2" t="s">
        <v>2450</v>
      </c>
      <c r="D644" s="2" t="str">
        <f t="shared" si="42"/>
        <v>main+02275054</v>
      </c>
      <c r="E644" s="2">
        <v>8</v>
      </c>
      <c r="F644" s="1" t="str">
        <f t="shared" si="43"/>
        <v>08000000 02275054 00000000 00000000</v>
      </c>
      <c r="G644" s="1" t="s">
        <v>2811</v>
      </c>
      <c r="H644" s="1" t="str">
        <f t="shared" si="40"/>
        <v>02275054</v>
      </c>
      <c r="I644" s="1">
        <f t="shared" si="41"/>
        <v>36130900</v>
      </c>
      <c r="J644" s="1">
        <v>8</v>
      </c>
      <c r="K644" s="1">
        <v>3</v>
      </c>
      <c r="L644" s="1">
        <v>20</v>
      </c>
      <c r="M644" s="1" t="s">
        <v>2818</v>
      </c>
    </row>
    <row r="645" s="1" customFormat="1" spans="1:13">
      <c r="A645" s="2" t="s">
        <v>2451</v>
      </c>
      <c r="B645" s="2" t="s">
        <v>2452</v>
      </c>
      <c r="C645" s="2" t="s">
        <v>2450</v>
      </c>
      <c r="D645" s="2" t="str">
        <f t="shared" si="42"/>
        <v>main+0227505C</v>
      </c>
      <c r="E645" s="2">
        <v>8</v>
      </c>
      <c r="F645" s="1" t="str">
        <f t="shared" si="43"/>
        <v>08000000 0227505C 00000007 0A090B09</v>
      </c>
      <c r="G645" s="1" t="s">
        <v>2811</v>
      </c>
      <c r="H645" s="1" t="str">
        <f t="shared" si="40"/>
        <v>0227505C</v>
      </c>
      <c r="I645" s="1">
        <f t="shared" si="41"/>
        <v>36130908</v>
      </c>
      <c r="J645" s="1">
        <v>8</v>
      </c>
      <c r="K645" s="1">
        <v>4</v>
      </c>
      <c r="L645" s="1">
        <v>12</v>
      </c>
      <c r="M645" s="1" t="s">
        <v>3332</v>
      </c>
    </row>
    <row r="646" s="1" customFormat="1" spans="1:13">
      <c r="A646" s="2" t="s">
        <v>2451</v>
      </c>
      <c r="B646" s="2" t="s">
        <v>2452</v>
      </c>
      <c r="C646" s="2" t="s">
        <v>2455</v>
      </c>
      <c r="D646" s="2" t="str">
        <f t="shared" si="42"/>
        <v>main+02275070</v>
      </c>
      <c r="E646" s="2">
        <v>8</v>
      </c>
      <c r="F646" s="1" t="str">
        <f t="shared" si="43"/>
        <v>08000000 02275070 00BE001D 00BF0001</v>
      </c>
      <c r="G646" s="1" t="s">
        <v>2811</v>
      </c>
      <c r="H646" s="1" t="str">
        <f t="shared" si="40"/>
        <v>02275070</v>
      </c>
      <c r="I646" s="1">
        <f t="shared" si="41"/>
        <v>36130928</v>
      </c>
      <c r="J646" s="1">
        <v>20</v>
      </c>
      <c r="K646" s="1">
        <v>1</v>
      </c>
      <c r="L646" s="1">
        <v>8</v>
      </c>
      <c r="M646" s="1" t="s">
        <v>3333</v>
      </c>
    </row>
    <row r="647" s="1" customFormat="1" spans="1:13">
      <c r="A647" s="2" t="s">
        <v>2451</v>
      </c>
      <c r="B647" s="2" t="s">
        <v>2452</v>
      </c>
      <c r="C647" s="2" t="s">
        <v>2455</v>
      </c>
      <c r="D647" s="2" t="str">
        <f t="shared" si="42"/>
        <v>main+0227507C</v>
      </c>
      <c r="E647" s="2">
        <v>8</v>
      </c>
      <c r="F647" s="1" t="str">
        <f t="shared" si="43"/>
        <v>08000000 0227507C 0000015E 000E02C0</v>
      </c>
      <c r="G647" s="1" t="s">
        <v>2811</v>
      </c>
      <c r="H647" s="1" t="str">
        <f t="shared" si="40"/>
        <v>0227507C</v>
      </c>
      <c r="I647" s="1">
        <f t="shared" si="41"/>
        <v>36130940</v>
      </c>
      <c r="J647" s="1">
        <v>12</v>
      </c>
      <c r="K647" s="1">
        <v>2</v>
      </c>
      <c r="L647" s="1">
        <v>8</v>
      </c>
      <c r="M647" s="1" t="s">
        <v>3334</v>
      </c>
    </row>
    <row r="648" s="1" customFormat="1" spans="1:13">
      <c r="A648" s="2" t="s">
        <v>2451</v>
      </c>
      <c r="B648" s="2" t="s">
        <v>2452</v>
      </c>
      <c r="C648" s="2" t="s">
        <v>2455</v>
      </c>
      <c r="D648" s="2" t="str">
        <f t="shared" si="42"/>
        <v>main+02275084</v>
      </c>
      <c r="E648" s="2">
        <v>8</v>
      </c>
      <c r="F648" s="1" t="str">
        <f t="shared" si="43"/>
        <v>08000000 02275084 00000000 00000000</v>
      </c>
      <c r="G648" s="1" t="s">
        <v>2811</v>
      </c>
      <c r="H648" s="1" t="str">
        <f t="shared" si="40"/>
        <v>02275084</v>
      </c>
      <c r="I648" s="1">
        <f t="shared" si="41"/>
        <v>36130948</v>
      </c>
      <c r="J648" s="1">
        <v>8</v>
      </c>
      <c r="K648" s="1">
        <v>3</v>
      </c>
      <c r="L648" s="1">
        <v>20</v>
      </c>
      <c r="M648" s="1" t="s">
        <v>2818</v>
      </c>
    </row>
    <row r="649" s="1" customFormat="1" spans="1:13">
      <c r="A649" s="2" t="s">
        <v>2451</v>
      </c>
      <c r="B649" s="2" t="s">
        <v>2452</v>
      </c>
      <c r="C649" s="2" t="s">
        <v>2455</v>
      </c>
      <c r="D649" s="2" t="str">
        <f t="shared" si="42"/>
        <v>main+0227508C</v>
      </c>
      <c r="E649" s="2">
        <v>8</v>
      </c>
      <c r="F649" s="1" t="str">
        <f t="shared" si="43"/>
        <v>08000000 0227508C 00000013 13131313</v>
      </c>
      <c r="G649" s="1" t="s">
        <v>2811</v>
      </c>
      <c r="H649" s="1" t="str">
        <f t="shared" si="40"/>
        <v>0227508C</v>
      </c>
      <c r="I649" s="1">
        <f t="shared" si="41"/>
        <v>36130956</v>
      </c>
      <c r="J649" s="1">
        <v>8</v>
      </c>
      <c r="K649" s="1">
        <v>4</v>
      </c>
      <c r="L649" s="1">
        <v>12</v>
      </c>
      <c r="M649" s="1" t="s">
        <v>3335</v>
      </c>
    </row>
    <row r="650" s="1" customFormat="1" spans="1:13">
      <c r="A650" s="2" t="s">
        <v>2459</v>
      </c>
      <c r="B650" s="2" t="s">
        <v>2460</v>
      </c>
      <c r="C650" s="2" t="s">
        <v>2458</v>
      </c>
      <c r="D650" s="2" t="str">
        <f t="shared" si="42"/>
        <v>main+022750A0</v>
      </c>
      <c r="E650" s="2">
        <v>8</v>
      </c>
      <c r="F650" s="1" t="str">
        <f t="shared" si="43"/>
        <v>08000000 022750A0 004F0015 00440001</v>
      </c>
      <c r="G650" s="1" t="s">
        <v>2811</v>
      </c>
      <c r="H650" s="1" t="str">
        <f t="shared" si="40"/>
        <v>022750A0</v>
      </c>
      <c r="I650" s="1">
        <f t="shared" si="41"/>
        <v>36130976</v>
      </c>
      <c r="J650" s="1">
        <v>20</v>
      </c>
      <c r="K650" s="1">
        <v>1</v>
      </c>
      <c r="L650" s="1">
        <v>8</v>
      </c>
      <c r="M650" s="1" t="s">
        <v>3336</v>
      </c>
    </row>
    <row r="651" s="1" customFormat="1" spans="1:13">
      <c r="A651" s="2" t="s">
        <v>2459</v>
      </c>
      <c r="B651" s="2" t="s">
        <v>2460</v>
      </c>
      <c r="C651" s="2" t="s">
        <v>2458</v>
      </c>
      <c r="D651" s="2" t="str">
        <f t="shared" si="42"/>
        <v>main+022750AC</v>
      </c>
      <c r="E651" s="2">
        <v>8</v>
      </c>
      <c r="F651" s="1" t="str">
        <f t="shared" si="43"/>
        <v>08000000 022750AC 0000000D 00FA000B</v>
      </c>
      <c r="G651" s="1" t="s">
        <v>2811</v>
      </c>
      <c r="H651" s="1" t="str">
        <f t="shared" ref="H651:H714" si="44">DEC2HEX(I651,8)</f>
        <v>022750AC</v>
      </c>
      <c r="I651" s="1">
        <f t="shared" ref="I651:I714" si="45">I650+J651</f>
        <v>36130988</v>
      </c>
      <c r="J651" s="1">
        <v>12</v>
      </c>
      <c r="K651" s="1">
        <v>2</v>
      </c>
      <c r="L651" s="1">
        <v>8</v>
      </c>
      <c r="M651" s="1" t="s">
        <v>3337</v>
      </c>
    </row>
    <row r="652" s="1" customFormat="1" spans="1:13">
      <c r="A652" s="2" t="s">
        <v>2459</v>
      </c>
      <c r="B652" s="2" t="s">
        <v>2460</v>
      </c>
      <c r="C652" s="2" t="s">
        <v>2458</v>
      </c>
      <c r="D652" s="2" t="str">
        <f t="shared" si="42"/>
        <v>main+022750B4</v>
      </c>
      <c r="E652" s="2">
        <v>8</v>
      </c>
      <c r="F652" s="1" t="str">
        <f t="shared" si="43"/>
        <v>08000000 022750B4 00000000 00000000</v>
      </c>
      <c r="G652" s="1" t="s">
        <v>2811</v>
      </c>
      <c r="H652" s="1" t="str">
        <f t="shared" si="44"/>
        <v>022750B4</v>
      </c>
      <c r="I652" s="1">
        <f t="shared" si="45"/>
        <v>36130996</v>
      </c>
      <c r="J652" s="1">
        <v>8</v>
      </c>
      <c r="K652" s="1">
        <v>3</v>
      </c>
      <c r="L652" s="1">
        <v>20</v>
      </c>
      <c r="M652" s="1" t="s">
        <v>2818</v>
      </c>
    </row>
    <row r="653" s="1" customFormat="1" spans="1:13">
      <c r="A653" s="2" t="s">
        <v>2459</v>
      </c>
      <c r="B653" s="2" t="s">
        <v>2460</v>
      </c>
      <c r="C653" s="2" t="s">
        <v>2458</v>
      </c>
      <c r="D653" s="2" t="str">
        <f t="shared" si="42"/>
        <v>main+022750BC</v>
      </c>
      <c r="E653" s="2">
        <v>8</v>
      </c>
      <c r="F653" s="1" t="str">
        <f t="shared" si="43"/>
        <v>08000000 022750BC 00000007 130E0E10</v>
      </c>
      <c r="G653" s="1" t="s">
        <v>2811</v>
      </c>
      <c r="H653" s="1" t="str">
        <f t="shared" si="44"/>
        <v>022750BC</v>
      </c>
      <c r="I653" s="1">
        <f t="shared" si="45"/>
        <v>36131004</v>
      </c>
      <c r="J653" s="1">
        <v>8</v>
      </c>
      <c r="K653" s="1">
        <v>4</v>
      </c>
      <c r="L653" s="1">
        <v>12</v>
      </c>
      <c r="M653" s="1" t="s">
        <v>3338</v>
      </c>
    </row>
    <row r="654" s="1" customFormat="1" spans="1:13">
      <c r="A654" s="2" t="s">
        <v>2464</v>
      </c>
      <c r="B654" s="2" t="s">
        <v>2465</v>
      </c>
      <c r="C654" s="2" t="s">
        <v>2463</v>
      </c>
      <c r="D654" s="2" t="str">
        <f t="shared" si="42"/>
        <v>main+022750D0</v>
      </c>
      <c r="E654" s="2">
        <v>8</v>
      </c>
      <c r="F654" s="1" t="str">
        <f t="shared" si="43"/>
        <v>08000000 022750D0 003E002A 000E0001</v>
      </c>
      <c r="G654" s="1" t="s">
        <v>2811</v>
      </c>
      <c r="H654" s="1" t="str">
        <f t="shared" si="44"/>
        <v>022750D0</v>
      </c>
      <c r="I654" s="1">
        <f t="shared" si="45"/>
        <v>36131024</v>
      </c>
      <c r="J654" s="1">
        <v>20</v>
      </c>
      <c r="K654" s="1">
        <v>1</v>
      </c>
      <c r="L654" s="1">
        <v>8</v>
      </c>
      <c r="M654" s="1" t="s">
        <v>3339</v>
      </c>
    </row>
    <row r="655" s="1" customFormat="1" spans="1:13">
      <c r="A655" s="2" t="s">
        <v>2464</v>
      </c>
      <c r="B655" s="2" t="s">
        <v>2465</v>
      </c>
      <c r="C655" s="2" t="s">
        <v>2463</v>
      </c>
      <c r="D655" s="2" t="str">
        <f t="shared" si="42"/>
        <v>main+022750DC</v>
      </c>
      <c r="E655" s="2">
        <v>8</v>
      </c>
      <c r="F655" s="1" t="str">
        <f t="shared" si="43"/>
        <v>08000000 022750DC 00000168 03210114</v>
      </c>
      <c r="G655" s="1" t="s">
        <v>2811</v>
      </c>
      <c r="H655" s="1" t="str">
        <f t="shared" si="44"/>
        <v>022750DC</v>
      </c>
      <c r="I655" s="1">
        <f t="shared" si="45"/>
        <v>36131036</v>
      </c>
      <c r="J655" s="1">
        <v>12</v>
      </c>
      <c r="K655" s="1">
        <v>2</v>
      </c>
      <c r="L655" s="1">
        <v>8</v>
      </c>
      <c r="M655" s="1" t="s">
        <v>3340</v>
      </c>
    </row>
    <row r="656" s="1" customFormat="1" spans="1:13">
      <c r="A656" s="2" t="s">
        <v>2464</v>
      </c>
      <c r="B656" s="2" t="s">
        <v>2465</v>
      </c>
      <c r="C656" s="2" t="s">
        <v>2463</v>
      </c>
      <c r="D656" s="2" t="str">
        <f t="shared" si="42"/>
        <v>main+022750E4</v>
      </c>
      <c r="E656" s="2">
        <v>8</v>
      </c>
      <c r="F656" s="1" t="str">
        <f t="shared" si="43"/>
        <v>08000000 022750E4 00000000 00000000</v>
      </c>
      <c r="G656" s="1" t="s">
        <v>2811</v>
      </c>
      <c r="H656" s="1" t="str">
        <f t="shared" si="44"/>
        <v>022750E4</v>
      </c>
      <c r="I656" s="1">
        <f t="shared" si="45"/>
        <v>36131044</v>
      </c>
      <c r="J656" s="1">
        <v>8</v>
      </c>
      <c r="K656" s="1">
        <v>3</v>
      </c>
      <c r="L656" s="1">
        <v>20</v>
      </c>
      <c r="M656" s="1" t="s">
        <v>2818</v>
      </c>
    </row>
    <row r="657" s="1" customFormat="1" spans="1:13">
      <c r="A657" s="2" t="s">
        <v>2464</v>
      </c>
      <c r="B657" s="2" t="s">
        <v>2465</v>
      </c>
      <c r="C657" s="2" t="s">
        <v>2463</v>
      </c>
      <c r="D657" s="2" t="str">
        <f t="shared" si="42"/>
        <v>main+022750EC</v>
      </c>
      <c r="E657" s="2">
        <v>8</v>
      </c>
      <c r="F657" s="1" t="str">
        <f t="shared" si="43"/>
        <v>08000000 022750EC 00000015 1F191820</v>
      </c>
      <c r="G657" s="1" t="s">
        <v>2811</v>
      </c>
      <c r="H657" s="1" t="str">
        <f t="shared" si="44"/>
        <v>022750EC</v>
      </c>
      <c r="I657" s="1">
        <f t="shared" si="45"/>
        <v>36131052</v>
      </c>
      <c r="J657" s="1">
        <v>8</v>
      </c>
      <c r="K657" s="1">
        <v>4</v>
      </c>
      <c r="L657" s="1">
        <v>12</v>
      </c>
      <c r="M657" s="1" t="s">
        <v>3341</v>
      </c>
    </row>
    <row r="658" s="1" customFormat="1" spans="1:13">
      <c r="A658" s="2" t="s">
        <v>2469</v>
      </c>
      <c r="B658" s="2" t="s">
        <v>2470</v>
      </c>
      <c r="C658" s="2" t="s">
        <v>2468</v>
      </c>
      <c r="D658" s="2" t="str">
        <f t="shared" si="42"/>
        <v>main+02275100</v>
      </c>
      <c r="E658" s="2">
        <v>8</v>
      </c>
      <c r="F658" s="1" t="str">
        <f t="shared" si="43"/>
        <v>08000000 02275100 00110036 011E0001</v>
      </c>
      <c r="G658" s="1" t="s">
        <v>2811</v>
      </c>
      <c r="H658" s="1" t="str">
        <f t="shared" si="44"/>
        <v>02275100</v>
      </c>
      <c r="I658" s="1">
        <f t="shared" si="45"/>
        <v>36131072</v>
      </c>
      <c r="J658" s="1">
        <v>20</v>
      </c>
      <c r="K658" s="1">
        <v>1</v>
      </c>
      <c r="L658" s="1">
        <v>8</v>
      </c>
      <c r="M658" s="1" t="s">
        <v>3342</v>
      </c>
    </row>
    <row r="659" s="1" customFormat="1" spans="1:13">
      <c r="A659" s="2" t="s">
        <v>2469</v>
      </c>
      <c r="B659" s="2" t="s">
        <v>2470</v>
      </c>
      <c r="C659" s="2" t="s">
        <v>2468</v>
      </c>
      <c r="D659" s="2" t="str">
        <f t="shared" si="42"/>
        <v>main+0227510C</v>
      </c>
      <c r="E659" s="2">
        <v>8</v>
      </c>
      <c r="F659" s="1" t="str">
        <f t="shared" si="43"/>
        <v>08000000 0227510C 0000010C 0042005F</v>
      </c>
      <c r="G659" s="1" t="s">
        <v>2811</v>
      </c>
      <c r="H659" s="1" t="str">
        <f t="shared" si="44"/>
        <v>0227510C</v>
      </c>
      <c r="I659" s="1">
        <f t="shared" si="45"/>
        <v>36131084</v>
      </c>
      <c r="J659" s="1">
        <v>12</v>
      </c>
      <c r="K659" s="1">
        <v>2</v>
      </c>
      <c r="L659" s="1">
        <v>8</v>
      </c>
      <c r="M659" s="1" t="s">
        <v>3343</v>
      </c>
    </row>
    <row r="660" s="1" customFormat="1" spans="1:13">
      <c r="A660" s="2" t="s">
        <v>2469</v>
      </c>
      <c r="B660" s="2" t="s">
        <v>2470</v>
      </c>
      <c r="C660" s="2" t="s">
        <v>2468</v>
      </c>
      <c r="D660" s="2" t="str">
        <f t="shared" si="42"/>
        <v>main+02275114</v>
      </c>
      <c r="E660" s="2">
        <v>8</v>
      </c>
      <c r="F660" s="1" t="str">
        <f t="shared" si="43"/>
        <v>08000000 02275114 00000000 00000000</v>
      </c>
      <c r="G660" s="1" t="s">
        <v>2811</v>
      </c>
      <c r="H660" s="1" t="str">
        <f t="shared" si="44"/>
        <v>02275114</v>
      </c>
      <c r="I660" s="1">
        <f t="shared" si="45"/>
        <v>36131092</v>
      </c>
      <c r="J660" s="1">
        <v>8</v>
      </c>
      <c r="K660" s="1">
        <v>3</v>
      </c>
      <c r="L660" s="1">
        <v>20</v>
      </c>
      <c r="M660" s="1" t="s">
        <v>2818</v>
      </c>
    </row>
    <row r="661" s="1" customFormat="1" spans="1:13">
      <c r="A661" s="2" t="s">
        <v>2469</v>
      </c>
      <c r="B661" s="2" t="s">
        <v>2470</v>
      </c>
      <c r="C661" s="2" t="s">
        <v>2468</v>
      </c>
      <c r="D661" s="2" t="str">
        <f t="shared" si="42"/>
        <v>main+0227511C</v>
      </c>
      <c r="E661" s="2">
        <v>8</v>
      </c>
      <c r="F661" s="1" t="str">
        <f t="shared" si="43"/>
        <v>08000000 0227511C 0000001B 28212520</v>
      </c>
      <c r="G661" s="1" t="s">
        <v>2811</v>
      </c>
      <c r="H661" s="1" t="str">
        <f t="shared" si="44"/>
        <v>0227511C</v>
      </c>
      <c r="I661" s="1">
        <f t="shared" si="45"/>
        <v>36131100</v>
      </c>
      <c r="J661" s="1">
        <v>8</v>
      </c>
      <c r="K661" s="1">
        <v>4</v>
      </c>
      <c r="L661" s="1">
        <v>12</v>
      </c>
      <c r="M661" s="1" t="s">
        <v>3344</v>
      </c>
    </row>
    <row r="662" s="1" customFormat="1" spans="1:13">
      <c r="A662" s="2" t="s">
        <v>2474</v>
      </c>
      <c r="B662" s="2" t="s">
        <v>2475</v>
      </c>
      <c r="C662" s="2" t="s">
        <v>2473</v>
      </c>
      <c r="D662" s="2" t="str">
        <f t="shared" si="42"/>
        <v>main+02275130</v>
      </c>
      <c r="E662" s="2">
        <v>8</v>
      </c>
      <c r="F662" s="1" t="str">
        <f t="shared" si="43"/>
        <v>08000000 02275130 005E0038 002C0001</v>
      </c>
      <c r="G662" s="1" t="s">
        <v>2811</v>
      </c>
      <c r="H662" s="1" t="str">
        <f t="shared" si="44"/>
        <v>02275130</v>
      </c>
      <c r="I662" s="1">
        <f t="shared" si="45"/>
        <v>36131120</v>
      </c>
      <c r="J662" s="1">
        <v>20</v>
      </c>
      <c r="K662" s="1">
        <v>1</v>
      </c>
      <c r="L662" s="1">
        <v>8</v>
      </c>
      <c r="M662" s="1" t="s">
        <v>3345</v>
      </c>
    </row>
    <row r="663" s="1" customFormat="1" spans="1:13">
      <c r="A663" s="2" t="s">
        <v>2474</v>
      </c>
      <c r="B663" s="2" t="s">
        <v>2475</v>
      </c>
      <c r="C663" s="2" t="s">
        <v>2473</v>
      </c>
      <c r="D663" s="2" t="str">
        <f t="shared" si="42"/>
        <v>main+0227513C</v>
      </c>
      <c r="E663" s="2">
        <v>8</v>
      </c>
      <c r="F663" s="1" t="str">
        <f t="shared" si="43"/>
        <v>08000000 0227513C 0000018C 00C0012D</v>
      </c>
      <c r="G663" s="1" t="s">
        <v>2811</v>
      </c>
      <c r="H663" s="1" t="str">
        <f t="shared" si="44"/>
        <v>0227513C</v>
      </c>
      <c r="I663" s="1">
        <f t="shared" si="45"/>
        <v>36131132</v>
      </c>
      <c r="J663" s="1">
        <v>12</v>
      </c>
      <c r="K663" s="1">
        <v>2</v>
      </c>
      <c r="L663" s="1">
        <v>8</v>
      </c>
      <c r="M663" s="1" t="s">
        <v>3346</v>
      </c>
    </row>
    <row r="664" s="1" customFormat="1" spans="1:13">
      <c r="A664" s="2" t="s">
        <v>2474</v>
      </c>
      <c r="B664" s="2" t="s">
        <v>2475</v>
      </c>
      <c r="C664" s="2" t="s">
        <v>2473</v>
      </c>
      <c r="D664" s="2" t="str">
        <f t="shared" si="42"/>
        <v>main+02275144</v>
      </c>
      <c r="E664" s="2">
        <v>8</v>
      </c>
      <c r="F664" s="1" t="str">
        <f t="shared" si="43"/>
        <v>08000000 02275144 00000000 00000000</v>
      </c>
      <c r="G664" s="1" t="s">
        <v>2811</v>
      </c>
      <c r="H664" s="1" t="str">
        <f t="shared" si="44"/>
        <v>02275144</v>
      </c>
      <c r="I664" s="1">
        <f t="shared" si="45"/>
        <v>36131140</v>
      </c>
      <c r="J664" s="1">
        <v>8</v>
      </c>
      <c r="K664" s="1">
        <v>3</v>
      </c>
      <c r="L664" s="1">
        <v>20</v>
      </c>
      <c r="M664" s="1" t="s">
        <v>2818</v>
      </c>
    </row>
    <row r="665" s="1" customFormat="1" spans="1:13">
      <c r="A665" s="2" t="s">
        <v>2474</v>
      </c>
      <c r="B665" s="2" t="s">
        <v>2475</v>
      </c>
      <c r="C665" s="2" t="s">
        <v>2473</v>
      </c>
      <c r="D665" s="2" t="str">
        <f t="shared" si="42"/>
        <v>main+0227514C</v>
      </c>
      <c r="E665" s="2">
        <v>8</v>
      </c>
      <c r="F665" s="1" t="str">
        <f t="shared" si="43"/>
        <v>08000000 0227514C 0000001F 27212721</v>
      </c>
      <c r="G665" s="1" t="s">
        <v>2811</v>
      </c>
      <c r="H665" s="1" t="str">
        <f t="shared" si="44"/>
        <v>0227514C</v>
      </c>
      <c r="I665" s="1">
        <f t="shared" si="45"/>
        <v>36131148</v>
      </c>
      <c r="J665" s="1">
        <v>8</v>
      </c>
      <c r="K665" s="1">
        <v>4</v>
      </c>
      <c r="L665" s="1">
        <v>12</v>
      </c>
      <c r="M665" s="1" t="s">
        <v>3347</v>
      </c>
    </row>
    <row r="666" s="1" customFormat="1" spans="1:13">
      <c r="A666" s="2" t="s">
        <v>2479</v>
      </c>
      <c r="B666" s="2" t="s">
        <v>2480</v>
      </c>
      <c r="C666" s="2" t="s">
        <v>2478</v>
      </c>
      <c r="D666" s="2" t="str">
        <f t="shared" si="42"/>
        <v>main+02275160</v>
      </c>
      <c r="E666" s="2">
        <v>8</v>
      </c>
      <c r="F666" s="1" t="str">
        <f t="shared" si="43"/>
        <v>08000000 02275160 00AA002D 01340001</v>
      </c>
      <c r="G666" s="1" t="s">
        <v>2811</v>
      </c>
      <c r="H666" s="1" t="str">
        <f t="shared" si="44"/>
        <v>02275160</v>
      </c>
      <c r="I666" s="1">
        <f t="shared" si="45"/>
        <v>36131168</v>
      </c>
      <c r="J666" s="1">
        <v>20</v>
      </c>
      <c r="K666" s="1">
        <v>1</v>
      </c>
      <c r="L666" s="1">
        <v>8</v>
      </c>
      <c r="M666" s="1" t="s">
        <v>3348</v>
      </c>
    </row>
    <row r="667" s="1" customFormat="1" spans="1:13">
      <c r="A667" s="2" t="s">
        <v>2479</v>
      </c>
      <c r="B667" s="2" t="s">
        <v>2480</v>
      </c>
      <c r="C667" s="2" t="s">
        <v>2478</v>
      </c>
      <c r="D667" s="2" t="str">
        <f t="shared" si="42"/>
        <v>main+0227516C</v>
      </c>
      <c r="E667" s="2">
        <v>8</v>
      </c>
      <c r="F667" s="1" t="str">
        <f t="shared" si="43"/>
        <v>08000000 0227516C 0000003D 00530044</v>
      </c>
      <c r="G667" s="1" t="s">
        <v>2811</v>
      </c>
      <c r="H667" s="1" t="str">
        <f t="shared" si="44"/>
        <v>0227516C</v>
      </c>
      <c r="I667" s="1">
        <f t="shared" si="45"/>
        <v>36131180</v>
      </c>
      <c r="J667" s="1">
        <v>12</v>
      </c>
      <c r="K667" s="1">
        <v>2</v>
      </c>
      <c r="L667" s="1">
        <v>8</v>
      </c>
      <c r="M667" s="1" t="s">
        <v>3349</v>
      </c>
    </row>
    <row r="668" s="1" customFormat="1" spans="1:13">
      <c r="A668" s="2" t="s">
        <v>2479</v>
      </c>
      <c r="B668" s="2" t="s">
        <v>2480</v>
      </c>
      <c r="C668" s="2" t="s">
        <v>2478</v>
      </c>
      <c r="D668" s="2" t="str">
        <f t="shared" si="42"/>
        <v>main+02275174</v>
      </c>
      <c r="E668" s="2">
        <v>8</v>
      </c>
      <c r="F668" s="1" t="str">
        <f t="shared" si="43"/>
        <v>08000000 02275174 00000000 00000000</v>
      </c>
      <c r="G668" s="1" t="s">
        <v>2811</v>
      </c>
      <c r="H668" s="1" t="str">
        <f t="shared" si="44"/>
        <v>02275174</v>
      </c>
      <c r="I668" s="1">
        <f t="shared" si="45"/>
        <v>36131188</v>
      </c>
      <c r="J668" s="1">
        <v>8</v>
      </c>
      <c r="K668" s="1">
        <v>3</v>
      </c>
      <c r="L668" s="1">
        <v>20</v>
      </c>
      <c r="M668" s="1" t="s">
        <v>2818</v>
      </c>
    </row>
    <row r="669" s="1" customFormat="1" spans="1:13">
      <c r="A669" s="2" t="s">
        <v>2479</v>
      </c>
      <c r="B669" s="2" t="s">
        <v>2480</v>
      </c>
      <c r="C669" s="2" t="s">
        <v>2478</v>
      </c>
      <c r="D669" s="2" t="str">
        <f t="shared" si="42"/>
        <v>main+0227517C</v>
      </c>
      <c r="E669" s="2">
        <v>8</v>
      </c>
      <c r="F669" s="1" t="str">
        <f t="shared" si="43"/>
        <v>08000000 0227517C 0000001B 1A1B211D</v>
      </c>
      <c r="G669" s="1" t="s">
        <v>2811</v>
      </c>
      <c r="H669" s="1" t="str">
        <f t="shared" si="44"/>
        <v>0227517C</v>
      </c>
      <c r="I669" s="1">
        <f t="shared" si="45"/>
        <v>36131196</v>
      </c>
      <c r="J669" s="1">
        <v>8</v>
      </c>
      <c r="K669" s="1">
        <v>4</v>
      </c>
      <c r="L669" s="1">
        <v>12</v>
      </c>
      <c r="M669" s="1" t="s">
        <v>3350</v>
      </c>
    </row>
    <row r="670" s="1" customFormat="1" spans="1:13">
      <c r="A670" s="2" t="s">
        <v>2484</v>
      </c>
      <c r="B670" s="2" t="s">
        <v>2485</v>
      </c>
      <c r="C670" s="2" t="s">
        <v>2483</v>
      </c>
      <c r="D670" s="2" t="str">
        <f t="shared" si="42"/>
        <v>main+02275190</v>
      </c>
      <c r="E670" s="2">
        <v>8</v>
      </c>
      <c r="F670" s="1" t="str">
        <f t="shared" si="43"/>
        <v>08000000 02275190 00A60015 01280001</v>
      </c>
      <c r="G670" s="1" t="s">
        <v>2811</v>
      </c>
      <c r="H670" s="1" t="str">
        <f t="shared" si="44"/>
        <v>02275190</v>
      </c>
      <c r="I670" s="1">
        <f t="shared" si="45"/>
        <v>36131216</v>
      </c>
      <c r="J670" s="1">
        <v>20</v>
      </c>
      <c r="K670" s="1">
        <v>1</v>
      </c>
      <c r="L670" s="1">
        <v>8</v>
      </c>
      <c r="M670" s="1" t="s">
        <v>3351</v>
      </c>
    </row>
    <row r="671" s="1" customFormat="1" spans="1:13">
      <c r="A671" s="2" t="s">
        <v>2484</v>
      </c>
      <c r="B671" s="2" t="s">
        <v>2485</v>
      </c>
      <c r="C671" s="2" t="s">
        <v>2483</v>
      </c>
      <c r="D671" s="2" t="str">
        <f t="shared" si="42"/>
        <v>main+0227519C</v>
      </c>
      <c r="E671" s="2">
        <v>8</v>
      </c>
      <c r="F671" s="1" t="str">
        <f t="shared" si="43"/>
        <v>08000000 0227519C 00000320 0109004A</v>
      </c>
      <c r="G671" s="1" t="s">
        <v>2811</v>
      </c>
      <c r="H671" s="1" t="str">
        <f t="shared" si="44"/>
        <v>0227519C</v>
      </c>
      <c r="I671" s="1">
        <f t="shared" si="45"/>
        <v>36131228</v>
      </c>
      <c r="J671" s="1">
        <v>12</v>
      </c>
      <c r="K671" s="1">
        <v>2</v>
      </c>
      <c r="L671" s="1">
        <v>8</v>
      </c>
      <c r="M671" s="1" t="s">
        <v>3352</v>
      </c>
    </row>
    <row r="672" s="1" customFormat="1" spans="1:13">
      <c r="A672" s="2" t="s">
        <v>2484</v>
      </c>
      <c r="B672" s="2" t="s">
        <v>2485</v>
      </c>
      <c r="C672" s="2" t="s">
        <v>2483</v>
      </c>
      <c r="D672" s="2" t="str">
        <f t="shared" si="42"/>
        <v>main+022751A4</v>
      </c>
      <c r="E672" s="2">
        <v>8</v>
      </c>
      <c r="F672" s="1" t="str">
        <f t="shared" si="43"/>
        <v>08000000 022751A4 00000000 00000000</v>
      </c>
      <c r="G672" s="1" t="s">
        <v>2811</v>
      </c>
      <c r="H672" s="1" t="str">
        <f t="shared" si="44"/>
        <v>022751A4</v>
      </c>
      <c r="I672" s="1">
        <f t="shared" si="45"/>
        <v>36131236</v>
      </c>
      <c r="J672" s="1">
        <v>8</v>
      </c>
      <c r="K672" s="1">
        <v>3</v>
      </c>
      <c r="L672" s="1">
        <v>20</v>
      </c>
      <c r="M672" s="1" t="s">
        <v>2818</v>
      </c>
    </row>
    <row r="673" s="1" customFormat="1" spans="1:13">
      <c r="A673" s="2" t="s">
        <v>2484</v>
      </c>
      <c r="B673" s="2" t="s">
        <v>2485</v>
      </c>
      <c r="C673" s="2" t="s">
        <v>2483</v>
      </c>
      <c r="D673" s="2" t="str">
        <f t="shared" si="42"/>
        <v>main+022751AC</v>
      </c>
      <c r="E673" s="2">
        <v>8</v>
      </c>
      <c r="F673" s="1" t="str">
        <f t="shared" si="43"/>
        <v>08000000 022751AC 0000000B 110F0F0C</v>
      </c>
      <c r="G673" s="1" t="s">
        <v>2811</v>
      </c>
      <c r="H673" s="1" t="str">
        <f t="shared" si="44"/>
        <v>022751AC</v>
      </c>
      <c r="I673" s="1">
        <f t="shared" si="45"/>
        <v>36131244</v>
      </c>
      <c r="J673" s="1">
        <v>8</v>
      </c>
      <c r="K673" s="1">
        <v>4</v>
      </c>
      <c r="L673" s="1">
        <v>12</v>
      </c>
      <c r="M673" s="1" t="s">
        <v>3353</v>
      </c>
    </row>
    <row r="674" s="1" customFormat="1" spans="1:13">
      <c r="A674" s="2" t="s">
        <v>2489</v>
      </c>
      <c r="B674" s="2" t="s">
        <v>2490</v>
      </c>
      <c r="C674" s="2" t="s">
        <v>2488</v>
      </c>
      <c r="D674" s="2" t="str">
        <f t="shared" si="42"/>
        <v>main+022751C0</v>
      </c>
      <c r="E674" s="2">
        <v>8</v>
      </c>
      <c r="F674" s="1" t="str">
        <f t="shared" si="43"/>
        <v>08000000 022751C0 0046001C 00860001</v>
      </c>
      <c r="G674" s="1" t="s">
        <v>2811</v>
      </c>
      <c r="H674" s="1" t="str">
        <f t="shared" si="44"/>
        <v>022751C0</v>
      </c>
      <c r="I674" s="1">
        <f t="shared" si="45"/>
        <v>36131264</v>
      </c>
      <c r="J674" s="1">
        <v>20</v>
      </c>
      <c r="K674" s="1">
        <v>1</v>
      </c>
      <c r="L674" s="1">
        <v>8</v>
      </c>
      <c r="M674" s="1" t="s">
        <v>3354</v>
      </c>
    </row>
    <row r="675" s="1" customFormat="1" spans="1:13">
      <c r="A675" s="2" t="s">
        <v>2489</v>
      </c>
      <c r="B675" s="2" t="s">
        <v>2490</v>
      </c>
      <c r="C675" s="2" t="s">
        <v>2488</v>
      </c>
      <c r="D675" s="2" t="str">
        <f t="shared" si="42"/>
        <v>main+022751CC</v>
      </c>
      <c r="E675" s="2">
        <v>8</v>
      </c>
      <c r="F675" s="1" t="str">
        <f t="shared" si="43"/>
        <v>08000000 022751CC 0000006F 00F10109</v>
      </c>
      <c r="G675" s="1" t="s">
        <v>2811</v>
      </c>
      <c r="H675" s="1" t="str">
        <f t="shared" si="44"/>
        <v>022751CC</v>
      </c>
      <c r="I675" s="1">
        <f t="shared" si="45"/>
        <v>36131276</v>
      </c>
      <c r="J675" s="1">
        <v>12</v>
      </c>
      <c r="K675" s="1">
        <v>2</v>
      </c>
      <c r="L675" s="1">
        <v>8</v>
      </c>
      <c r="M675" s="1" t="s">
        <v>3355</v>
      </c>
    </row>
    <row r="676" s="1" customFormat="1" spans="1:13">
      <c r="A676" s="2" t="s">
        <v>2489</v>
      </c>
      <c r="B676" s="2" t="s">
        <v>2490</v>
      </c>
      <c r="C676" s="2" t="s">
        <v>2488</v>
      </c>
      <c r="D676" s="2" t="str">
        <f t="shared" si="42"/>
        <v>main+022751D4</v>
      </c>
      <c r="E676" s="2">
        <v>8</v>
      </c>
      <c r="F676" s="1" t="str">
        <f t="shared" si="43"/>
        <v>08000000 022751D4 00000000 00000000</v>
      </c>
      <c r="G676" s="1" t="s">
        <v>2811</v>
      </c>
      <c r="H676" s="1" t="str">
        <f t="shared" si="44"/>
        <v>022751D4</v>
      </c>
      <c r="I676" s="1">
        <f t="shared" si="45"/>
        <v>36131284</v>
      </c>
      <c r="J676" s="1">
        <v>8</v>
      </c>
      <c r="K676" s="1">
        <v>3</v>
      </c>
      <c r="L676" s="1">
        <v>20</v>
      </c>
      <c r="M676" s="1" t="s">
        <v>2818</v>
      </c>
    </row>
    <row r="677" s="1" customFormat="1" spans="1:13">
      <c r="A677" s="2" t="s">
        <v>2489</v>
      </c>
      <c r="B677" s="2" t="s">
        <v>2490</v>
      </c>
      <c r="C677" s="2" t="s">
        <v>2488</v>
      </c>
      <c r="D677" s="2" t="str">
        <f t="shared" si="42"/>
        <v>main+022751DC</v>
      </c>
      <c r="E677" s="2">
        <v>8</v>
      </c>
      <c r="F677" s="1" t="str">
        <f t="shared" si="43"/>
        <v>08000000 022751DC 0000000E 10151513</v>
      </c>
      <c r="G677" s="1" t="s">
        <v>2811</v>
      </c>
      <c r="H677" s="1" t="str">
        <f t="shared" si="44"/>
        <v>022751DC</v>
      </c>
      <c r="I677" s="1">
        <f t="shared" si="45"/>
        <v>36131292</v>
      </c>
      <c r="J677" s="1">
        <v>8</v>
      </c>
      <c r="K677" s="1">
        <v>4</v>
      </c>
      <c r="L677" s="1">
        <v>12</v>
      </c>
      <c r="M677" s="1" t="s">
        <v>3356</v>
      </c>
    </row>
    <row r="678" s="1" customFormat="1" spans="1:13">
      <c r="A678" s="2" t="s">
        <v>2494</v>
      </c>
      <c r="B678" s="2" t="s">
        <v>2495</v>
      </c>
      <c r="C678" s="2" t="s">
        <v>2493</v>
      </c>
      <c r="D678" s="2" t="str">
        <f t="shared" si="42"/>
        <v>main+022751F0</v>
      </c>
      <c r="E678" s="2">
        <v>8</v>
      </c>
      <c r="F678" s="1" t="str">
        <f t="shared" si="43"/>
        <v>08000000 022751F0 00160002 00060001</v>
      </c>
      <c r="G678" s="1" t="s">
        <v>2811</v>
      </c>
      <c r="H678" s="1" t="str">
        <f t="shared" si="44"/>
        <v>022751F0</v>
      </c>
      <c r="I678" s="1">
        <f t="shared" si="45"/>
        <v>36131312</v>
      </c>
      <c r="J678" s="1">
        <v>20</v>
      </c>
      <c r="K678" s="1">
        <v>1</v>
      </c>
      <c r="L678" s="1">
        <v>8</v>
      </c>
      <c r="M678" s="1" t="s">
        <v>3357</v>
      </c>
    </row>
    <row r="679" s="1" customFormat="1" spans="1:13">
      <c r="A679" s="2" t="s">
        <v>2494</v>
      </c>
      <c r="B679" s="2" t="s">
        <v>2495</v>
      </c>
      <c r="C679" s="2" t="s">
        <v>2493</v>
      </c>
      <c r="D679" s="2" t="str">
        <f t="shared" si="42"/>
        <v>main+022751FC</v>
      </c>
      <c r="E679" s="2">
        <v>8</v>
      </c>
      <c r="F679" s="1" t="str">
        <f t="shared" si="43"/>
        <v>08000000 022751FC 00000000 012C0028</v>
      </c>
      <c r="G679" s="1" t="s">
        <v>2811</v>
      </c>
      <c r="H679" s="1" t="str">
        <f t="shared" si="44"/>
        <v>022751FC</v>
      </c>
      <c r="I679" s="1">
        <f t="shared" si="45"/>
        <v>36131324</v>
      </c>
      <c r="J679" s="1">
        <v>12</v>
      </c>
      <c r="K679" s="1">
        <v>2</v>
      </c>
      <c r="L679" s="1">
        <v>8</v>
      </c>
      <c r="M679" s="1" t="s">
        <v>3358</v>
      </c>
    </row>
    <row r="680" s="1" customFormat="1" spans="1:13">
      <c r="A680" s="2" t="s">
        <v>2494</v>
      </c>
      <c r="B680" s="2" t="s">
        <v>2495</v>
      </c>
      <c r="C680" s="2" t="s">
        <v>2493</v>
      </c>
      <c r="D680" s="2" t="str">
        <f t="shared" si="42"/>
        <v>main+02275204</v>
      </c>
      <c r="E680" s="2">
        <v>8</v>
      </c>
      <c r="F680" s="1" t="str">
        <f t="shared" si="43"/>
        <v>08000000 02275204 00000000 00000000</v>
      </c>
      <c r="G680" s="1" t="s">
        <v>2811</v>
      </c>
      <c r="H680" s="1" t="str">
        <f t="shared" si="44"/>
        <v>02275204</v>
      </c>
      <c r="I680" s="1">
        <f t="shared" si="45"/>
        <v>36131332</v>
      </c>
      <c r="J680" s="1">
        <v>8</v>
      </c>
      <c r="K680" s="1">
        <v>3</v>
      </c>
      <c r="L680" s="1">
        <v>20</v>
      </c>
      <c r="M680" s="1" t="s">
        <v>2818</v>
      </c>
    </row>
    <row r="681" s="1" customFormat="1" spans="1:13">
      <c r="A681" s="2" t="s">
        <v>2494</v>
      </c>
      <c r="B681" s="2" t="s">
        <v>2495</v>
      </c>
      <c r="C681" s="2" t="s">
        <v>2493</v>
      </c>
      <c r="D681" s="2" t="str">
        <f t="shared" si="42"/>
        <v>main+0227520C</v>
      </c>
      <c r="E681" s="2">
        <v>8</v>
      </c>
      <c r="F681" s="1" t="str">
        <f t="shared" si="43"/>
        <v>08000000 0227520C 00000002 04030301</v>
      </c>
      <c r="G681" s="1" t="s">
        <v>2811</v>
      </c>
      <c r="H681" s="1" t="str">
        <f t="shared" si="44"/>
        <v>0227520C</v>
      </c>
      <c r="I681" s="1">
        <f t="shared" si="45"/>
        <v>36131340</v>
      </c>
      <c r="J681" s="1">
        <v>8</v>
      </c>
      <c r="K681" s="1">
        <v>4</v>
      </c>
      <c r="L681" s="1">
        <v>12</v>
      </c>
      <c r="M681" s="1" t="s">
        <v>3359</v>
      </c>
    </row>
    <row r="682" s="1" customFormat="1" spans="1:13">
      <c r="A682" s="2" t="s">
        <v>2499</v>
      </c>
      <c r="B682" s="2" t="s">
        <v>2500</v>
      </c>
      <c r="C682" s="2" t="s">
        <v>2498</v>
      </c>
      <c r="D682" s="2" t="str">
        <f t="shared" si="42"/>
        <v>main+02275220</v>
      </c>
      <c r="E682" s="2">
        <v>8</v>
      </c>
      <c r="F682" s="1" t="str">
        <f t="shared" si="43"/>
        <v>08000000 02275220 00B40029 00500001</v>
      </c>
      <c r="G682" s="1" t="s">
        <v>2811</v>
      </c>
      <c r="H682" s="1" t="str">
        <f t="shared" si="44"/>
        <v>02275220</v>
      </c>
      <c r="I682" s="1">
        <f t="shared" si="45"/>
        <v>36131360</v>
      </c>
      <c r="J682" s="1">
        <v>20</v>
      </c>
      <c r="K682" s="1">
        <v>1</v>
      </c>
      <c r="L682" s="1">
        <v>8</v>
      </c>
      <c r="M682" s="1" t="s">
        <v>3360</v>
      </c>
    </row>
    <row r="683" s="1" customFormat="1" spans="1:13">
      <c r="A683" s="2" t="s">
        <v>2499</v>
      </c>
      <c r="B683" s="2" t="s">
        <v>2500</v>
      </c>
      <c r="C683" s="2" t="s">
        <v>2498</v>
      </c>
      <c r="D683" s="2" t="str">
        <f t="shared" si="42"/>
        <v>main+0227522C</v>
      </c>
      <c r="E683" s="2">
        <v>8</v>
      </c>
      <c r="F683" s="1" t="str">
        <f t="shared" si="43"/>
        <v>08000000 0227522C 00000000 010C0033</v>
      </c>
      <c r="G683" s="1" t="s">
        <v>2811</v>
      </c>
      <c r="H683" s="1" t="str">
        <f t="shared" si="44"/>
        <v>0227522C</v>
      </c>
      <c r="I683" s="1">
        <f t="shared" si="45"/>
        <v>36131372</v>
      </c>
      <c r="J683" s="1">
        <v>12</v>
      </c>
      <c r="K683" s="1">
        <v>2</v>
      </c>
      <c r="L683" s="1">
        <v>8</v>
      </c>
      <c r="M683" s="1" t="s">
        <v>3361</v>
      </c>
    </row>
    <row r="684" s="1" customFormat="1" spans="1:13">
      <c r="A684" s="2" t="s">
        <v>2499</v>
      </c>
      <c r="B684" s="2" t="s">
        <v>2500</v>
      </c>
      <c r="C684" s="2" t="s">
        <v>2498</v>
      </c>
      <c r="D684" s="2" t="str">
        <f t="shared" si="42"/>
        <v>main+02275234</v>
      </c>
      <c r="E684" s="2">
        <v>8</v>
      </c>
      <c r="F684" s="1" t="str">
        <f t="shared" si="43"/>
        <v>08000000 02275234 00000000 00000000</v>
      </c>
      <c r="G684" s="1" t="s">
        <v>2811</v>
      </c>
      <c r="H684" s="1" t="str">
        <f t="shared" si="44"/>
        <v>02275234</v>
      </c>
      <c r="I684" s="1">
        <f t="shared" si="45"/>
        <v>36131380</v>
      </c>
      <c r="J684" s="1">
        <v>8</v>
      </c>
      <c r="K684" s="1">
        <v>3</v>
      </c>
      <c r="L684" s="1">
        <v>20</v>
      </c>
      <c r="M684" s="1" t="s">
        <v>2818</v>
      </c>
    </row>
    <row r="685" s="1" customFormat="1" spans="1:13">
      <c r="A685" s="2" t="s">
        <v>2499</v>
      </c>
      <c r="B685" s="2" t="s">
        <v>2500</v>
      </c>
      <c r="C685" s="2" t="s">
        <v>2498</v>
      </c>
      <c r="D685" s="2" t="str">
        <f t="shared" si="42"/>
        <v>main+0227523C</v>
      </c>
      <c r="E685" s="2">
        <v>8</v>
      </c>
      <c r="F685" s="1" t="str">
        <f t="shared" si="43"/>
        <v>08000000 0227523C 00000015 191C1A1E</v>
      </c>
      <c r="G685" s="1" t="s">
        <v>2811</v>
      </c>
      <c r="H685" s="1" t="str">
        <f t="shared" si="44"/>
        <v>0227523C</v>
      </c>
      <c r="I685" s="1">
        <f t="shared" si="45"/>
        <v>36131388</v>
      </c>
      <c r="J685" s="1">
        <v>8</v>
      </c>
      <c r="K685" s="1">
        <v>4</v>
      </c>
      <c r="L685" s="1">
        <v>12</v>
      </c>
      <c r="M685" s="1" t="s">
        <v>3362</v>
      </c>
    </row>
    <row r="686" s="1" customFormat="1" spans="1:13">
      <c r="A686" s="2" t="s">
        <v>2504</v>
      </c>
      <c r="B686" s="2" t="s">
        <v>2505</v>
      </c>
      <c r="C686" s="2" t="s">
        <v>2503</v>
      </c>
      <c r="D686" s="2" t="str">
        <f t="shared" si="42"/>
        <v>main+02275250</v>
      </c>
      <c r="E686" s="2">
        <v>8</v>
      </c>
      <c r="F686" s="1" t="str">
        <f t="shared" si="43"/>
        <v>08000000 02275250 00A8001D 01290001</v>
      </c>
      <c r="G686" s="1" t="s">
        <v>2811</v>
      </c>
      <c r="H686" s="1" t="str">
        <f t="shared" si="44"/>
        <v>02275250</v>
      </c>
      <c r="I686" s="1">
        <f t="shared" si="45"/>
        <v>36131408</v>
      </c>
      <c r="J686" s="1">
        <v>20</v>
      </c>
      <c r="K686" s="1">
        <v>1</v>
      </c>
      <c r="L686" s="1">
        <v>8</v>
      </c>
      <c r="M686" s="1" t="s">
        <v>3363</v>
      </c>
    </row>
    <row r="687" s="1" customFormat="1" spans="1:13">
      <c r="A687" s="2" t="s">
        <v>2504</v>
      </c>
      <c r="B687" s="2" t="s">
        <v>2505</v>
      </c>
      <c r="C687" s="2" t="s">
        <v>2503</v>
      </c>
      <c r="D687" s="2" t="str">
        <f t="shared" si="42"/>
        <v>main+0227525C</v>
      </c>
      <c r="E687" s="2">
        <v>8</v>
      </c>
      <c r="F687" s="1" t="str">
        <f t="shared" si="43"/>
        <v>08000000 0227525C 00000000 0057003A</v>
      </c>
      <c r="G687" s="1" t="s">
        <v>2811</v>
      </c>
      <c r="H687" s="1" t="str">
        <f t="shared" si="44"/>
        <v>0227525C</v>
      </c>
      <c r="I687" s="1">
        <f t="shared" si="45"/>
        <v>36131420</v>
      </c>
      <c r="J687" s="1">
        <v>12</v>
      </c>
      <c r="K687" s="1">
        <v>2</v>
      </c>
      <c r="L687" s="1">
        <v>8</v>
      </c>
      <c r="M687" s="1" t="s">
        <v>3364</v>
      </c>
    </row>
    <row r="688" s="1" customFormat="1" spans="1:13">
      <c r="A688" s="2" t="s">
        <v>2504</v>
      </c>
      <c r="B688" s="2" t="s">
        <v>2505</v>
      </c>
      <c r="C688" s="2" t="s">
        <v>2503</v>
      </c>
      <c r="D688" s="2" t="str">
        <f t="shared" si="42"/>
        <v>main+02275264</v>
      </c>
      <c r="E688" s="2">
        <v>8</v>
      </c>
      <c r="F688" s="1" t="str">
        <f t="shared" si="43"/>
        <v>08000000 02275264 00000000 00000000</v>
      </c>
      <c r="G688" s="1" t="s">
        <v>2811</v>
      </c>
      <c r="H688" s="1" t="str">
        <f t="shared" si="44"/>
        <v>02275264</v>
      </c>
      <c r="I688" s="1">
        <f t="shared" si="45"/>
        <v>36131428</v>
      </c>
      <c r="J688" s="1">
        <v>8</v>
      </c>
      <c r="K688" s="1">
        <v>3</v>
      </c>
      <c r="L688" s="1">
        <v>20</v>
      </c>
      <c r="M688" s="1" t="s">
        <v>2818</v>
      </c>
    </row>
    <row r="689" s="1" customFormat="1" spans="1:13">
      <c r="A689" s="2" t="s">
        <v>2504</v>
      </c>
      <c r="B689" s="2" t="s">
        <v>2505</v>
      </c>
      <c r="C689" s="2" t="s">
        <v>2503</v>
      </c>
      <c r="D689" s="2" t="str">
        <f t="shared" si="42"/>
        <v>main+0227526C</v>
      </c>
      <c r="E689" s="2">
        <v>8</v>
      </c>
      <c r="F689" s="1" t="str">
        <f t="shared" si="43"/>
        <v>08000000 0227526C 00000013 15121311</v>
      </c>
      <c r="G689" s="1" t="s">
        <v>2811</v>
      </c>
      <c r="H689" s="1" t="str">
        <f t="shared" si="44"/>
        <v>0227526C</v>
      </c>
      <c r="I689" s="1">
        <f t="shared" si="45"/>
        <v>36131436</v>
      </c>
      <c r="J689" s="1">
        <v>8</v>
      </c>
      <c r="K689" s="1">
        <v>4</v>
      </c>
      <c r="L689" s="1">
        <v>12</v>
      </c>
      <c r="M689" s="1" t="s">
        <v>3365</v>
      </c>
    </row>
    <row r="690" s="1" customFormat="1" spans="1:13">
      <c r="A690" s="2" t="s">
        <v>2509</v>
      </c>
      <c r="B690" s="2" t="s">
        <v>2510</v>
      </c>
      <c r="C690" s="2" t="s">
        <v>2508</v>
      </c>
      <c r="D690" s="2" t="str">
        <f t="shared" si="42"/>
        <v>main+02275280</v>
      </c>
      <c r="E690" s="2">
        <v>8</v>
      </c>
      <c r="F690" s="1" t="str">
        <f t="shared" si="43"/>
        <v>08000000 02275280 0016002B 00390001</v>
      </c>
      <c r="G690" s="1" t="s">
        <v>2811</v>
      </c>
      <c r="H690" s="1" t="str">
        <f t="shared" si="44"/>
        <v>02275280</v>
      </c>
      <c r="I690" s="1">
        <f t="shared" si="45"/>
        <v>36131456</v>
      </c>
      <c r="J690" s="1">
        <v>20</v>
      </c>
      <c r="K690" s="1">
        <v>1</v>
      </c>
      <c r="L690" s="1">
        <v>8</v>
      </c>
      <c r="M690" s="1" t="s">
        <v>3366</v>
      </c>
    </row>
    <row r="691" s="1" customFormat="1" spans="1:13">
      <c r="A691" s="2" t="s">
        <v>2509</v>
      </c>
      <c r="B691" s="2" t="s">
        <v>2510</v>
      </c>
      <c r="C691" s="2" t="s">
        <v>2508</v>
      </c>
      <c r="D691" s="2" t="str">
        <f t="shared" si="42"/>
        <v>main+0227528C</v>
      </c>
      <c r="E691" s="2">
        <v>8</v>
      </c>
      <c r="F691" s="1" t="str">
        <f t="shared" si="43"/>
        <v>08000000 0227528C 000003AC 0057002C</v>
      </c>
      <c r="G691" s="1" t="s">
        <v>2811</v>
      </c>
      <c r="H691" s="1" t="str">
        <f t="shared" si="44"/>
        <v>0227528C</v>
      </c>
      <c r="I691" s="1">
        <f t="shared" si="45"/>
        <v>36131468</v>
      </c>
      <c r="J691" s="1">
        <v>12</v>
      </c>
      <c r="K691" s="1">
        <v>2</v>
      </c>
      <c r="L691" s="1">
        <v>8</v>
      </c>
      <c r="M691" s="1" t="s">
        <v>3367</v>
      </c>
    </row>
    <row r="692" s="1" customFormat="1" spans="1:13">
      <c r="A692" s="2" t="s">
        <v>2509</v>
      </c>
      <c r="B692" s="2" t="s">
        <v>2510</v>
      </c>
      <c r="C692" s="2" t="s">
        <v>2508</v>
      </c>
      <c r="D692" s="2" t="str">
        <f t="shared" si="42"/>
        <v>main+02275294</v>
      </c>
      <c r="E692" s="2">
        <v>8</v>
      </c>
      <c r="F692" s="1" t="str">
        <f t="shared" si="43"/>
        <v>08000000 02275294 00000000 00000000</v>
      </c>
      <c r="G692" s="1" t="s">
        <v>2811</v>
      </c>
      <c r="H692" s="1" t="str">
        <f t="shared" si="44"/>
        <v>02275294</v>
      </c>
      <c r="I692" s="1">
        <f t="shared" si="45"/>
        <v>36131476</v>
      </c>
      <c r="J692" s="1">
        <v>8</v>
      </c>
      <c r="K692" s="1">
        <v>3</v>
      </c>
      <c r="L692" s="1">
        <v>20</v>
      </c>
      <c r="M692" s="1" t="s">
        <v>2818</v>
      </c>
    </row>
    <row r="693" s="1" customFormat="1" spans="1:13">
      <c r="A693" s="2" t="s">
        <v>2509</v>
      </c>
      <c r="B693" s="2" t="s">
        <v>2510</v>
      </c>
      <c r="C693" s="2" t="s">
        <v>2508</v>
      </c>
      <c r="D693" s="2" t="str">
        <f t="shared" si="42"/>
        <v>main+0227529C</v>
      </c>
      <c r="E693" s="2">
        <v>8</v>
      </c>
      <c r="F693" s="1" t="str">
        <f t="shared" si="43"/>
        <v>08000000 0227529C 00000016 1E1A2317</v>
      </c>
      <c r="G693" s="1" t="s">
        <v>2811</v>
      </c>
      <c r="H693" s="1" t="str">
        <f t="shared" si="44"/>
        <v>0227529C</v>
      </c>
      <c r="I693" s="1">
        <f t="shared" si="45"/>
        <v>36131484</v>
      </c>
      <c r="J693" s="1">
        <v>8</v>
      </c>
      <c r="K693" s="1">
        <v>4</v>
      </c>
      <c r="L693" s="1">
        <v>12</v>
      </c>
      <c r="M693" s="1" t="s">
        <v>3368</v>
      </c>
    </row>
    <row r="694" s="1" customFormat="1" spans="1:13">
      <c r="A694" s="2" t="s">
        <v>2514</v>
      </c>
      <c r="B694" s="2" t="s">
        <v>2515</v>
      </c>
      <c r="C694" s="2" t="s">
        <v>2513</v>
      </c>
      <c r="D694" s="2" t="str">
        <f t="shared" si="42"/>
        <v>main+022752B0</v>
      </c>
      <c r="E694" s="2">
        <v>8</v>
      </c>
      <c r="F694" s="1" t="str">
        <f t="shared" si="43"/>
        <v>08000000 022752B0 011A000F 006B0001</v>
      </c>
      <c r="G694" s="1" t="s">
        <v>2811</v>
      </c>
      <c r="H694" s="1" t="str">
        <f t="shared" si="44"/>
        <v>022752B0</v>
      </c>
      <c r="I694" s="1">
        <f t="shared" si="45"/>
        <v>36131504</v>
      </c>
      <c r="J694" s="1">
        <v>20</v>
      </c>
      <c r="K694" s="1">
        <v>1</v>
      </c>
      <c r="L694" s="1">
        <v>8</v>
      </c>
      <c r="M694" s="1" t="s">
        <v>3369</v>
      </c>
    </row>
    <row r="695" s="1" customFormat="1" spans="1:13">
      <c r="A695" s="2" t="s">
        <v>2514</v>
      </c>
      <c r="B695" s="2" t="s">
        <v>2515</v>
      </c>
      <c r="C695" s="2" t="s">
        <v>2513</v>
      </c>
      <c r="D695" s="2" t="str">
        <f t="shared" si="42"/>
        <v>main+022752BC</v>
      </c>
      <c r="E695" s="2">
        <v>8</v>
      </c>
      <c r="F695" s="1" t="str">
        <f t="shared" si="43"/>
        <v>08000000 022752BC 01360151 0150014F</v>
      </c>
      <c r="G695" s="1" t="s">
        <v>2811</v>
      </c>
      <c r="H695" s="1" t="str">
        <f t="shared" si="44"/>
        <v>022752BC</v>
      </c>
      <c r="I695" s="1">
        <f t="shared" si="45"/>
        <v>36131516</v>
      </c>
      <c r="J695" s="1">
        <v>12</v>
      </c>
      <c r="K695" s="1">
        <v>2</v>
      </c>
      <c r="L695" s="1">
        <v>8</v>
      </c>
      <c r="M695" s="1" t="s">
        <v>3370</v>
      </c>
    </row>
    <row r="696" s="1" customFormat="1" spans="1:13">
      <c r="A696" s="2" t="s">
        <v>2514</v>
      </c>
      <c r="B696" s="2" t="s">
        <v>2515</v>
      </c>
      <c r="C696" s="2" t="s">
        <v>2513</v>
      </c>
      <c r="D696" s="2" t="str">
        <f t="shared" si="42"/>
        <v>main+022752C4</v>
      </c>
      <c r="E696" s="2">
        <v>8</v>
      </c>
      <c r="F696" s="1" t="str">
        <f t="shared" si="43"/>
        <v>08000000 022752C4 015B015A 01590131</v>
      </c>
      <c r="G696" s="1" t="s">
        <v>2811</v>
      </c>
      <c r="H696" s="1" t="str">
        <f t="shared" si="44"/>
        <v>022752C4</v>
      </c>
      <c r="I696" s="1">
        <f t="shared" si="45"/>
        <v>36131524</v>
      </c>
      <c r="J696" s="1">
        <v>8</v>
      </c>
      <c r="K696" s="1">
        <v>3</v>
      </c>
      <c r="L696" s="1">
        <v>20</v>
      </c>
      <c r="M696" s="1" t="s">
        <v>3371</v>
      </c>
    </row>
    <row r="697" s="1" customFormat="1" spans="1:13">
      <c r="A697" s="2" t="s">
        <v>2514</v>
      </c>
      <c r="B697" s="2" t="s">
        <v>2515</v>
      </c>
      <c r="C697" s="2" t="s">
        <v>2513</v>
      </c>
      <c r="D697" s="2" t="str">
        <f t="shared" si="42"/>
        <v>main+022752CC</v>
      </c>
      <c r="E697" s="2">
        <v>8</v>
      </c>
      <c r="F697" s="1" t="str">
        <f t="shared" si="43"/>
        <v>08000000 022752CC 0000000F 0F0F0F0F</v>
      </c>
      <c r="G697" s="1" t="s">
        <v>2811</v>
      </c>
      <c r="H697" s="1" t="str">
        <f t="shared" si="44"/>
        <v>022752CC</v>
      </c>
      <c r="I697" s="1">
        <f t="shared" si="45"/>
        <v>36131532</v>
      </c>
      <c r="J697" s="1">
        <v>8</v>
      </c>
      <c r="K697" s="1">
        <v>4</v>
      </c>
      <c r="L697" s="1">
        <v>12</v>
      </c>
      <c r="M697" s="1" t="s">
        <v>3372</v>
      </c>
    </row>
    <row r="698" s="1" customFormat="1" spans="1:13">
      <c r="A698" s="2" t="s">
        <v>2519</v>
      </c>
      <c r="B698" s="2" t="s">
        <v>2520</v>
      </c>
      <c r="C698" s="2" t="s">
        <v>2518</v>
      </c>
      <c r="D698" s="2" t="str">
        <f t="shared" si="42"/>
        <v>main+022752E0</v>
      </c>
      <c r="E698" s="2">
        <v>8</v>
      </c>
      <c r="F698" s="1" t="str">
        <f t="shared" si="43"/>
        <v>08000000 022752E0 00A20042 012F0001</v>
      </c>
      <c r="G698" s="1" t="s">
        <v>2811</v>
      </c>
      <c r="H698" s="1" t="str">
        <f t="shared" si="44"/>
        <v>022752E0</v>
      </c>
      <c r="I698" s="1">
        <f t="shared" si="45"/>
        <v>36131552</v>
      </c>
      <c r="J698" s="1">
        <v>20</v>
      </c>
      <c r="K698" s="1">
        <v>1</v>
      </c>
      <c r="L698" s="1">
        <v>8</v>
      </c>
      <c r="M698" s="1" t="s">
        <v>3373</v>
      </c>
    </row>
    <row r="699" s="1" customFormat="1" spans="1:13">
      <c r="A699" s="2" t="s">
        <v>2519</v>
      </c>
      <c r="B699" s="2" t="s">
        <v>2520</v>
      </c>
      <c r="C699" s="2" t="s">
        <v>2518</v>
      </c>
      <c r="D699" s="2" t="str">
        <f t="shared" si="42"/>
        <v>main+022752EC</v>
      </c>
      <c r="E699" s="2">
        <v>8</v>
      </c>
      <c r="F699" s="1" t="str">
        <f t="shared" si="43"/>
        <v>08000000 022752EC 00000111 00200022</v>
      </c>
      <c r="G699" s="1" t="s">
        <v>2811</v>
      </c>
      <c r="H699" s="1" t="str">
        <f t="shared" si="44"/>
        <v>022752EC</v>
      </c>
      <c r="I699" s="1">
        <f t="shared" si="45"/>
        <v>36131564</v>
      </c>
      <c r="J699" s="1">
        <v>12</v>
      </c>
      <c r="K699" s="1">
        <v>2</v>
      </c>
      <c r="L699" s="1">
        <v>8</v>
      </c>
      <c r="M699" s="1" t="s">
        <v>3374</v>
      </c>
    </row>
    <row r="700" s="1" customFormat="1" spans="1:13">
      <c r="A700" s="2" t="s">
        <v>2519</v>
      </c>
      <c r="B700" s="2" t="s">
        <v>2520</v>
      </c>
      <c r="C700" s="2" t="s">
        <v>2518</v>
      </c>
      <c r="D700" s="2" t="str">
        <f t="shared" si="42"/>
        <v>main+022752F4</v>
      </c>
      <c r="E700" s="2">
        <v>8</v>
      </c>
      <c r="F700" s="1" t="str">
        <f t="shared" si="43"/>
        <v>08000000 022752F4 00000000 00000000</v>
      </c>
      <c r="G700" s="1" t="s">
        <v>2811</v>
      </c>
      <c r="H700" s="1" t="str">
        <f t="shared" si="44"/>
        <v>022752F4</v>
      </c>
      <c r="I700" s="1">
        <f t="shared" si="45"/>
        <v>36131572</v>
      </c>
      <c r="J700" s="1">
        <v>8</v>
      </c>
      <c r="K700" s="1">
        <v>3</v>
      </c>
      <c r="L700" s="1">
        <v>20</v>
      </c>
      <c r="M700" s="1" t="s">
        <v>2818</v>
      </c>
    </row>
    <row r="701" s="1" customFormat="1" spans="1:13">
      <c r="A701" s="2" t="s">
        <v>2519</v>
      </c>
      <c r="B701" s="2" t="s">
        <v>2520</v>
      </c>
      <c r="C701" s="2" t="s">
        <v>2518</v>
      </c>
      <c r="D701" s="2" t="str">
        <f t="shared" si="42"/>
        <v>main+022752FC</v>
      </c>
      <c r="E701" s="2">
        <v>8</v>
      </c>
      <c r="F701" s="1" t="str">
        <f t="shared" si="43"/>
        <v>08000000 022752FC 00000022 2B292E29</v>
      </c>
      <c r="G701" s="1" t="s">
        <v>2811</v>
      </c>
      <c r="H701" s="1" t="str">
        <f t="shared" si="44"/>
        <v>022752FC</v>
      </c>
      <c r="I701" s="1">
        <f t="shared" si="45"/>
        <v>36131580</v>
      </c>
      <c r="J701" s="1">
        <v>8</v>
      </c>
      <c r="K701" s="1">
        <v>4</v>
      </c>
      <c r="L701" s="1">
        <v>12</v>
      </c>
      <c r="M701" s="1" t="s">
        <v>3375</v>
      </c>
    </row>
    <row r="702" s="1" customFormat="1" spans="1:13">
      <c r="A702" s="2" t="s">
        <v>2524</v>
      </c>
      <c r="B702" s="2" t="s">
        <v>2525</v>
      </c>
      <c r="C702" s="2" t="s">
        <v>2523</v>
      </c>
      <c r="D702" s="2" t="str">
        <f t="shared" si="42"/>
        <v>main+02275310</v>
      </c>
      <c r="E702" s="2">
        <v>8</v>
      </c>
      <c r="F702" s="1" t="str">
        <f t="shared" si="43"/>
        <v>08000000 02275310 00A00037 00890001</v>
      </c>
      <c r="G702" s="1" t="s">
        <v>2811</v>
      </c>
      <c r="H702" s="1" t="str">
        <f t="shared" si="44"/>
        <v>02275310</v>
      </c>
      <c r="I702" s="1">
        <f t="shared" si="45"/>
        <v>36131600</v>
      </c>
      <c r="J702" s="1">
        <v>20</v>
      </c>
      <c r="K702" s="1">
        <v>1</v>
      </c>
      <c r="L702" s="1">
        <v>8</v>
      </c>
      <c r="M702" s="1" t="s">
        <v>3376</v>
      </c>
    </row>
    <row r="703" s="1" customFormat="1" spans="1:13">
      <c r="A703" s="2" t="s">
        <v>2524</v>
      </c>
      <c r="B703" s="2" t="s">
        <v>2525</v>
      </c>
      <c r="C703" s="2" t="s">
        <v>2523</v>
      </c>
      <c r="D703" s="2" t="str">
        <f t="shared" si="42"/>
        <v>main+0227531C</v>
      </c>
      <c r="E703" s="2">
        <v>8</v>
      </c>
      <c r="F703" s="1" t="str">
        <f t="shared" si="43"/>
        <v>08000000 0227531C 00000053 0184002A</v>
      </c>
      <c r="G703" s="1" t="s">
        <v>2811</v>
      </c>
      <c r="H703" s="1" t="str">
        <f t="shared" si="44"/>
        <v>0227531C</v>
      </c>
      <c r="I703" s="1">
        <f t="shared" si="45"/>
        <v>36131612</v>
      </c>
      <c r="J703" s="1">
        <v>12</v>
      </c>
      <c r="K703" s="1">
        <v>2</v>
      </c>
      <c r="L703" s="1">
        <v>8</v>
      </c>
      <c r="M703" s="1" t="s">
        <v>3377</v>
      </c>
    </row>
    <row r="704" s="1" customFormat="1" spans="1:13">
      <c r="A704" s="2" t="s">
        <v>2524</v>
      </c>
      <c r="B704" s="2" t="s">
        <v>2525</v>
      </c>
      <c r="C704" s="2" t="s">
        <v>2523</v>
      </c>
      <c r="D704" s="2" t="str">
        <f t="shared" si="42"/>
        <v>main+02275324</v>
      </c>
      <c r="E704" s="2">
        <v>8</v>
      </c>
      <c r="F704" s="1" t="str">
        <f t="shared" si="43"/>
        <v>08000000 02275324 00000000 00000000</v>
      </c>
      <c r="G704" s="1" t="s">
        <v>2811</v>
      </c>
      <c r="H704" s="1" t="str">
        <f t="shared" si="44"/>
        <v>02275324</v>
      </c>
      <c r="I704" s="1">
        <f t="shared" si="45"/>
        <v>36131620</v>
      </c>
      <c r="J704" s="1">
        <v>8</v>
      </c>
      <c r="K704" s="1">
        <v>3</v>
      </c>
      <c r="L704" s="1">
        <v>20</v>
      </c>
      <c r="M704" s="1" t="s">
        <v>2818</v>
      </c>
    </row>
    <row r="705" s="1" customFormat="1" spans="1:13">
      <c r="A705" s="2" t="s">
        <v>2524</v>
      </c>
      <c r="B705" s="2" t="s">
        <v>2525</v>
      </c>
      <c r="C705" s="2" t="s">
        <v>2523</v>
      </c>
      <c r="D705" s="2" t="str">
        <f t="shared" si="42"/>
        <v>main+0227532C</v>
      </c>
      <c r="E705" s="2">
        <v>8</v>
      </c>
      <c r="F705" s="1" t="str">
        <f t="shared" si="43"/>
        <v>08000000 0227532C 0000001F 23242521</v>
      </c>
      <c r="G705" s="1" t="s">
        <v>2811</v>
      </c>
      <c r="H705" s="1" t="str">
        <f t="shared" si="44"/>
        <v>0227532C</v>
      </c>
      <c r="I705" s="1">
        <f t="shared" si="45"/>
        <v>36131628</v>
      </c>
      <c r="J705" s="1">
        <v>8</v>
      </c>
      <c r="K705" s="1">
        <v>4</v>
      </c>
      <c r="L705" s="1">
        <v>12</v>
      </c>
      <c r="M705" s="1" t="s">
        <v>3378</v>
      </c>
    </row>
    <row r="706" s="1" customFormat="1" spans="1:13">
      <c r="A706" s="2" t="s">
        <v>2529</v>
      </c>
      <c r="B706" s="2" t="s">
        <v>2530</v>
      </c>
      <c r="C706" s="2" t="s">
        <v>2528</v>
      </c>
      <c r="D706" s="2" t="str">
        <f t="shared" si="42"/>
        <v>main+02275340</v>
      </c>
      <c r="E706" s="2">
        <v>8</v>
      </c>
      <c r="F706" s="1" t="str">
        <f t="shared" si="43"/>
        <v>08000000 02275340 00490018 00220001</v>
      </c>
      <c r="G706" s="1" t="s">
        <v>2811</v>
      </c>
      <c r="H706" s="1" t="str">
        <f t="shared" si="44"/>
        <v>02275340</v>
      </c>
      <c r="I706" s="1">
        <f t="shared" si="45"/>
        <v>36131648</v>
      </c>
      <c r="J706" s="1">
        <v>20</v>
      </c>
      <c r="K706" s="1">
        <v>1</v>
      </c>
      <c r="L706" s="1">
        <v>8</v>
      </c>
      <c r="M706" s="1" t="s">
        <v>3379</v>
      </c>
    </row>
    <row r="707" s="1" customFormat="1" spans="1:13">
      <c r="A707" s="2" t="s">
        <v>2529</v>
      </c>
      <c r="B707" s="2" t="s">
        <v>2530</v>
      </c>
      <c r="C707" s="2" t="s">
        <v>2528</v>
      </c>
      <c r="D707" s="2" t="str">
        <f t="shared" ref="D707:D770" si="46">G707&amp;H707</f>
        <v>main+0227534C</v>
      </c>
      <c r="E707" s="2">
        <v>8</v>
      </c>
      <c r="F707" s="1" t="str">
        <f t="shared" ref="F707:F770" si="47">"0"&amp;E707&amp;"000000 "&amp;RIGHT(D707,8)&amp;M707</f>
        <v>08000000 0227534C 0000014F 017F00D3</v>
      </c>
      <c r="G707" s="1" t="s">
        <v>2811</v>
      </c>
      <c r="H707" s="1" t="str">
        <f t="shared" si="44"/>
        <v>0227534C</v>
      </c>
      <c r="I707" s="1">
        <f t="shared" si="45"/>
        <v>36131660</v>
      </c>
      <c r="J707" s="1">
        <v>12</v>
      </c>
      <c r="K707" s="1">
        <v>2</v>
      </c>
      <c r="L707" s="1">
        <v>8</v>
      </c>
      <c r="M707" s="1" t="s">
        <v>3380</v>
      </c>
    </row>
    <row r="708" s="1" customFormat="1" spans="1:13">
      <c r="A708" s="2" t="s">
        <v>2529</v>
      </c>
      <c r="B708" s="2" t="s">
        <v>2530</v>
      </c>
      <c r="C708" s="2" t="s">
        <v>2528</v>
      </c>
      <c r="D708" s="2" t="str">
        <f t="shared" si="46"/>
        <v>main+02275354</v>
      </c>
      <c r="E708" s="2">
        <v>8</v>
      </c>
      <c r="F708" s="1" t="str">
        <f t="shared" si="47"/>
        <v>08000000 02275354 00000000 00000000</v>
      </c>
      <c r="G708" s="1" t="s">
        <v>2811</v>
      </c>
      <c r="H708" s="1" t="str">
        <f t="shared" si="44"/>
        <v>02275354</v>
      </c>
      <c r="I708" s="1">
        <f t="shared" si="45"/>
        <v>36131668</v>
      </c>
      <c r="J708" s="1">
        <v>8</v>
      </c>
      <c r="K708" s="1">
        <v>3</v>
      </c>
      <c r="L708" s="1">
        <v>20</v>
      </c>
      <c r="M708" s="1" t="s">
        <v>2818</v>
      </c>
    </row>
    <row r="709" s="1" customFormat="1" spans="1:13">
      <c r="A709" s="2" t="s">
        <v>2529</v>
      </c>
      <c r="B709" s="2" t="s">
        <v>2530</v>
      </c>
      <c r="C709" s="2" t="s">
        <v>2528</v>
      </c>
      <c r="D709" s="2" t="str">
        <f t="shared" si="46"/>
        <v>main+0227535C</v>
      </c>
      <c r="E709" s="2">
        <v>8</v>
      </c>
      <c r="F709" s="1" t="str">
        <f t="shared" si="47"/>
        <v>08000000 0227535C 00000009 11120F14</v>
      </c>
      <c r="G709" s="1" t="s">
        <v>2811</v>
      </c>
      <c r="H709" s="1" t="str">
        <f t="shared" si="44"/>
        <v>0227535C</v>
      </c>
      <c r="I709" s="1">
        <f t="shared" si="45"/>
        <v>36131676</v>
      </c>
      <c r="J709" s="1">
        <v>8</v>
      </c>
      <c r="K709" s="1">
        <v>4</v>
      </c>
      <c r="L709" s="1">
        <v>12</v>
      </c>
      <c r="M709" s="1" t="s">
        <v>3381</v>
      </c>
    </row>
    <row r="710" s="1" customFormat="1" spans="1:13">
      <c r="A710" s="2" t="s">
        <v>2534</v>
      </c>
      <c r="B710" s="2" t="s">
        <v>2535</v>
      </c>
      <c r="C710" s="2" t="s">
        <v>2533</v>
      </c>
      <c r="D710" s="2" t="str">
        <f t="shared" si="46"/>
        <v>main+02275370</v>
      </c>
      <c r="E710" s="2">
        <v>8</v>
      </c>
      <c r="F710" s="1" t="str">
        <f t="shared" si="47"/>
        <v>08000000 02275370 00AA0030 002A0001</v>
      </c>
      <c r="G710" s="1" t="s">
        <v>2811</v>
      </c>
      <c r="H710" s="1" t="str">
        <f t="shared" si="44"/>
        <v>02275370</v>
      </c>
      <c r="I710" s="1">
        <f t="shared" si="45"/>
        <v>36131696</v>
      </c>
      <c r="J710" s="1">
        <v>20</v>
      </c>
      <c r="K710" s="1">
        <v>1</v>
      </c>
      <c r="L710" s="1">
        <v>8</v>
      </c>
      <c r="M710" s="1" t="s">
        <v>3382</v>
      </c>
    </row>
    <row r="711" s="1" customFormat="1" spans="1:13">
      <c r="A711" s="2" t="s">
        <v>2534</v>
      </c>
      <c r="B711" s="2" t="s">
        <v>2535</v>
      </c>
      <c r="C711" s="2" t="s">
        <v>2533</v>
      </c>
      <c r="D711" s="2" t="str">
        <f t="shared" si="46"/>
        <v>main+0227537C</v>
      </c>
      <c r="E711" s="2">
        <v>8</v>
      </c>
      <c r="F711" s="1" t="str">
        <f t="shared" si="47"/>
        <v>08000000 0227537C 00000321 011000F2</v>
      </c>
      <c r="G711" s="1" t="s">
        <v>2811</v>
      </c>
      <c r="H711" s="1" t="str">
        <f t="shared" si="44"/>
        <v>0227537C</v>
      </c>
      <c r="I711" s="1">
        <f t="shared" si="45"/>
        <v>36131708</v>
      </c>
      <c r="J711" s="1">
        <v>12</v>
      </c>
      <c r="K711" s="1">
        <v>2</v>
      </c>
      <c r="L711" s="1">
        <v>8</v>
      </c>
      <c r="M711" s="1" t="s">
        <v>3383</v>
      </c>
    </row>
    <row r="712" s="1" customFormat="1" spans="1:13">
      <c r="A712" s="2" t="s">
        <v>2534</v>
      </c>
      <c r="B712" s="2" t="s">
        <v>2535</v>
      </c>
      <c r="C712" s="2" t="s">
        <v>2533</v>
      </c>
      <c r="D712" s="2" t="str">
        <f t="shared" si="46"/>
        <v>main+02275384</v>
      </c>
      <c r="E712" s="2">
        <v>8</v>
      </c>
      <c r="F712" s="1" t="str">
        <f t="shared" si="47"/>
        <v>08000000 02275384 00000000 00000000</v>
      </c>
      <c r="G712" s="1" t="s">
        <v>2811</v>
      </c>
      <c r="H712" s="1" t="str">
        <f t="shared" si="44"/>
        <v>02275384</v>
      </c>
      <c r="I712" s="1">
        <f t="shared" si="45"/>
        <v>36131716</v>
      </c>
      <c r="J712" s="1">
        <v>8</v>
      </c>
      <c r="K712" s="1">
        <v>3</v>
      </c>
      <c r="L712" s="1">
        <v>20</v>
      </c>
      <c r="M712" s="1" t="s">
        <v>2818</v>
      </c>
    </row>
    <row r="713" s="1" customFormat="1" spans="1:13">
      <c r="A713" s="2" t="s">
        <v>2534</v>
      </c>
      <c r="B713" s="2" t="s">
        <v>2535</v>
      </c>
      <c r="C713" s="2" t="s">
        <v>2533</v>
      </c>
      <c r="D713" s="2" t="str">
        <f t="shared" si="46"/>
        <v>main+0227538C</v>
      </c>
      <c r="E713" s="2">
        <v>8</v>
      </c>
      <c r="F713" s="1" t="str">
        <f t="shared" si="47"/>
        <v>08000000 0227538C 0000001A 211E221C</v>
      </c>
      <c r="G713" s="1" t="s">
        <v>2811</v>
      </c>
      <c r="H713" s="1" t="str">
        <f t="shared" si="44"/>
        <v>0227538C</v>
      </c>
      <c r="I713" s="1">
        <f t="shared" si="45"/>
        <v>36131724</v>
      </c>
      <c r="J713" s="1">
        <v>8</v>
      </c>
      <c r="K713" s="1">
        <v>4</v>
      </c>
      <c r="L713" s="1">
        <v>12</v>
      </c>
      <c r="M713" s="1" t="s">
        <v>3384</v>
      </c>
    </row>
    <row r="714" s="1" customFormat="1" spans="1:13">
      <c r="A714" s="2" t="s">
        <v>2539</v>
      </c>
      <c r="B714" s="2" t="s">
        <v>2540</v>
      </c>
      <c r="C714" s="2" t="s">
        <v>2538</v>
      </c>
      <c r="D714" s="2" t="str">
        <f t="shared" si="46"/>
        <v>main+022753A0</v>
      </c>
      <c r="E714" s="2">
        <v>8</v>
      </c>
      <c r="F714" s="1" t="str">
        <f t="shared" si="47"/>
        <v>08000000 022753A0 00C1004C 016B0001</v>
      </c>
      <c r="G714" s="1" t="s">
        <v>2811</v>
      </c>
      <c r="H714" s="1" t="str">
        <f t="shared" si="44"/>
        <v>022753A0</v>
      </c>
      <c r="I714" s="1">
        <f t="shared" si="45"/>
        <v>36131744</v>
      </c>
      <c r="J714" s="1">
        <v>20</v>
      </c>
      <c r="K714" s="1">
        <v>1</v>
      </c>
      <c r="L714" s="1">
        <v>8</v>
      </c>
      <c r="M714" s="1" t="s">
        <v>3385</v>
      </c>
    </row>
    <row r="715" s="1" customFormat="1" spans="1:13">
      <c r="A715" s="2" t="s">
        <v>2539</v>
      </c>
      <c r="B715" s="2" t="s">
        <v>2540</v>
      </c>
      <c r="C715" s="2" t="s">
        <v>2538</v>
      </c>
      <c r="D715" s="2" t="str">
        <f t="shared" si="46"/>
        <v>main+022753AC</v>
      </c>
      <c r="E715" s="2">
        <v>8</v>
      </c>
      <c r="F715" s="1" t="str">
        <f t="shared" si="47"/>
        <v>08000000 022753AC 00000359 004202CC</v>
      </c>
      <c r="G715" s="1" t="s">
        <v>2811</v>
      </c>
      <c r="H715" s="1" t="str">
        <f t="shared" ref="H715:H778" si="48">DEC2HEX(I715,8)</f>
        <v>022753AC</v>
      </c>
      <c r="I715" s="1">
        <f t="shared" ref="I715:I778" si="49">I714+J715</f>
        <v>36131756</v>
      </c>
      <c r="J715" s="1">
        <v>12</v>
      </c>
      <c r="K715" s="1">
        <v>2</v>
      </c>
      <c r="L715" s="1">
        <v>8</v>
      </c>
      <c r="M715" s="1" t="s">
        <v>3386</v>
      </c>
    </row>
    <row r="716" s="1" customFormat="1" spans="1:13">
      <c r="A716" s="2" t="s">
        <v>2539</v>
      </c>
      <c r="B716" s="2" t="s">
        <v>2540</v>
      </c>
      <c r="C716" s="2" t="s">
        <v>2538</v>
      </c>
      <c r="D716" s="2" t="str">
        <f t="shared" si="46"/>
        <v>main+022753B4</v>
      </c>
      <c r="E716" s="2">
        <v>8</v>
      </c>
      <c r="F716" s="1" t="str">
        <f t="shared" si="47"/>
        <v>08000000 022753B4 00000000 00000000</v>
      </c>
      <c r="G716" s="1" t="s">
        <v>2811</v>
      </c>
      <c r="H716" s="1" t="str">
        <f t="shared" si="48"/>
        <v>022753B4</v>
      </c>
      <c r="I716" s="1">
        <f t="shared" si="49"/>
        <v>36131764</v>
      </c>
      <c r="J716" s="1">
        <v>8</v>
      </c>
      <c r="K716" s="1">
        <v>3</v>
      </c>
      <c r="L716" s="1">
        <v>20</v>
      </c>
      <c r="M716" s="1" t="s">
        <v>2818</v>
      </c>
    </row>
    <row r="717" s="1" customFormat="1" spans="1:13">
      <c r="A717" s="2" t="s">
        <v>2539</v>
      </c>
      <c r="B717" s="2" t="s">
        <v>2540</v>
      </c>
      <c r="C717" s="2" t="s">
        <v>2538</v>
      </c>
      <c r="D717" s="2" t="str">
        <f t="shared" si="46"/>
        <v>main+022753BC</v>
      </c>
      <c r="E717" s="2">
        <v>8</v>
      </c>
      <c r="F717" s="1" t="str">
        <f t="shared" si="47"/>
        <v>08000000 022753BC 0000002A 362B302F</v>
      </c>
      <c r="G717" s="1" t="s">
        <v>2811</v>
      </c>
      <c r="H717" s="1" t="str">
        <f t="shared" si="48"/>
        <v>022753BC</v>
      </c>
      <c r="I717" s="1">
        <f t="shared" si="49"/>
        <v>36131772</v>
      </c>
      <c r="J717" s="1">
        <v>8</v>
      </c>
      <c r="K717" s="1">
        <v>4</v>
      </c>
      <c r="L717" s="1">
        <v>12</v>
      </c>
      <c r="M717" s="1" t="s">
        <v>3387</v>
      </c>
    </row>
    <row r="718" s="1" customFormat="1" spans="1:13">
      <c r="A718" s="2" t="s">
        <v>2544</v>
      </c>
      <c r="B718" s="2" t="s">
        <v>2545</v>
      </c>
      <c r="C718" s="2" t="s">
        <v>2543</v>
      </c>
      <c r="D718" s="2" t="str">
        <f t="shared" si="46"/>
        <v>main+022753D0</v>
      </c>
      <c r="E718" s="2">
        <v>8</v>
      </c>
      <c r="F718" s="1" t="str">
        <f t="shared" si="47"/>
        <v>08000000 022753D0 0056004E 00180001</v>
      </c>
      <c r="G718" s="1" t="s">
        <v>2811</v>
      </c>
      <c r="H718" s="1" t="str">
        <f t="shared" si="48"/>
        <v>022753D0</v>
      </c>
      <c r="I718" s="1">
        <f t="shared" si="49"/>
        <v>36131792</v>
      </c>
      <c r="J718" s="1">
        <v>20</v>
      </c>
      <c r="K718" s="1">
        <v>1</v>
      </c>
      <c r="L718" s="1">
        <v>8</v>
      </c>
      <c r="M718" s="1" t="s">
        <v>3388</v>
      </c>
    </row>
    <row r="719" s="1" customFormat="1" spans="1:13">
      <c r="A719" s="2" t="s">
        <v>2544</v>
      </c>
      <c r="B719" s="2" t="s">
        <v>2545</v>
      </c>
      <c r="C719" s="2" t="s">
        <v>2543</v>
      </c>
      <c r="D719" s="2" t="str">
        <f t="shared" si="46"/>
        <v>main+022753DC</v>
      </c>
      <c r="E719" s="2">
        <v>8</v>
      </c>
      <c r="F719" s="1" t="str">
        <f t="shared" si="47"/>
        <v>08000000 022753DC 00000164 016800D5</v>
      </c>
      <c r="G719" s="1" t="s">
        <v>2811</v>
      </c>
      <c r="H719" s="1" t="str">
        <f t="shared" si="48"/>
        <v>022753DC</v>
      </c>
      <c r="I719" s="1">
        <f t="shared" si="49"/>
        <v>36131804</v>
      </c>
      <c r="J719" s="1">
        <v>12</v>
      </c>
      <c r="K719" s="1">
        <v>2</v>
      </c>
      <c r="L719" s="1">
        <v>8</v>
      </c>
      <c r="M719" s="1" t="s">
        <v>3389</v>
      </c>
    </row>
    <row r="720" s="1" customFormat="1" spans="1:13">
      <c r="A720" s="2" t="s">
        <v>2544</v>
      </c>
      <c r="B720" s="2" t="s">
        <v>2545</v>
      </c>
      <c r="C720" s="2" t="s">
        <v>2543</v>
      </c>
      <c r="D720" s="2" t="str">
        <f t="shared" si="46"/>
        <v>main+022753E4</v>
      </c>
      <c r="E720" s="2">
        <v>8</v>
      </c>
      <c r="F720" s="1" t="str">
        <f t="shared" si="47"/>
        <v>08000000 022753E4 00000000 00000000</v>
      </c>
      <c r="G720" s="1" t="s">
        <v>2811</v>
      </c>
      <c r="H720" s="1" t="str">
        <f t="shared" si="48"/>
        <v>022753E4</v>
      </c>
      <c r="I720" s="1">
        <f t="shared" si="49"/>
        <v>36131812</v>
      </c>
      <c r="J720" s="1">
        <v>8</v>
      </c>
      <c r="K720" s="1">
        <v>3</v>
      </c>
      <c r="L720" s="1">
        <v>20</v>
      </c>
      <c r="M720" s="1" t="s">
        <v>2818</v>
      </c>
    </row>
    <row r="721" s="1" customFormat="1" spans="1:13">
      <c r="A721" s="2" t="s">
        <v>2544</v>
      </c>
      <c r="B721" s="2" t="s">
        <v>2545</v>
      </c>
      <c r="C721" s="2" t="s">
        <v>2543</v>
      </c>
      <c r="D721" s="2" t="str">
        <f t="shared" si="46"/>
        <v>main+022753EC</v>
      </c>
      <c r="E721" s="2">
        <v>8</v>
      </c>
      <c r="F721" s="1" t="str">
        <f t="shared" si="47"/>
        <v>08000000 022753EC 00000023 37312D39</v>
      </c>
      <c r="G721" s="1" t="s">
        <v>2811</v>
      </c>
      <c r="H721" s="1" t="str">
        <f t="shared" si="48"/>
        <v>022753EC</v>
      </c>
      <c r="I721" s="1">
        <f t="shared" si="49"/>
        <v>36131820</v>
      </c>
      <c r="J721" s="1">
        <v>8</v>
      </c>
      <c r="K721" s="1">
        <v>4</v>
      </c>
      <c r="L721" s="1">
        <v>12</v>
      </c>
      <c r="M721" s="1" t="s">
        <v>3390</v>
      </c>
    </row>
    <row r="722" s="1" customFormat="1" spans="1:13">
      <c r="A722" s="2" t="s">
        <v>2549</v>
      </c>
      <c r="B722" s="2" t="s">
        <v>2550</v>
      </c>
      <c r="C722" s="2" t="s">
        <v>2548</v>
      </c>
      <c r="D722" s="2" t="str">
        <f t="shared" si="46"/>
        <v>main+02275400</v>
      </c>
      <c r="E722" s="2">
        <v>8</v>
      </c>
      <c r="F722" s="1" t="str">
        <f t="shared" si="47"/>
        <v>08000000 02275400 00610029 01300001</v>
      </c>
      <c r="G722" s="1" t="s">
        <v>2811</v>
      </c>
      <c r="H722" s="1" t="str">
        <f t="shared" si="48"/>
        <v>02275400</v>
      </c>
      <c r="I722" s="1">
        <f t="shared" si="49"/>
        <v>36131840</v>
      </c>
      <c r="J722" s="1">
        <v>20</v>
      </c>
      <c r="K722" s="1">
        <v>1</v>
      </c>
      <c r="L722" s="1">
        <v>8</v>
      </c>
      <c r="M722" s="1" t="s">
        <v>3391</v>
      </c>
    </row>
    <row r="723" s="1" customFormat="1" spans="1:13">
      <c r="A723" s="2" t="s">
        <v>2549</v>
      </c>
      <c r="B723" s="2" t="s">
        <v>2550</v>
      </c>
      <c r="C723" s="2" t="s">
        <v>2548</v>
      </c>
      <c r="D723" s="2" t="str">
        <f t="shared" si="46"/>
        <v>main+0227540C</v>
      </c>
      <c r="E723" s="2">
        <v>8</v>
      </c>
      <c r="F723" s="1" t="str">
        <f t="shared" si="47"/>
        <v>08000000 0227540C 000000C2 018C00DD</v>
      </c>
      <c r="G723" s="1" t="s">
        <v>2811</v>
      </c>
      <c r="H723" s="1" t="str">
        <f t="shared" si="48"/>
        <v>0227540C</v>
      </c>
      <c r="I723" s="1">
        <f t="shared" si="49"/>
        <v>36131852</v>
      </c>
      <c r="J723" s="1">
        <v>12</v>
      </c>
      <c r="K723" s="1">
        <v>2</v>
      </c>
      <c r="L723" s="1">
        <v>8</v>
      </c>
      <c r="M723" s="1" t="s">
        <v>3392</v>
      </c>
    </row>
    <row r="724" s="1" customFormat="1" spans="1:13">
      <c r="A724" s="2" t="s">
        <v>2549</v>
      </c>
      <c r="B724" s="2" t="s">
        <v>2550</v>
      </c>
      <c r="C724" s="2" t="s">
        <v>2548</v>
      </c>
      <c r="D724" s="2" t="str">
        <f t="shared" si="46"/>
        <v>main+02275414</v>
      </c>
      <c r="E724" s="2">
        <v>8</v>
      </c>
      <c r="F724" s="1" t="str">
        <f t="shared" si="47"/>
        <v>08000000 02275414 00000000 00000000</v>
      </c>
      <c r="G724" s="1" t="s">
        <v>2811</v>
      </c>
      <c r="H724" s="1" t="str">
        <f t="shared" si="48"/>
        <v>02275414</v>
      </c>
      <c r="I724" s="1">
        <f t="shared" si="49"/>
        <v>36131860</v>
      </c>
      <c r="J724" s="1">
        <v>8</v>
      </c>
      <c r="K724" s="1">
        <v>3</v>
      </c>
      <c r="L724" s="1">
        <v>20</v>
      </c>
      <c r="M724" s="1" t="s">
        <v>2818</v>
      </c>
    </row>
    <row r="725" s="1" customFormat="1" spans="1:13">
      <c r="A725" s="2" t="s">
        <v>2549</v>
      </c>
      <c r="B725" s="2" t="s">
        <v>2550</v>
      </c>
      <c r="C725" s="2" t="s">
        <v>2548</v>
      </c>
      <c r="D725" s="2" t="str">
        <f t="shared" si="46"/>
        <v>main+0227541C</v>
      </c>
      <c r="E725" s="2">
        <v>8</v>
      </c>
      <c r="F725" s="1" t="str">
        <f t="shared" si="47"/>
        <v>08000000 0227541C 00000017 1D191B1A</v>
      </c>
      <c r="G725" s="1" t="s">
        <v>2811</v>
      </c>
      <c r="H725" s="1" t="str">
        <f t="shared" si="48"/>
        <v>0227541C</v>
      </c>
      <c r="I725" s="1">
        <f t="shared" si="49"/>
        <v>36131868</v>
      </c>
      <c r="J725" s="1">
        <v>8</v>
      </c>
      <c r="K725" s="1">
        <v>4</v>
      </c>
      <c r="L725" s="1">
        <v>12</v>
      </c>
      <c r="M725" s="1" t="s">
        <v>3393</v>
      </c>
    </row>
    <row r="726" s="1" customFormat="1" spans="1:13">
      <c r="A726" s="2" t="s">
        <v>2554</v>
      </c>
      <c r="B726" s="2" t="s">
        <v>2555</v>
      </c>
      <c r="C726" s="2" t="s">
        <v>2553</v>
      </c>
      <c r="D726" s="2" t="str">
        <f t="shared" si="46"/>
        <v>main+02275430</v>
      </c>
      <c r="E726" s="2">
        <v>8</v>
      </c>
      <c r="F726" s="1" t="str">
        <f t="shared" si="47"/>
        <v>08000000 02275430 0119000A 006A0001</v>
      </c>
      <c r="G726" s="1" t="s">
        <v>2811</v>
      </c>
      <c r="H726" s="1" t="str">
        <f t="shared" si="48"/>
        <v>02275430</v>
      </c>
      <c r="I726" s="1">
        <f t="shared" si="49"/>
        <v>36131888</v>
      </c>
      <c r="J726" s="1">
        <v>20</v>
      </c>
      <c r="K726" s="1">
        <v>1</v>
      </c>
      <c r="L726" s="1">
        <v>8</v>
      </c>
      <c r="M726" s="1" t="s">
        <v>3394</v>
      </c>
    </row>
    <row r="727" s="1" customFormat="1" spans="1:13">
      <c r="A727" s="2" t="s">
        <v>2554</v>
      </c>
      <c r="B727" s="2" t="s">
        <v>2555</v>
      </c>
      <c r="C727" s="2" t="s">
        <v>2553</v>
      </c>
      <c r="D727" s="2" t="str">
        <f t="shared" si="46"/>
        <v>main+0227543C</v>
      </c>
      <c r="E727" s="2">
        <v>8</v>
      </c>
      <c r="F727" s="1" t="str">
        <f t="shared" si="47"/>
        <v>08000000 0227543C 002B0021 0017000D</v>
      </c>
      <c r="G727" s="1" t="s">
        <v>2811</v>
      </c>
      <c r="H727" s="1" t="str">
        <f t="shared" si="48"/>
        <v>0227543C</v>
      </c>
      <c r="I727" s="1">
        <f t="shared" si="49"/>
        <v>36131900</v>
      </c>
      <c r="J727" s="1">
        <v>12</v>
      </c>
      <c r="K727" s="1">
        <v>2</v>
      </c>
      <c r="L727" s="1">
        <v>8</v>
      </c>
      <c r="M727" s="1" t="s">
        <v>3395</v>
      </c>
    </row>
    <row r="728" s="1" customFormat="1" spans="1:13">
      <c r="A728" s="2" t="s">
        <v>2554</v>
      </c>
      <c r="B728" s="2" t="s">
        <v>2555</v>
      </c>
      <c r="C728" s="2" t="s">
        <v>2553</v>
      </c>
      <c r="D728" s="2" t="str">
        <f t="shared" si="46"/>
        <v>main+02275444</v>
      </c>
      <c r="E728" s="2">
        <v>8</v>
      </c>
      <c r="F728" s="1" t="str">
        <f t="shared" si="47"/>
        <v>08000000 02275444 00430039 004C00C1</v>
      </c>
      <c r="G728" s="1" t="s">
        <v>2811</v>
      </c>
      <c r="H728" s="1" t="str">
        <f t="shared" si="48"/>
        <v>02275444</v>
      </c>
      <c r="I728" s="1">
        <f t="shared" si="49"/>
        <v>36131908</v>
      </c>
      <c r="J728" s="1">
        <v>8</v>
      </c>
      <c r="K728" s="1">
        <v>3</v>
      </c>
      <c r="L728" s="1">
        <v>20</v>
      </c>
      <c r="M728" s="1" t="s">
        <v>3396</v>
      </c>
    </row>
    <row r="729" s="1" customFormat="1" spans="1:13">
      <c r="A729" s="2" t="s">
        <v>2554</v>
      </c>
      <c r="B729" s="2" t="s">
        <v>2555</v>
      </c>
      <c r="C729" s="2" t="s">
        <v>2553</v>
      </c>
      <c r="D729" s="2" t="str">
        <f t="shared" si="46"/>
        <v>main+0227544C</v>
      </c>
      <c r="E729" s="2">
        <v>8</v>
      </c>
      <c r="F729" s="1" t="str">
        <f t="shared" si="47"/>
        <v>08000000 0227544C 0000000A 0A0A0A0A</v>
      </c>
      <c r="G729" s="1" t="s">
        <v>2811</v>
      </c>
      <c r="H729" s="1" t="str">
        <f t="shared" si="48"/>
        <v>0227544C</v>
      </c>
      <c r="I729" s="1">
        <f t="shared" si="49"/>
        <v>36131916</v>
      </c>
      <c r="J729" s="1">
        <v>8</v>
      </c>
      <c r="K729" s="1">
        <v>4</v>
      </c>
      <c r="L729" s="1">
        <v>12</v>
      </c>
      <c r="M729" s="1" t="s">
        <v>3397</v>
      </c>
    </row>
    <row r="730" s="1" customFormat="1" spans="1:13">
      <c r="A730" s="2" t="s">
        <v>2559</v>
      </c>
      <c r="B730" s="2" t="s">
        <v>2560</v>
      </c>
      <c r="C730" s="2" t="s">
        <v>2558</v>
      </c>
      <c r="D730" s="2" t="str">
        <f t="shared" si="46"/>
        <v>main+02275460</v>
      </c>
      <c r="E730" s="2">
        <v>8</v>
      </c>
      <c r="F730" s="1" t="str">
        <f t="shared" si="47"/>
        <v>08000000 02275460 00B40006 009A0001</v>
      </c>
      <c r="G730" s="1" t="s">
        <v>2811</v>
      </c>
      <c r="H730" s="1" t="str">
        <f t="shared" si="48"/>
        <v>02275460</v>
      </c>
      <c r="I730" s="1">
        <f t="shared" si="49"/>
        <v>36131936</v>
      </c>
      <c r="J730" s="1">
        <v>20</v>
      </c>
      <c r="K730" s="1">
        <v>1</v>
      </c>
      <c r="L730" s="1">
        <v>8</v>
      </c>
      <c r="M730" s="1" t="s">
        <v>3398</v>
      </c>
    </row>
    <row r="731" s="1" customFormat="1" spans="1:13">
      <c r="A731" s="2" t="s">
        <v>2559</v>
      </c>
      <c r="B731" s="2" t="s">
        <v>2560</v>
      </c>
      <c r="C731" s="2" t="s">
        <v>2558</v>
      </c>
      <c r="D731" s="2" t="str">
        <f t="shared" si="46"/>
        <v>main+0227546C</v>
      </c>
      <c r="E731" s="2">
        <v>8</v>
      </c>
      <c r="F731" s="1" t="str">
        <f t="shared" si="47"/>
        <v>08000000 0227546C 0000017F 01480014</v>
      </c>
      <c r="G731" s="1" t="s">
        <v>2811</v>
      </c>
      <c r="H731" s="1" t="str">
        <f t="shared" si="48"/>
        <v>0227546C</v>
      </c>
      <c r="I731" s="1">
        <f t="shared" si="49"/>
        <v>36131948</v>
      </c>
      <c r="J731" s="1">
        <v>12</v>
      </c>
      <c r="K731" s="1">
        <v>2</v>
      </c>
      <c r="L731" s="1">
        <v>8</v>
      </c>
      <c r="M731" s="1" t="s">
        <v>3399</v>
      </c>
    </row>
    <row r="732" s="1" customFormat="1" spans="1:13">
      <c r="A732" s="2" t="s">
        <v>2559</v>
      </c>
      <c r="B732" s="2" t="s">
        <v>2560</v>
      </c>
      <c r="C732" s="2" t="s">
        <v>2558</v>
      </c>
      <c r="D732" s="2" t="str">
        <f t="shared" si="46"/>
        <v>main+02275474</v>
      </c>
      <c r="E732" s="2">
        <v>8</v>
      </c>
      <c r="F732" s="1" t="str">
        <f t="shared" si="47"/>
        <v>08000000 02275474 00000000 00000000</v>
      </c>
      <c r="G732" s="1" t="s">
        <v>2811</v>
      </c>
      <c r="H732" s="1" t="str">
        <f t="shared" si="48"/>
        <v>02275474</v>
      </c>
      <c r="I732" s="1">
        <f t="shared" si="49"/>
        <v>36131956</v>
      </c>
      <c r="J732" s="1">
        <v>8</v>
      </c>
      <c r="K732" s="1">
        <v>3</v>
      </c>
      <c r="L732" s="1">
        <v>20</v>
      </c>
      <c r="M732" s="1" t="s">
        <v>2818</v>
      </c>
    </row>
    <row r="733" s="1" customFormat="1" spans="1:13">
      <c r="A733" s="2" t="s">
        <v>2559</v>
      </c>
      <c r="B733" s="2" t="s">
        <v>2560</v>
      </c>
      <c r="C733" s="2" t="s">
        <v>2558</v>
      </c>
      <c r="D733" s="2" t="str">
        <f t="shared" si="46"/>
        <v>main+0227547C</v>
      </c>
      <c r="E733" s="2">
        <v>8</v>
      </c>
      <c r="F733" s="1" t="str">
        <f t="shared" si="47"/>
        <v>08000000 0227547C 00000004 06050604</v>
      </c>
      <c r="G733" s="1" t="s">
        <v>2811</v>
      </c>
      <c r="H733" s="1" t="str">
        <f t="shared" si="48"/>
        <v>0227547C</v>
      </c>
      <c r="I733" s="1">
        <f t="shared" si="49"/>
        <v>36131964</v>
      </c>
      <c r="J733" s="1">
        <v>8</v>
      </c>
      <c r="K733" s="1">
        <v>4</v>
      </c>
      <c r="L733" s="1">
        <v>12</v>
      </c>
      <c r="M733" s="1" t="s">
        <v>3400</v>
      </c>
    </row>
    <row r="734" s="1" customFormat="1" spans="1:13">
      <c r="A734" s="2" t="s">
        <v>2564</v>
      </c>
      <c r="B734" s="2" t="s">
        <v>2565</v>
      </c>
      <c r="C734" s="2" t="s">
        <v>2563</v>
      </c>
      <c r="D734" s="2" t="str">
        <f t="shared" si="46"/>
        <v>main+02275490</v>
      </c>
      <c r="E734" s="2">
        <v>8</v>
      </c>
      <c r="F734" s="1" t="str">
        <f t="shared" si="47"/>
        <v>08000000 02275490 0067004B 003A0001</v>
      </c>
      <c r="G734" s="1" t="s">
        <v>2811</v>
      </c>
      <c r="H734" s="1" t="str">
        <f t="shared" si="48"/>
        <v>02275490</v>
      </c>
      <c r="I734" s="1">
        <f t="shared" si="49"/>
        <v>36131984</v>
      </c>
      <c r="J734" s="1">
        <v>20</v>
      </c>
      <c r="K734" s="1">
        <v>1</v>
      </c>
      <c r="L734" s="1">
        <v>8</v>
      </c>
      <c r="M734" s="1" t="s">
        <v>3401</v>
      </c>
    </row>
    <row r="735" s="1" customFormat="1" spans="1:13">
      <c r="A735" s="2" t="s">
        <v>2564</v>
      </c>
      <c r="B735" s="2" t="s">
        <v>2565</v>
      </c>
      <c r="C735" s="2" t="s">
        <v>2563</v>
      </c>
      <c r="D735" s="2" t="str">
        <f t="shared" si="46"/>
        <v>main+0227549C</v>
      </c>
      <c r="E735" s="2">
        <v>8</v>
      </c>
      <c r="F735" s="1" t="str">
        <f t="shared" si="47"/>
        <v>08000000 0227549C 0000013C 01370035</v>
      </c>
      <c r="G735" s="1" t="s">
        <v>2811</v>
      </c>
      <c r="H735" s="1" t="str">
        <f t="shared" si="48"/>
        <v>0227549C</v>
      </c>
      <c r="I735" s="1">
        <f t="shared" si="49"/>
        <v>36131996</v>
      </c>
      <c r="J735" s="1">
        <v>12</v>
      </c>
      <c r="K735" s="1">
        <v>2</v>
      </c>
      <c r="L735" s="1">
        <v>8</v>
      </c>
      <c r="M735" s="1" t="s">
        <v>3402</v>
      </c>
    </row>
    <row r="736" s="1" customFormat="1" spans="1:13">
      <c r="A736" s="2" t="s">
        <v>2564</v>
      </c>
      <c r="B736" s="2" t="s">
        <v>2565</v>
      </c>
      <c r="C736" s="2" t="s">
        <v>2563</v>
      </c>
      <c r="D736" s="2" t="str">
        <f t="shared" si="46"/>
        <v>main+022754A4</v>
      </c>
      <c r="E736" s="2">
        <v>8</v>
      </c>
      <c r="F736" s="1" t="str">
        <f t="shared" si="47"/>
        <v>08000000 022754A4 00000000 00000000</v>
      </c>
      <c r="G736" s="1" t="s">
        <v>2811</v>
      </c>
      <c r="H736" s="1" t="str">
        <f t="shared" si="48"/>
        <v>022754A4</v>
      </c>
      <c r="I736" s="1">
        <f t="shared" si="49"/>
        <v>36132004</v>
      </c>
      <c r="J736" s="1">
        <v>8</v>
      </c>
      <c r="K736" s="1">
        <v>3</v>
      </c>
      <c r="L736" s="1">
        <v>20</v>
      </c>
      <c r="M736" s="1" t="s">
        <v>2818</v>
      </c>
    </row>
    <row r="737" s="1" customFormat="1" spans="1:13">
      <c r="A737" s="2" t="s">
        <v>2564</v>
      </c>
      <c r="B737" s="2" t="s">
        <v>2565</v>
      </c>
      <c r="C737" s="2" t="s">
        <v>2563</v>
      </c>
      <c r="D737" s="2" t="str">
        <f t="shared" si="46"/>
        <v>main+022754AC</v>
      </c>
      <c r="E737" s="2">
        <v>8</v>
      </c>
      <c r="F737" s="1" t="str">
        <f t="shared" si="47"/>
        <v>08000000 022754AC 00000026 3031332E</v>
      </c>
      <c r="G737" s="1" t="s">
        <v>2811</v>
      </c>
      <c r="H737" s="1" t="str">
        <f t="shared" si="48"/>
        <v>022754AC</v>
      </c>
      <c r="I737" s="1">
        <f t="shared" si="49"/>
        <v>36132012</v>
      </c>
      <c r="J737" s="1">
        <v>8</v>
      </c>
      <c r="K737" s="1">
        <v>4</v>
      </c>
      <c r="L737" s="1">
        <v>12</v>
      </c>
      <c r="M737" s="1" t="s">
        <v>3403</v>
      </c>
    </row>
    <row r="738" s="1" customFormat="1" spans="1:13">
      <c r="A738" s="2" t="s">
        <v>2569</v>
      </c>
      <c r="B738" s="2" t="s">
        <v>2570</v>
      </c>
      <c r="C738" s="2" t="s">
        <v>2568</v>
      </c>
      <c r="D738" s="2" t="str">
        <f t="shared" si="46"/>
        <v>main+022754C0</v>
      </c>
      <c r="E738" s="2">
        <v>8</v>
      </c>
      <c r="F738" s="1" t="str">
        <f t="shared" si="47"/>
        <v>08000000 022754C0 004E0017 003D0001</v>
      </c>
      <c r="G738" s="1" t="s">
        <v>2811</v>
      </c>
      <c r="H738" s="1" t="str">
        <f t="shared" si="48"/>
        <v>022754C0</v>
      </c>
      <c r="I738" s="1">
        <f t="shared" si="49"/>
        <v>36132032</v>
      </c>
      <c r="J738" s="1">
        <v>20</v>
      </c>
      <c r="K738" s="1">
        <v>1</v>
      </c>
      <c r="L738" s="1">
        <v>8</v>
      </c>
      <c r="M738" s="1" t="s">
        <v>3404</v>
      </c>
    </row>
    <row r="739" s="1" customFormat="1" spans="1:13">
      <c r="A739" s="2" t="s">
        <v>2569</v>
      </c>
      <c r="B739" s="2" t="s">
        <v>2570</v>
      </c>
      <c r="C739" s="2" t="s">
        <v>2568</v>
      </c>
      <c r="D739" s="2" t="str">
        <f t="shared" si="46"/>
        <v>main+022754CC</v>
      </c>
      <c r="E739" s="2">
        <v>8</v>
      </c>
      <c r="F739" s="1" t="str">
        <f t="shared" si="47"/>
        <v>08000000 022754CC 00000113 001F005A</v>
      </c>
      <c r="G739" s="1" t="s">
        <v>2811</v>
      </c>
      <c r="H739" s="1" t="str">
        <f t="shared" si="48"/>
        <v>022754CC</v>
      </c>
      <c r="I739" s="1">
        <f t="shared" si="49"/>
        <v>36132044</v>
      </c>
      <c r="J739" s="1">
        <v>12</v>
      </c>
      <c r="K739" s="1">
        <v>2</v>
      </c>
      <c r="L739" s="1">
        <v>8</v>
      </c>
      <c r="M739" s="1" t="s">
        <v>3405</v>
      </c>
    </row>
    <row r="740" s="1" customFormat="1" spans="1:13">
      <c r="A740" s="2" t="s">
        <v>2569</v>
      </c>
      <c r="B740" s="2" t="s">
        <v>2570</v>
      </c>
      <c r="C740" s="2" t="s">
        <v>2568</v>
      </c>
      <c r="D740" s="2" t="str">
        <f t="shared" si="46"/>
        <v>main+022754D4</v>
      </c>
      <c r="E740" s="2">
        <v>8</v>
      </c>
      <c r="F740" s="1" t="str">
        <f t="shared" si="47"/>
        <v>08000000 022754D4 00000000 00000000</v>
      </c>
      <c r="G740" s="1" t="s">
        <v>2811</v>
      </c>
      <c r="H740" s="1" t="str">
        <f t="shared" si="48"/>
        <v>022754D4</v>
      </c>
      <c r="I740" s="1">
        <f t="shared" si="49"/>
        <v>36132052</v>
      </c>
      <c r="J740" s="1">
        <v>8</v>
      </c>
      <c r="K740" s="1">
        <v>3</v>
      </c>
      <c r="L740" s="1">
        <v>20</v>
      </c>
      <c r="M740" s="1" t="s">
        <v>2818</v>
      </c>
    </row>
    <row r="741" s="1" customFormat="1" spans="1:13">
      <c r="A741" s="2" t="s">
        <v>2569</v>
      </c>
      <c r="B741" s="2" t="s">
        <v>2570</v>
      </c>
      <c r="C741" s="2" t="s">
        <v>2568</v>
      </c>
      <c r="D741" s="2" t="str">
        <f t="shared" si="46"/>
        <v>main+022754DC</v>
      </c>
      <c r="E741" s="2">
        <v>8</v>
      </c>
      <c r="F741" s="1" t="str">
        <f t="shared" si="47"/>
        <v>08000000 022754DC 00000015 110E0D0B</v>
      </c>
      <c r="G741" s="1" t="s">
        <v>2811</v>
      </c>
      <c r="H741" s="1" t="str">
        <f t="shared" si="48"/>
        <v>022754DC</v>
      </c>
      <c r="I741" s="1">
        <f t="shared" si="49"/>
        <v>36132060</v>
      </c>
      <c r="J741" s="1">
        <v>8</v>
      </c>
      <c r="K741" s="1">
        <v>4</v>
      </c>
      <c r="L741" s="1">
        <v>12</v>
      </c>
      <c r="M741" s="1" t="s">
        <v>3406</v>
      </c>
    </row>
    <row r="742" s="1" customFormat="1" spans="1:13">
      <c r="A742" s="2" t="s">
        <v>2574</v>
      </c>
      <c r="B742" s="2" t="s">
        <v>2575</v>
      </c>
      <c r="C742" s="2" t="s">
        <v>2573</v>
      </c>
      <c r="D742" s="2" t="str">
        <f t="shared" si="46"/>
        <v>main+022754F0</v>
      </c>
      <c r="E742" s="2">
        <v>8</v>
      </c>
      <c r="F742" s="1" t="str">
        <f t="shared" si="47"/>
        <v>08000000 022754F0 000E0032 00120001</v>
      </c>
      <c r="G742" s="1" t="s">
        <v>2811</v>
      </c>
      <c r="H742" s="1" t="str">
        <f t="shared" si="48"/>
        <v>022754F0</v>
      </c>
      <c r="I742" s="1">
        <f t="shared" si="49"/>
        <v>36132080</v>
      </c>
      <c r="J742" s="1">
        <v>20</v>
      </c>
      <c r="K742" s="1">
        <v>1</v>
      </c>
      <c r="L742" s="1">
        <v>8</v>
      </c>
      <c r="M742" s="1" t="s">
        <v>3407</v>
      </c>
    </row>
    <row r="743" s="1" customFormat="1" spans="1:13">
      <c r="A743" s="2" t="s">
        <v>2574</v>
      </c>
      <c r="B743" s="2" t="s">
        <v>2575</v>
      </c>
      <c r="C743" s="2" t="s">
        <v>2573</v>
      </c>
      <c r="D743" s="2" t="str">
        <f t="shared" si="46"/>
        <v>main+022754FC</v>
      </c>
      <c r="E743" s="2">
        <v>8</v>
      </c>
      <c r="F743" s="1" t="str">
        <f t="shared" si="47"/>
        <v>08000000 022754FC 00000053 017D0132</v>
      </c>
      <c r="G743" s="1" t="s">
        <v>2811</v>
      </c>
      <c r="H743" s="1" t="str">
        <f t="shared" si="48"/>
        <v>022754FC</v>
      </c>
      <c r="I743" s="1">
        <f t="shared" si="49"/>
        <v>36132092</v>
      </c>
      <c r="J743" s="1">
        <v>12</v>
      </c>
      <c r="K743" s="1">
        <v>2</v>
      </c>
      <c r="L743" s="1">
        <v>8</v>
      </c>
      <c r="M743" s="1" t="s">
        <v>3408</v>
      </c>
    </row>
    <row r="744" s="1" customFormat="1" spans="1:13">
      <c r="A744" s="2" t="s">
        <v>2574</v>
      </c>
      <c r="B744" s="2" t="s">
        <v>2575</v>
      </c>
      <c r="C744" s="2" t="s">
        <v>2573</v>
      </c>
      <c r="D744" s="2" t="str">
        <f t="shared" si="46"/>
        <v>main+02275504</v>
      </c>
      <c r="E744" s="2">
        <v>8</v>
      </c>
      <c r="F744" s="1" t="str">
        <f t="shared" si="47"/>
        <v>08000000 02275504 00000000 00000000</v>
      </c>
      <c r="G744" s="1" t="s">
        <v>2811</v>
      </c>
      <c r="H744" s="1" t="str">
        <f t="shared" si="48"/>
        <v>02275504</v>
      </c>
      <c r="I744" s="1">
        <f t="shared" si="49"/>
        <v>36132100</v>
      </c>
      <c r="J744" s="1">
        <v>8</v>
      </c>
      <c r="K744" s="1">
        <v>3</v>
      </c>
      <c r="L744" s="1">
        <v>20</v>
      </c>
      <c r="M744" s="1" t="s">
        <v>2818</v>
      </c>
    </row>
    <row r="745" s="1" customFormat="1" spans="1:13">
      <c r="A745" s="2" t="s">
        <v>2574</v>
      </c>
      <c r="B745" s="2" t="s">
        <v>2575</v>
      </c>
      <c r="C745" s="2" t="s">
        <v>2573</v>
      </c>
      <c r="D745" s="2" t="str">
        <f t="shared" si="46"/>
        <v>main+0227550C</v>
      </c>
      <c r="E745" s="2">
        <v>8</v>
      </c>
      <c r="F745" s="1" t="str">
        <f t="shared" si="47"/>
        <v>08000000 0227550C 0000001B 2120231E</v>
      </c>
      <c r="G745" s="1" t="s">
        <v>2811</v>
      </c>
      <c r="H745" s="1" t="str">
        <f t="shared" si="48"/>
        <v>0227550C</v>
      </c>
      <c r="I745" s="1">
        <f t="shared" si="49"/>
        <v>36132108</v>
      </c>
      <c r="J745" s="1">
        <v>8</v>
      </c>
      <c r="K745" s="1">
        <v>4</v>
      </c>
      <c r="L745" s="1">
        <v>12</v>
      </c>
      <c r="M745" s="1" t="s">
        <v>3409</v>
      </c>
    </row>
    <row r="746" s="1" customFormat="1" spans="1:13">
      <c r="A746" s="2" t="s">
        <v>2579</v>
      </c>
      <c r="B746" s="2" t="s">
        <v>2580</v>
      </c>
      <c r="C746" s="2" t="s">
        <v>2578</v>
      </c>
      <c r="D746" s="2" t="str">
        <f t="shared" si="46"/>
        <v>main+02275520</v>
      </c>
      <c r="E746" s="2">
        <v>8</v>
      </c>
      <c r="F746" s="1" t="str">
        <f t="shared" si="47"/>
        <v>08000000 02275520 009F005C 00FC0001</v>
      </c>
      <c r="G746" s="1" t="s">
        <v>2811</v>
      </c>
      <c r="H746" s="1" t="str">
        <f t="shared" si="48"/>
        <v>02275520</v>
      </c>
      <c r="I746" s="1">
        <f t="shared" si="49"/>
        <v>36132128</v>
      </c>
      <c r="J746" s="1">
        <v>20</v>
      </c>
      <c r="K746" s="1">
        <v>1</v>
      </c>
      <c r="L746" s="1">
        <v>8</v>
      </c>
      <c r="M746" s="1" t="s">
        <v>3410</v>
      </c>
    </row>
    <row r="747" s="1" customFormat="1" spans="1:13">
      <c r="A747" s="2" t="s">
        <v>2579</v>
      </c>
      <c r="B747" s="2" t="s">
        <v>2580</v>
      </c>
      <c r="C747" s="2" t="s">
        <v>2578</v>
      </c>
      <c r="D747" s="2" t="str">
        <f t="shared" si="46"/>
        <v>main+0227552C</v>
      </c>
      <c r="E747" s="2">
        <v>8</v>
      </c>
      <c r="F747" s="1" t="str">
        <f t="shared" si="47"/>
        <v>08000000 0227552C 00000340 00830082</v>
      </c>
      <c r="G747" s="1" t="s">
        <v>2811</v>
      </c>
      <c r="H747" s="1" t="str">
        <f t="shared" si="48"/>
        <v>0227552C</v>
      </c>
      <c r="I747" s="1">
        <f t="shared" si="49"/>
        <v>36132140</v>
      </c>
      <c r="J747" s="1">
        <v>12</v>
      </c>
      <c r="K747" s="1">
        <v>2</v>
      </c>
      <c r="L747" s="1">
        <v>8</v>
      </c>
      <c r="M747" s="1" t="s">
        <v>3411</v>
      </c>
    </row>
    <row r="748" s="1" customFormat="1" spans="1:13">
      <c r="A748" s="2" t="s">
        <v>2579</v>
      </c>
      <c r="B748" s="2" t="s">
        <v>2580</v>
      </c>
      <c r="C748" s="2" t="s">
        <v>2578</v>
      </c>
      <c r="D748" s="2" t="str">
        <f t="shared" si="46"/>
        <v>main+02275534</v>
      </c>
      <c r="E748" s="2">
        <v>8</v>
      </c>
      <c r="F748" s="1" t="str">
        <f t="shared" si="47"/>
        <v>08000000 02275534 00000000 00000000</v>
      </c>
      <c r="G748" s="1" t="s">
        <v>2811</v>
      </c>
      <c r="H748" s="1" t="str">
        <f t="shared" si="48"/>
        <v>02275534</v>
      </c>
      <c r="I748" s="1">
        <f t="shared" si="49"/>
        <v>36132148</v>
      </c>
      <c r="J748" s="1">
        <v>8</v>
      </c>
      <c r="K748" s="1">
        <v>3</v>
      </c>
      <c r="L748" s="1">
        <v>20</v>
      </c>
      <c r="M748" s="1" t="s">
        <v>2818</v>
      </c>
    </row>
    <row r="749" s="1" customFormat="1" spans="1:13">
      <c r="A749" s="2" t="s">
        <v>2579</v>
      </c>
      <c r="B749" s="2" t="s">
        <v>2580</v>
      </c>
      <c r="C749" s="2" t="s">
        <v>2578</v>
      </c>
      <c r="D749" s="2" t="str">
        <f t="shared" si="46"/>
        <v>main+0227553C</v>
      </c>
      <c r="E749" s="2">
        <v>8</v>
      </c>
      <c r="F749" s="1" t="str">
        <f t="shared" si="47"/>
        <v>08000000 0227553C 00000037 34373B3E</v>
      </c>
      <c r="G749" s="1" t="s">
        <v>2811</v>
      </c>
      <c r="H749" s="1" t="str">
        <f t="shared" si="48"/>
        <v>0227553C</v>
      </c>
      <c r="I749" s="1">
        <f t="shared" si="49"/>
        <v>36132156</v>
      </c>
      <c r="J749" s="1">
        <v>8</v>
      </c>
      <c r="K749" s="1">
        <v>4</v>
      </c>
      <c r="L749" s="1">
        <v>12</v>
      </c>
      <c r="M749" s="1" t="s">
        <v>3412</v>
      </c>
    </row>
    <row r="750" s="1" customFormat="1" spans="1:13">
      <c r="A750" s="2" t="s">
        <v>2584</v>
      </c>
      <c r="B750" s="2" t="s">
        <v>2585</v>
      </c>
      <c r="C750" s="2" t="s">
        <v>2583</v>
      </c>
      <c r="D750" s="2" t="str">
        <f t="shared" si="46"/>
        <v>main+02275550</v>
      </c>
      <c r="E750" s="2">
        <v>8</v>
      </c>
      <c r="F750" s="1" t="str">
        <f t="shared" si="47"/>
        <v>08000000 02275550 0041005F 00AA0001</v>
      </c>
      <c r="G750" s="1" t="s">
        <v>2811</v>
      </c>
      <c r="H750" s="1" t="str">
        <f t="shared" si="48"/>
        <v>02275550</v>
      </c>
      <c r="I750" s="1">
        <f t="shared" si="49"/>
        <v>36132176</v>
      </c>
      <c r="J750" s="1">
        <v>20</v>
      </c>
      <c r="K750" s="1">
        <v>1</v>
      </c>
      <c r="L750" s="1">
        <v>8</v>
      </c>
      <c r="M750" s="1" t="s">
        <v>3413</v>
      </c>
    </row>
    <row r="751" s="1" customFormat="1" spans="1:13">
      <c r="A751" s="2" t="s">
        <v>2584</v>
      </c>
      <c r="B751" s="2" t="s">
        <v>2585</v>
      </c>
      <c r="C751" s="2" t="s">
        <v>2583</v>
      </c>
      <c r="D751" s="2" t="str">
        <f t="shared" si="46"/>
        <v>main+0227555C</v>
      </c>
      <c r="E751" s="2">
        <v>8</v>
      </c>
      <c r="F751" s="1" t="str">
        <f t="shared" si="47"/>
        <v>08000000 0227555C 00E30329 00480045</v>
      </c>
      <c r="G751" s="1" t="s">
        <v>2811</v>
      </c>
      <c r="H751" s="1" t="str">
        <f t="shared" si="48"/>
        <v>0227555C</v>
      </c>
      <c r="I751" s="1">
        <f t="shared" si="49"/>
        <v>36132188</v>
      </c>
      <c r="J751" s="1">
        <v>12</v>
      </c>
      <c r="K751" s="1">
        <v>2</v>
      </c>
      <c r="L751" s="1">
        <v>8</v>
      </c>
      <c r="M751" s="1" t="s">
        <v>3414</v>
      </c>
    </row>
    <row r="752" s="1" customFormat="1" spans="1:13">
      <c r="A752" s="2" t="s">
        <v>2584</v>
      </c>
      <c r="B752" s="2" t="s">
        <v>2585</v>
      </c>
      <c r="C752" s="2" t="s">
        <v>2583</v>
      </c>
      <c r="D752" s="2" t="str">
        <f t="shared" si="46"/>
        <v>main+02275564</v>
      </c>
      <c r="E752" s="2">
        <v>8</v>
      </c>
      <c r="F752" s="1" t="str">
        <f t="shared" si="47"/>
        <v>08000000 02275564 00000000 00000000</v>
      </c>
      <c r="G752" s="1" t="s">
        <v>2811</v>
      </c>
      <c r="H752" s="1" t="str">
        <f t="shared" si="48"/>
        <v>02275564</v>
      </c>
      <c r="I752" s="1">
        <f t="shared" si="49"/>
        <v>36132196</v>
      </c>
      <c r="J752" s="1">
        <v>8</v>
      </c>
      <c r="K752" s="1">
        <v>3</v>
      </c>
      <c r="L752" s="1">
        <v>20</v>
      </c>
      <c r="M752" s="1" t="s">
        <v>2818</v>
      </c>
    </row>
    <row r="753" s="1" customFormat="1" spans="1:13">
      <c r="A753" s="2" t="s">
        <v>2584</v>
      </c>
      <c r="B753" s="2" t="s">
        <v>2585</v>
      </c>
      <c r="C753" s="2" t="s">
        <v>2583</v>
      </c>
      <c r="D753" s="2" t="str">
        <f t="shared" si="46"/>
        <v>main+0227556C</v>
      </c>
      <c r="E753" s="2">
        <v>8</v>
      </c>
      <c r="F753" s="1" t="str">
        <f t="shared" si="47"/>
        <v>08000000 0227556C 00000038 38393C3F</v>
      </c>
      <c r="G753" s="1" t="s">
        <v>2811</v>
      </c>
      <c r="H753" s="1" t="str">
        <f t="shared" si="48"/>
        <v>0227556C</v>
      </c>
      <c r="I753" s="1">
        <f t="shared" si="49"/>
        <v>36132204</v>
      </c>
      <c r="J753" s="1">
        <v>8</v>
      </c>
      <c r="K753" s="1">
        <v>4</v>
      </c>
      <c r="L753" s="1">
        <v>12</v>
      </c>
      <c r="M753" s="1" t="s">
        <v>3415</v>
      </c>
    </row>
    <row r="754" s="1" customFormat="1" spans="1:13">
      <c r="A754" s="2" t="s">
        <v>2589</v>
      </c>
      <c r="B754" s="2" t="s">
        <v>2590</v>
      </c>
      <c r="C754" s="2" t="s">
        <v>2588</v>
      </c>
      <c r="D754" s="2" t="str">
        <f t="shared" si="46"/>
        <v>main+02275580</v>
      </c>
      <c r="E754" s="2">
        <v>8</v>
      </c>
      <c r="F754" s="1" t="str">
        <f t="shared" si="47"/>
        <v>08000000 02275580 005E004D 00190001</v>
      </c>
      <c r="G754" s="1" t="s">
        <v>2811</v>
      </c>
      <c r="H754" s="1" t="str">
        <f t="shared" si="48"/>
        <v>02275580</v>
      </c>
      <c r="I754" s="1">
        <f t="shared" si="49"/>
        <v>36132224</v>
      </c>
      <c r="J754" s="1">
        <v>20</v>
      </c>
      <c r="K754" s="1">
        <v>1</v>
      </c>
      <c r="L754" s="1">
        <v>8</v>
      </c>
      <c r="M754" s="1" t="s">
        <v>3416</v>
      </c>
    </row>
    <row r="755" s="1" customFormat="1" spans="1:13">
      <c r="A755" s="2" t="s">
        <v>2589</v>
      </c>
      <c r="B755" s="2" t="s">
        <v>2590</v>
      </c>
      <c r="C755" s="2" t="s">
        <v>2588</v>
      </c>
      <c r="D755" s="2" t="str">
        <f t="shared" si="46"/>
        <v>main+0227558C</v>
      </c>
      <c r="E755" s="2">
        <v>8</v>
      </c>
      <c r="F755" s="1" t="str">
        <f t="shared" si="47"/>
        <v>08000000 0227558C 00000173 00FE0019</v>
      </c>
      <c r="G755" s="1" t="s">
        <v>2811</v>
      </c>
      <c r="H755" s="1" t="str">
        <f t="shared" si="48"/>
        <v>0227558C</v>
      </c>
      <c r="I755" s="1">
        <f t="shared" si="49"/>
        <v>36132236</v>
      </c>
      <c r="J755" s="1">
        <v>12</v>
      </c>
      <c r="K755" s="1">
        <v>2</v>
      </c>
      <c r="L755" s="1">
        <v>8</v>
      </c>
      <c r="M755" s="1" t="s">
        <v>3417</v>
      </c>
    </row>
    <row r="756" s="1" customFormat="1" spans="1:13">
      <c r="A756" s="2" t="s">
        <v>2589</v>
      </c>
      <c r="B756" s="2" t="s">
        <v>2590</v>
      </c>
      <c r="C756" s="2" t="s">
        <v>2588</v>
      </c>
      <c r="D756" s="2" t="str">
        <f t="shared" si="46"/>
        <v>main+02275594</v>
      </c>
      <c r="E756" s="2">
        <v>8</v>
      </c>
      <c r="F756" s="1" t="str">
        <f t="shared" si="47"/>
        <v>08000000 02275594 00000000 00000000</v>
      </c>
      <c r="G756" s="1" t="s">
        <v>2811</v>
      </c>
      <c r="H756" s="1" t="str">
        <f t="shared" si="48"/>
        <v>02275594</v>
      </c>
      <c r="I756" s="1">
        <f t="shared" si="49"/>
        <v>36132244</v>
      </c>
      <c r="J756" s="1">
        <v>8</v>
      </c>
      <c r="K756" s="1">
        <v>3</v>
      </c>
      <c r="L756" s="1">
        <v>20</v>
      </c>
      <c r="M756" s="1" t="s">
        <v>2818</v>
      </c>
    </row>
    <row r="757" s="1" customFormat="1" spans="1:13">
      <c r="A757" s="2" t="s">
        <v>2589</v>
      </c>
      <c r="B757" s="2" t="s">
        <v>2590</v>
      </c>
      <c r="C757" s="2" t="s">
        <v>2588</v>
      </c>
      <c r="D757" s="2" t="str">
        <f t="shared" si="46"/>
        <v>main+0227559C</v>
      </c>
      <c r="E757" s="2">
        <v>8</v>
      </c>
      <c r="F757" s="1" t="str">
        <f t="shared" si="47"/>
        <v>08000000 0227559C 0000002C 302E3430</v>
      </c>
      <c r="G757" s="1" t="s">
        <v>2811</v>
      </c>
      <c r="H757" s="1" t="str">
        <f t="shared" si="48"/>
        <v>0227559C</v>
      </c>
      <c r="I757" s="1">
        <f t="shared" si="49"/>
        <v>36132252</v>
      </c>
      <c r="J757" s="1">
        <v>8</v>
      </c>
      <c r="K757" s="1">
        <v>4</v>
      </c>
      <c r="L757" s="1">
        <v>12</v>
      </c>
      <c r="M757" s="1" t="s">
        <v>3418</v>
      </c>
    </row>
    <row r="758" s="1" customFormat="1" spans="1:13">
      <c r="A758" s="2" t="s">
        <v>2594</v>
      </c>
      <c r="B758" s="2" t="s">
        <v>2595</v>
      </c>
      <c r="C758" s="2" t="s">
        <v>2593</v>
      </c>
      <c r="D758" s="2" t="str">
        <f t="shared" si="46"/>
        <v>main+022755B0</v>
      </c>
      <c r="E758" s="2">
        <v>8</v>
      </c>
      <c r="F758" s="1" t="str">
        <f t="shared" si="47"/>
        <v>08000000 022755B0 0006003E 01120001</v>
      </c>
      <c r="G758" s="1" t="s">
        <v>2811</v>
      </c>
      <c r="H758" s="1" t="str">
        <f t="shared" si="48"/>
        <v>022755B0</v>
      </c>
      <c r="I758" s="1">
        <f t="shared" si="49"/>
        <v>36132272</v>
      </c>
      <c r="J758" s="1">
        <v>20</v>
      </c>
      <c r="K758" s="1">
        <v>1</v>
      </c>
      <c r="L758" s="1">
        <v>8</v>
      </c>
      <c r="M758" s="1" t="s">
        <v>3419</v>
      </c>
    </row>
    <row r="759" s="1" customFormat="1" spans="1:13">
      <c r="A759" s="2" t="s">
        <v>2594</v>
      </c>
      <c r="B759" s="2" t="s">
        <v>2595</v>
      </c>
      <c r="C759" s="2" t="s">
        <v>2593</v>
      </c>
      <c r="D759" s="2" t="str">
        <f t="shared" si="46"/>
        <v>main+022755BC</v>
      </c>
      <c r="E759" s="2">
        <v>8</v>
      </c>
      <c r="F759" s="1" t="str">
        <f t="shared" si="47"/>
        <v>08000000 022755BC 00000155 012E0016</v>
      </c>
      <c r="G759" s="1" t="s">
        <v>2811</v>
      </c>
      <c r="H759" s="1" t="str">
        <f t="shared" si="48"/>
        <v>022755BC</v>
      </c>
      <c r="I759" s="1">
        <f t="shared" si="49"/>
        <v>36132284</v>
      </c>
      <c r="J759" s="1">
        <v>12</v>
      </c>
      <c r="K759" s="1">
        <v>2</v>
      </c>
      <c r="L759" s="1">
        <v>8</v>
      </c>
      <c r="M759" s="1" t="s">
        <v>3420</v>
      </c>
    </row>
    <row r="760" s="1" customFormat="1" spans="1:13">
      <c r="A760" s="2" t="s">
        <v>2594</v>
      </c>
      <c r="B760" s="2" t="s">
        <v>2595</v>
      </c>
      <c r="C760" s="2" t="s">
        <v>2593</v>
      </c>
      <c r="D760" s="2" t="str">
        <f t="shared" si="46"/>
        <v>main+022755C4</v>
      </c>
      <c r="E760" s="2">
        <v>8</v>
      </c>
      <c r="F760" s="1" t="str">
        <f t="shared" si="47"/>
        <v>08000000 022755C4 00000000 00000000</v>
      </c>
      <c r="G760" s="1" t="s">
        <v>2811</v>
      </c>
      <c r="H760" s="1" t="str">
        <f t="shared" si="48"/>
        <v>022755C4</v>
      </c>
      <c r="I760" s="1">
        <f t="shared" si="49"/>
        <v>36132292</v>
      </c>
      <c r="J760" s="1">
        <v>8</v>
      </c>
      <c r="K760" s="1">
        <v>3</v>
      </c>
      <c r="L760" s="1">
        <v>20</v>
      </c>
      <c r="M760" s="1" t="s">
        <v>2818</v>
      </c>
    </row>
    <row r="761" s="1" customFormat="1" spans="1:13">
      <c r="A761" s="2" t="s">
        <v>2594</v>
      </c>
      <c r="B761" s="2" t="s">
        <v>2595</v>
      </c>
      <c r="C761" s="2" t="s">
        <v>2593</v>
      </c>
      <c r="D761" s="2" t="str">
        <f t="shared" si="46"/>
        <v>main+022755CC</v>
      </c>
      <c r="E761" s="2">
        <v>8</v>
      </c>
      <c r="F761" s="1" t="str">
        <f t="shared" si="47"/>
        <v>08000000 022755CC 00000022 252B2926</v>
      </c>
      <c r="G761" s="1" t="s">
        <v>2811</v>
      </c>
      <c r="H761" s="1" t="str">
        <f t="shared" si="48"/>
        <v>022755CC</v>
      </c>
      <c r="I761" s="1">
        <f t="shared" si="49"/>
        <v>36132300</v>
      </c>
      <c r="J761" s="1">
        <v>8</v>
      </c>
      <c r="K761" s="1">
        <v>4</v>
      </c>
      <c r="L761" s="1">
        <v>12</v>
      </c>
      <c r="M761" s="1" t="s">
        <v>3421</v>
      </c>
    </row>
    <row r="762" s="1" customFormat="1" spans="1:13">
      <c r="A762" s="2" t="s">
        <v>2599</v>
      </c>
      <c r="B762" s="2" t="s">
        <v>2600</v>
      </c>
      <c r="C762" s="2" t="s">
        <v>2598</v>
      </c>
      <c r="D762" s="2" t="str">
        <f t="shared" si="46"/>
        <v>main+022755E0</v>
      </c>
      <c r="E762" s="2">
        <v>8</v>
      </c>
      <c r="F762" s="1" t="str">
        <f t="shared" si="47"/>
        <v>08000000 022755E0 003E0019 00250001</v>
      </c>
      <c r="G762" s="1" t="s">
        <v>2811</v>
      </c>
      <c r="H762" s="1" t="str">
        <f t="shared" si="48"/>
        <v>022755E0</v>
      </c>
      <c r="I762" s="1">
        <f t="shared" si="49"/>
        <v>36132320</v>
      </c>
      <c r="J762" s="1">
        <v>20</v>
      </c>
      <c r="K762" s="1">
        <v>1</v>
      </c>
      <c r="L762" s="1">
        <v>8</v>
      </c>
      <c r="M762" s="1" t="s">
        <v>3422</v>
      </c>
    </row>
    <row r="763" s="1" customFormat="1" spans="1:13">
      <c r="A763" s="2" t="s">
        <v>2599</v>
      </c>
      <c r="B763" s="2" t="s">
        <v>2600</v>
      </c>
      <c r="C763" s="2" t="s">
        <v>2598</v>
      </c>
      <c r="D763" s="2" t="str">
        <f t="shared" si="46"/>
        <v>main+022755EC</v>
      </c>
      <c r="E763" s="2">
        <v>8</v>
      </c>
      <c r="F763" s="1" t="str">
        <f t="shared" si="47"/>
        <v>08000000 022755EC 01500320 011300D3</v>
      </c>
      <c r="G763" s="1" t="s">
        <v>2811</v>
      </c>
      <c r="H763" s="1" t="str">
        <f t="shared" si="48"/>
        <v>022755EC</v>
      </c>
      <c r="I763" s="1">
        <f t="shared" si="49"/>
        <v>36132332</v>
      </c>
      <c r="J763" s="1">
        <v>12</v>
      </c>
      <c r="K763" s="1">
        <v>2</v>
      </c>
      <c r="L763" s="1">
        <v>8</v>
      </c>
      <c r="M763" s="1" t="s">
        <v>3423</v>
      </c>
    </row>
    <row r="764" s="1" customFormat="1" spans="1:13">
      <c r="A764" s="2" t="s">
        <v>2599</v>
      </c>
      <c r="B764" s="2" t="s">
        <v>2600</v>
      </c>
      <c r="C764" s="2" t="s">
        <v>2598</v>
      </c>
      <c r="D764" s="2" t="str">
        <f t="shared" si="46"/>
        <v>main+022755F4</v>
      </c>
      <c r="E764" s="2">
        <v>8</v>
      </c>
      <c r="F764" s="1" t="str">
        <f t="shared" si="47"/>
        <v>08000000 022755F4 00000000 00000000</v>
      </c>
      <c r="G764" s="1" t="s">
        <v>2811</v>
      </c>
      <c r="H764" s="1" t="str">
        <f t="shared" si="48"/>
        <v>022755F4</v>
      </c>
      <c r="I764" s="1">
        <f t="shared" si="49"/>
        <v>36132340</v>
      </c>
      <c r="J764" s="1">
        <v>8</v>
      </c>
      <c r="K764" s="1">
        <v>3</v>
      </c>
      <c r="L764" s="1">
        <v>20</v>
      </c>
      <c r="M764" s="1" t="s">
        <v>2818</v>
      </c>
    </row>
    <row r="765" s="1" customFormat="1" spans="1:13">
      <c r="A765" s="2" t="s">
        <v>2599</v>
      </c>
      <c r="B765" s="2" t="s">
        <v>2600</v>
      </c>
      <c r="C765" s="2" t="s">
        <v>2598</v>
      </c>
      <c r="D765" s="2" t="str">
        <f t="shared" si="46"/>
        <v>main+022755FC</v>
      </c>
      <c r="E765" s="2">
        <v>8</v>
      </c>
      <c r="F765" s="1" t="str">
        <f t="shared" si="47"/>
        <v>08000000 022755FC 00000010 0D121013</v>
      </c>
      <c r="G765" s="1" t="s">
        <v>2811</v>
      </c>
      <c r="H765" s="1" t="str">
        <f t="shared" si="48"/>
        <v>022755FC</v>
      </c>
      <c r="I765" s="1">
        <f t="shared" si="49"/>
        <v>36132348</v>
      </c>
      <c r="J765" s="1">
        <v>8</v>
      </c>
      <c r="K765" s="1">
        <v>4</v>
      </c>
      <c r="L765" s="1">
        <v>12</v>
      </c>
      <c r="M765" s="1" t="s">
        <v>3424</v>
      </c>
    </row>
    <row r="766" s="1" customFormat="1" spans="1:13">
      <c r="A766" s="2" t="s">
        <v>2604</v>
      </c>
      <c r="B766" s="2" t="s">
        <v>2605</v>
      </c>
      <c r="C766" s="2" t="s">
        <v>2603</v>
      </c>
      <c r="D766" s="2" t="str">
        <f t="shared" si="46"/>
        <v>main+02275610</v>
      </c>
      <c r="E766" s="2">
        <v>8</v>
      </c>
      <c r="F766" s="1" t="str">
        <f t="shared" si="47"/>
        <v>08000000 02275610 00B20033 01050001</v>
      </c>
      <c r="G766" s="1" t="s">
        <v>2811</v>
      </c>
      <c r="H766" s="1" t="str">
        <f t="shared" si="48"/>
        <v>02275610</v>
      </c>
      <c r="I766" s="1">
        <f t="shared" si="49"/>
        <v>36132368</v>
      </c>
      <c r="J766" s="1">
        <v>20</v>
      </c>
      <c r="K766" s="1">
        <v>1</v>
      </c>
      <c r="L766" s="1">
        <v>8</v>
      </c>
      <c r="M766" s="1" t="s">
        <v>3425</v>
      </c>
    </row>
    <row r="767" s="1" customFormat="1" spans="1:13">
      <c r="A767" s="2" t="s">
        <v>2604</v>
      </c>
      <c r="B767" s="2" t="s">
        <v>2605</v>
      </c>
      <c r="C767" s="2" t="s">
        <v>2603</v>
      </c>
      <c r="D767" s="2" t="str">
        <f t="shared" si="46"/>
        <v>main+0227561C</v>
      </c>
      <c r="E767" s="2">
        <v>8</v>
      </c>
      <c r="F767" s="1" t="str">
        <f t="shared" si="47"/>
        <v>08000000 0227561C 03220156 000C00E2</v>
      </c>
      <c r="G767" s="1" t="s">
        <v>2811</v>
      </c>
      <c r="H767" s="1" t="str">
        <f t="shared" si="48"/>
        <v>0227561C</v>
      </c>
      <c r="I767" s="1">
        <f t="shared" si="49"/>
        <v>36132380</v>
      </c>
      <c r="J767" s="1">
        <v>12</v>
      </c>
      <c r="K767" s="1">
        <v>2</v>
      </c>
      <c r="L767" s="1">
        <v>8</v>
      </c>
      <c r="M767" s="1" t="s">
        <v>3426</v>
      </c>
    </row>
    <row r="768" s="1" customFormat="1" spans="1:13">
      <c r="A768" s="2" t="s">
        <v>2604</v>
      </c>
      <c r="B768" s="2" t="s">
        <v>2605</v>
      </c>
      <c r="C768" s="2" t="s">
        <v>2603</v>
      </c>
      <c r="D768" s="2" t="str">
        <f t="shared" si="46"/>
        <v>main+02275624</v>
      </c>
      <c r="E768" s="2">
        <v>8</v>
      </c>
      <c r="F768" s="1" t="str">
        <f t="shared" si="47"/>
        <v>08000000 02275624 00000000 00000000</v>
      </c>
      <c r="G768" s="1" t="s">
        <v>2811</v>
      </c>
      <c r="H768" s="1" t="str">
        <f t="shared" si="48"/>
        <v>02275624</v>
      </c>
      <c r="I768" s="1">
        <f t="shared" si="49"/>
        <v>36132388</v>
      </c>
      <c r="J768" s="1">
        <v>8</v>
      </c>
      <c r="K768" s="1">
        <v>3</v>
      </c>
      <c r="L768" s="1">
        <v>20</v>
      </c>
      <c r="M768" s="1" t="s">
        <v>2818</v>
      </c>
    </row>
    <row r="769" s="1" customFormat="1" spans="1:13">
      <c r="A769" s="2" t="s">
        <v>2604</v>
      </c>
      <c r="B769" s="2" t="s">
        <v>2605</v>
      </c>
      <c r="C769" s="2" t="s">
        <v>2603</v>
      </c>
      <c r="D769" s="2" t="str">
        <f t="shared" si="46"/>
        <v>main+0227562C</v>
      </c>
      <c r="E769" s="2">
        <v>8</v>
      </c>
      <c r="F769" s="1" t="str">
        <f t="shared" si="47"/>
        <v>08000000 0227562C 0000001C 231E2320</v>
      </c>
      <c r="G769" s="1" t="s">
        <v>2811</v>
      </c>
      <c r="H769" s="1" t="str">
        <f t="shared" si="48"/>
        <v>0227562C</v>
      </c>
      <c r="I769" s="1">
        <f t="shared" si="49"/>
        <v>36132396</v>
      </c>
      <c r="J769" s="1">
        <v>8</v>
      </c>
      <c r="K769" s="1">
        <v>4</v>
      </c>
      <c r="L769" s="1">
        <v>12</v>
      </c>
      <c r="M769" s="1" t="s">
        <v>3427</v>
      </c>
    </row>
    <row r="770" s="1" customFormat="1" spans="1:13">
      <c r="A770" s="2" t="s">
        <v>2609</v>
      </c>
      <c r="B770" s="2" t="s">
        <v>2610</v>
      </c>
      <c r="C770" s="2" t="s">
        <v>2608</v>
      </c>
      <c r="D770" s="2" t="str">
        <f t="shared" si="46"/>
        <v>main+02275640</v>
      </c>
      <c r="E770" s="2">
        <v>8</v>
      </c>
      <c r="F770" s="1" t="str">
        <f t="shared" si="47"/>
        <v>08000000 02275640 00A6000F 003C0001</v>
      </c>
      <c r="G770" s="1" t="s">
        <v>2811</v>
      </c>
      <c r="H770" s="1" t="str">
        <f t="shared" si="48"/>
        <v>02275640</v>
      </c>
      <c r="I770" s="1">
        <f t="shared" si="49"/>
        <v>36132416</v>
      </c>
      <c r="J770" s="1">
        <v>20</v>
      </c>
      <c r="K770" s="1">
        <v>1</v>
      </c>
      <c r="L770" s="1">
        <v>8</v>
      </c>
      <c r="M770" s="1" t="s">
        <v>3428</v>
      </c>
    </row>
    <row r="771" s="1" customFormat="1" spans="1:13">
      <c r="A771" s="2" t="s">
        <v>2609</v>
      </c>
      <c r="B771" s="2" t="s">
        <v>2610</v>
      </c>
      <c r="C771" s="2" t="s">
        <v>2608</v>
      </c>
      <c r="D771" s="2" t="str">
        <f t="shared" ref="D771:D834" si="50">G771&amp;H771</f>
        <v>main+0227564C</v>
      </c>
      <c r="E771" s="2">
        <v>8</v>
      </c>
      <c r="F771" s="1" t="str">
        <f t="shared" ref="F771:F834" si="51">"0"&amp;E771&amp;"000000 "&amp;RIGHT(D771,8)&amp;M771</f>
        <v>08000000 0227564C 00000049 010500FA</v>
      </c>
      <c r="G771" s="1" t="s">
        <v>2811</v>
      </c>
      <c r="H771" s="1" t="str">
        <f t="shared" si="48"/>
        <v>0227564C</v>
      </c>
      <c r="I771" s="1">
        <f t="shared" si="49"/>
        <v>36132428</v>
      </c>
      <c r="J771" s="1">
        <v>12</v>
      </c>
      <c r="K771" s="1">
        <v>2</v>
      </c>
      <c r="L771" s="1">
        <v>8</v>
      </c>
      <c r="M771" s="1" t="s">
        <v>3429</v>
      </c>
    </row>
    <row r="772" s="1" customFormat="1" spans="1:13">
      <c r="A772" s="2" t="s">
        <v>2609</v>
      </c>
      <c r="B772" s="2" t="s">
        <v>2610</v>
      </c>
      <c r="C772" s="2" t="s">
        <v>2608</v>
      </c>
      <c r="D772" s="2" t="str">
        <f t="shared" si="50"/>
        <v>main+02275654</v>
      </c>
      <c r="E772" s="2">
        <v>8</v>
      </c>
      <c r="F772" s="1" t="str">
        <f t="shared" si="51"/>
        <v>08000000 02275654 00000000 00000000</v>
      </c>
      <c r="G772" s="1" t="s">
        <v>2811</v>
      </c>
      <c r="H772" s="1" t="str">
        <f t="shared" si="48"/>
        <v>02275654</v>
      </c>
      <c r="I772" s="1">
        <f t="shared" si="49"/>
        <v>36132436</v>
      </c>
      <c r="J772" s="1">
        <v>8</v>
      </c>
      <c r="K772" s="1">
        <v>3</v>
      </c>
      <c r="L772" s="1">
        <v>20</v>
      </c>
      <c r="M772" s="1" t="s">
        <v>2818</v>
      </c>
    </row>
    <row r="773" s="1" customFormat="1" spans="1:13">
      <c r="A773" s="2" t="s">
        <v>2609</v>
      </c>
      <c r="B773" s="2" t="s">
        <v>2610</v>
      </c>
      <c r="C773" s="2" t="s">
        <v>2608</v>
      </c>
      <c r="D773" s="2" t="str">
        <f t="shared" si="50"/>
        <v>main+0227565C</v>
      </c>
      <c r="E773" s="2">
        <v>8</v>
      </c>
      <c r="F773" s="1" t="str">
        <f t="shared" si="51"/>
        <v>08000000 0227565C 00000009 0B0B0B0A</v>
      </c>
      <c r="G773" s="1" t="s">
        <v>2811</v>
      </c>
      <c r="H773" s="1" t="str">
        <f t="shared" si="48"/>
        <v>0227565C</v>
      </c>
      <c r="I773" s="1">
        <f t="shared" si="49"/>
        <v>36132444</v>
      </c>
      <c r="J773" s="1">
        <v>8</v>
      </c>
      <c r="K773" s="1">
        <v>4</v>
      </c>
      <c r="L773" s="1">
        <v>12</v>
      </c>
      <c r="M773" s="1" t="s">
        <v>3430</v>
      </c>
    </row>
    <row r="774" s="1" customFormat="1" spans="1:13">
      <c r="A774" s="2" t="s">
        <v>2614</v>
      </c>
      <c r="B774" s="2" t="s">
        <v>2615</v>
      </c>
      <c r="C774" s="2" t="s">
        <v>2613</v>
      </c>
      <c r="D774" s="2" t="str">
        <f t="shared" si="50"/>
        <v>main+02275670</v>
      </c>
      <c r="E774" s="2">
        <v>8</v>
      </c>
      <c r="F774" s="1" t="str">
        <f t="shared" si="51"/>
        <v>08000000 02275670 00A40012 00330001</v>
      </c>
      <c r="G774" s="1" t="s">
        <v>2811</v>
      </c>
      <c r="H774" s="1" t="str">
        <f t="shared" si="48"/>
        <v>02275670</v>
      </c>
      <c r="I774" s="1">
        <f t="shared" si="49"/>
        <v>36132464</v>
      </c>
      <c r="J774" s="1">
        <v>20</v>
      </c>
      <c r="K774" s="1">
        <v>1</v>
      </c>
      <c r="L774" s="1">
        <v>8</v>
      </c>
      <c r="M774" s="1" t="s">
        <v>3431</v>
      </c>
    </row>
    <row r="775" s="1" customFormat="1" spans="1:13">
      <c r="A775" s="2" t="s">
        <v>2614</v>
      </c>
      <c r="B775" s="2" t="s">
        <v>2615</v>
      </c>
      <c r="C775" s="2" t="s">
        <v>2613</v>
      </c>
      <c r="D775" s="2" t="str">
        <f t="shared" si="50"/>
        <v>main+0227567C</v>
      </c>
      <c r="E775" s="2">
        <v>8</v>
      </c>
      <c r="F775" s="1" t="str">
        <f t="shared" si="51"/>
        <v>08000000 0227567C 000000E4 005C014F</v>
      </c>
      <c r="G775" s="1" t="s">
        <v>2811</v>
      </c>
      <c r="H775" s="1" t="str">
        <f t="shared" si="48"/>
        <v>0227567C</v>
      </c>
      <c r="I775" s="1">
        <f t="shared" si="49"/>
        <v>36132476</v>
      </c>
      <c r="J775" s="1">
        <v>12</v>
      </c>
      <c r="K775" s="1">
        <v>2</v>
      </c>
      <c r="L775" s="1">
        <v>8</v>
      </c>
      <c r="M775" s="1" t="s">
        <v>3432</v>
      </c>
    </row>
    <row r="776" s="1" customFormat="1" spans="1:13">
      <c r="A776" s="2" t="s">
        <v>2614</v>
      </c>
      <c r="B776" s="2" t="s">
        <v>2615</v>
      </c>
      <c r="C776" s="2" t="s">
        <v>2613</v>
      </c>
      <c r="D776" s="2" t="str">
        <f t="shared" si="50"/>
        <v>main+02275684</v>
      </c>
      <c r="E776" s="2">
        <v>8</v>
      </c>
      <c r="F776" s="1" t="str">
        <f t="shared" si="51"/>
        <v>08000000 02275684 00000000 00000000</v>
      </c>
      <c r="G776" s="1" t="s">
        <v>2811</v>
      </c>
      <c r="H776" s="1" t="str">
        <f t="shared" si="48"/>
        <v>02275684</v>
      </c>
      <c r="I776" s="1">
        <f t="shared" si="49"/>
        <v>36132484</v>
      </c>
      <c r="J776" s="1">
        <v>8</v>
      </c>
      <c r="K776" s="1">
        <v>3</v>
      </c>
      <c r="L776" s="1">
        <v>20</v>
      </c>
      <c r="M776" s="1" t="s">
        <v>2818</v>
      </c>
    </row>
    <row r="777" s="1" customFormat="1" spans="1:13">
      <c r="A777" s="2" t="s">
        <v>2614</v>
      </c>
      <c r="B777" s="2" t="s">
        <v>2615</v>
      </c>
      <c r="C777" s="2" t="s">
        <v>2613</v>
      </c>
      <c r="D777" s="2" t="str">
        <f t="shared" si="50"/>
        <v>main+0227568C</v>
      </c>
      <c r="E777" s="2">
        <v>8</v>
      </c>
      <c r="F777" s="1" t="str">
        <f t="shared" si="51"/>
        <v>08000000 0227568C 0000000A 090C0E10</v>
      </c>
      <c r="G777" s="1" t="s">
        <v>2811</v>
      </c>
      <c r="H777" s="1" t="str">
        <f t="shared" si="48"/>
        <v>0227568C</v>
      </c>
      <c r="I777" s="1">
        <f t="shared" si="49"/>
        <v>36132492</v>
      </c>
      <c r="J777" s="1">
        <v>8</v>
      </c>
      <c r="K777" s="1">
        <v>4</v>
      </c>
      <c r="L777" s="1">
        <v>12</v>
      </c>
      <c r="M777" s="1" t="s">
        <v>3433</v>
      </c>
    </row>
    <row r="778" s="1" customFormat="1" spans="1:13">
      <c r="A778" s="2" t="s">
        <v>2619</v>
      </c>
      <c r="B778" s="2" t="s">
        <v>2620</v>
      </c>
      <c r="C778" s="2" t="s">
        <v>2618</v>
      </c>
      <c r="D778" s="2" t="str">
        <f t="shared" si="50"/>
        <v>main+022756A0</v>
      </c>
      <c r="E778" s="2">
        <v>8</v>
      </c>
      <c r="F778" s="1" t="str">
        <f t="shared" si="51"/>
        <v>08000000 022756A0 00A40052 009C0001</v>
      </c>
      <c r="G778" s="1" t="s">
        <v>2811</v>
      </c>
      <c r="H778" s="1" t="str">
        <f t="shared" si="48"/>
        <v>022756A0</v>
      </c>
      <c r="I778" s="1">
        <f t="shared" si="49"/>
        <v>36132512</v>
      </c>
      <c r="J778" s="1">
        <v>20</v>
      </c>
      <c r="K778" s="1">
        <v>1</v>
      </c>
      <c r="L778" s="1">
        <v>8</v>
      </c>
      <c r="M778" s="1" t="s">
        <v>3434</v>
      </c>
    </row>
    <row r="779" s="1" customFormat="1" spans="1:13">
      <c r="A779" s="2" t="s">
        <v>2619</v>
      </c>
      <c r="B779" s="2" t="s">
        <v>2620</v>
      </c>
      <c r="C779" s="2" t="s">
        <v>2618</v>
      </c>
      <c r="D779" s="2" t="str">
        <f t="shared" si="50"/>
        <v>main+022756AC</v>
      </c>
      <c r="E779" s="2">
        <v>8</v>
      </c>
      <c r="F779" s="1" t="str">
        <f t="shared" si="51"/>
        <v>08000000 022756AC 00000326 002D00C5</v>
      </c>
      <c r="G779" s="1" t="s">
        <v>2811</v>
      </c>
      <c r="H779" s="1" t="str">
        <f t="shared" ref="H779:H842" si="52">DEC2HEX(I779,8)</f>
        <v>022756AC</v>
      </c>
      <c r="I779" s="1">
        <f t="shared" ref="I779:I842" si="53">I778+J779</f>
        <v>36132524</v>
      </c>
      <c r="J779" s="1">
        <v>12</v>
      </c>
      <c r="K779" s="1">
        <v>2</v>
      </c>
      <c r="L779" s="1">
        <v>8</v>
      </c>
      <c r="M779" s="1" t="s">
        <v>3435</v>
      </c>
    </row>
    <row r="780" s="1" customFormat="1" spans="1:13">
      <c r="A780" s="2" t="s">
        <v>2619</v>
      </c>
      <c r="B780" s="2" t="s">
        <v>2620</v>
      </c>
      <c r="C780" s="2" t="s">
        <v>2618</v>
      </c>
      <c r="D780" s="2" t="str">
        <f t="shared" si="50"/>
        <v>main+022756B4</v>
      </c>
      <c r="E780" s="2">
        <v>8</v>
      </c>
      <c r="F780" s="1" t="str">
        <f t="shared" si="51"/>
        <v>08000000 022756B4 00000000 00000000</v>
      </c>
      <c r="G780" s="1" t="s">
        <v>2811</v>
      </c>
      <c r="H780" s="1" t="str">
        <f t="shared" si="52"/>
        <v>022756B4</v>
      </c>
      <c r="I780" s="1">
        <f t="shared" si="53"/>
        <v>36132532</v>
      </c>
      <c r="J780" s="1">
        <v>8</v>
      </c>
      <c r="K780" s="1">
        <v>3</v>
      </c>
      <c r="L780" s="1">
        <v>20</v>
      </c>
      <c r="M780" s="1" t="s">
        <v>2818</v>
      </c>
    </row>
    <row r="781" s="1" customFormat="1" spans="1:13">
      <c r="A781" s="2" t="s">
        <v>2619</v>
      </c>
      <c r="B781" s="2" t="s">
        <v>2620</v>
      </c>
      <c r="C781" s="2" t="s">
        <v>2618</v>
      </c>
      <c r="D781" s="2" t="str">
        <f t="shared" si="50"/>
        <v>main+022756BC</v>
      </c>
      <c r="E781" s="2">
        <v>8</v>
      </c>
      <c r="F781" s="1" t="str">
        <f t="shared" si="51"/>
        <v>08000000 022756BC 00000026 35353637</v>
      </c>
      <c r="G781" s="1" t="s">
        <v>2811</v>
      </c>
      <c r="H781" s="1" t="str">
        <f t="shared" si="52"/>
        <v>022756BC</v>
      </c>
      <c r="I781" s="1">
        <f t="shared" si="53"/>
        <v>36132540</v>
      </c>
      <c r="J781" s="1">
        <v>8</v>
      </c>
      <c r="K781" s="1">
        <v>4</v>
      </c>
      <c r="L781" s="1">
        <v>12</v>
      </c>
      <c r="M781" s="1" t="s">
        <v>3436</v>
      </c>
    </row>
    <row r="782" s="1" customFormat="1" spans="1:13">
      <c r="A782" s="2" t="s">
        <v>2624</v>
      </c>
      <c r="B782" s="2" t="s">
        <v>2625</v>
      </c>
      <c r="C782" s="2" t="s">
        <v>2623</v>
      </c>
      <c r="D782" s="2" t="str">
        <f t="shared" si="50"/>
        <v>main+022756D0</v>
      </c>
      <c r="E782" s="2">
        <v>8</v>
      </c>
      <c r="F782" s="1" t="str">
        <f t="shared" si="51"/>
        <v>08000000 022756D0 003E0054 01B50001</v>
      </c>
      <c r="G782" s="1" t="s">
        <v>2811</v>
      </c>
      <c r="H782" s="1" t="str">
        <f t="shared" si="52"/>
        <v>022756D0</v>
      </c>
      <c r="I782" s="1">
        <f t="shared" si="53"/>
        <v>36132560</v>
      </c>
      <c r="J782" s="1">
        <v>20</v>
      </c>
      <c r="K782" s="1">
        <v>1</v>
      </c>
      <c r="L782" s="1">
        <v>8</v>
      </c>
      <c r="M782" s="1" t="s">
        <v>3437</v>
      </c>
    </row>
    <row r="783" s="1" customFormat="1" spans="1:13">
      <c r="A783" s="2" t="s">
        <v>2624</v>
      </c>
      <c r="B783" s="2" t="s">
        <v>2625</v>
      </c>
      <c r="C783" s="2" t="s">
        <v>2623</v>
      </c>
      <c r="D783" s="2" t="str">
        <f t="shared" si="50"/>
        <v>main+022756DC</v>
      </c>
      <c r="E783" s="2">
        <v>8</v>
      </c>
      <c r="F783" s="1" t="str">
        <f t="shared" si="51"/>
        <v>08000000 022756DC 00000322 015600D4</v>
      </c>
      <c r="G783" s="1" t="s">
        <v>2811</v>
      </c>
      <c r="H783" s="1" t="str">
        <f t="shared" si="52"/>
        <v>022756DC</v>
      </c>
      <c r="I783" s="1">
        <f t="shared" si="53"/>
        <v>36132572</v>
      </c>
      <c r="J783" s="1">
        <v>12</v>
      </c>
      <c r="K783" s="1">
        <v>2</v>
      </c>
      <c r="L783" s="1">
        <v>8</v>
      </c>
      <c r="M783" s="1" t="s">
        <v>3438</v>
      </c>
    </row>
    <row r="784" s="1" customFormat="1" spans="1:13">
      <c r="A784" s="2" t="s">
        <v>2624</v>
      </c>
      <c r="B784" s="2" t="s">
        <v>2625</v>
      </c>
      <c r="C784" s="2" t="s">
        <v>2623</v>
      </c>
      <c r="D784" s="2" t="str">
        <f t="shared" si="50"/>
        <v>main+022756E4</v>
      </c>
      <c r="E784" s="2">
        <v>8</v>
      </c>
      <c r="F784" s="1" t="str">
        <f t="shared" si="51"/>
        <v>08000000 022756E4 00000000 00000000</v>
      </c>
      <c r="G784" s="1" t="s">
        <v>2811</v>
      </c>
      <c r="H784" s="1" t="str">
        <f t="shared" si="52"/>
        <v>022756E4</v>
      </c>
      <c r="I784" s="1">
        <f t="shared" si="53"/>
        <v>36132580</v>
      </c>
      <c r="J784" s="1">
        <v>8</v>
      </c>
      <c r="K784" s="1">
        <v>3</v>
      </c>
      <c r="L784" s="1">
        <v>20</v>
      </c>
      <c r="M784" s="1" t="s">
        <v>2818</v>
      </c>
    </row>
    <row r="785" s="1" customFormat="1" spans="1:13">
      <c r="A785" s="2" t="s">
        <v>2624</v>
      </c>
      <c r="B785" s="2" t="s">
        <v>2625</v>
      </c>
      <c r="C785" s="2" t="s">
        <v>2623</v>
      </c>
      <c r="D785" s="2" t="str">
        <f t="shared" si="50"/>
        <v>main+022756EC</v>
      </c>
      <c r="E785" s="2">
        <v>8</v>
      </c>
      <c r="F785" s="1" t="str">
        <f t="shared" si="51"/>
        <v>08000000 022756EC 0000002D 37372B3D</v>
      </c>
      <c r="G785" s="1" t="s">
        <v>2811</v>
      </c>
      <c r="H785" s="1" t="str">
        <f t="shared" si="52"/>
        <v>022756EC</v>
      </c>
      <c r="I785" s="1">
        <f t="shared" si="53"/>
        <v>36132588</v>
      </c>
      <c r="J785" s="1">
        <v>8</v>
      </c>
      <c r="K785" s="1">
        <v>4</v>
      </c>
      <c r="L785" s="1">
        <v>12</v>
      </c>
      <c r="M785" s="1" t="s">
        <v>3439</v>
      </c>
    </row>
    <row r="786" s="1" customFormat="1" spans="1:13">
      <c r="A786" s="2" t="s">
        <v>2629</v>
      </c>
      <c r="B786" s="2" t="s">
        <v>2630</v>
      </c>
      <c r="C786" s="2" t="s">
        <v>2628</v>
      </c>
      <c r="D786" s="2" t="str">
        <f t="shared" si="50"/>
        <v>main+02275700</v>
      </c>
      <c r="E786" s="2">
        <v>8</v>
      </c>
      <c r="F786" s="1" t="str">
        <f t="shared" si="51"/>
        <v>08000000 02275700 002E0006 007C0001</v>
      </c>
      <c r="G786" s="1" t="s">
        <v>2811</v>
      </c>
      <c r="H786" s="1" t="str">
        <f t="shared" si="52"/>
        <v>02275700</v>
      </c>
      <c r="I786" s="1">
        <f t="shared" si="53"/>
        <v>36132608</v>
      </c>
      <c r="J786" s="1">
        <v>20</v>
      </c>
      <c r="K786" s="1">
        <v>1</v>
      </c>
      <c r="L786" s="1">
        <v>8</v>
      </c>
      <c r="M786" s="1" t="s">
        <v>3440</v>
      </c>
    </row>
    <row r="787" s="1" customFormat="1" spans="1:13">
      <c r="A787" s="2" t="s">
        <v>2629</v>
      </c>
      <c r="B787" s="2" t="s">
        <v>2630</v>
      </c>
      <c r="C787" s="2" t="s">
        <v>2628</v>
      </c>
      <c r="D787" s="2" t="str">
        <f t="shared" si="50"/>
        <v>main+0227570C</v>
      </c>
      <c r="E787" s="2">
        <v>8</v>
      </c>
      <c r="F787" s="1" t="str">
        <f t="shared" si="51"/>
        <v>08000000 0227570C 00000000 0014005A</v>
      </c>
      <c r="G787" s="1" t="s">
        <v>2811</v>
      </c>
      <c r="H787" s="1" t="str">
        <f t="shared" si="52"/>
        <v>0227570C</v>
      </c>
      <c r="I787" s="1">
        <f t="shared" si="53"/>
        <v>36132620</v>
      </c>
      <c r="J787" s="1">
        <v>12</v>
      </c>
      <c r="K787" s="1">
        <v>2</v>
      </c>
      <c r="L787" s="1">
        <v>8</v>
      </c>
      <c r="M787" s="1" t="s">
        <v>3441</v>
      </c>
    </row>
    <row r="788" s="1" customFormat="1" spans="1:13">
      <c r="A788" s="2" t="s">
        <v>2629</v>
      </c>
      <c r="B788" s="2" t="s">
        <v>2630</v>
      </c>
      <c r="C788" s="2" t="s">
        <v>2628</v>
      </c>
      <c r="D788" s="2" t="str">
        <f t="shared" si="50"/>
        <v>main+02275714</v>
      </c>
      <c r="E788" s="2">
        <v>8</v>
      </c>
      <c r="F788" s="1" t="str">
        <f t="shared" si="51"/>
        <v>08000000 02275714 00000000 00000000</v>
      </c>
      <c r="G788" s="1" t="s">
        <v>2811</v>
      </c>
      <c r="H788" s="1" t="str">
        <f t="shared" si="52"/>
        <v>02275714</v>
      </c>
      <c r="I788" s="1">
        <f t="shared" si="53"/>
        <v>36132628</v>
      </c>
      <c r="J788" s="1">
        <v>8</v>
      </c>
      <c r="K788" s="1">
        <v>3</v>
      </c>
      <c r="L788" s="1">
        <v>20</v>
      </c>
      <c r="M788" s="1" t="s">
        <v>2818</v>
      </c>
    </row>
    <row r="789" s="1" customFormat="1" spans="1:13">
      <c r="A789" s="2" t="s">
        <v>2629</v>
      </c>
      <c r="B789" s="2" t="s">
        <v>2630</v>
      </c>
      <c r="C789" s="2" t="s">
        <v>2628</v>
      </c>
      <c r="D789" s="2" t="str">
        <f t="shared" si="50"/>
        <v>main+0227571C</v>
      </c>
      <c r="E789" s="2">
        <v>8</v>
      </c>
      <c r="F789" s="1" t="str">
        <f t="shared" si="51"/>
        <v>08000000 0227571C 00000005 05040704</v>
      </c>
      <c r="G789" s="1" t="s">
        <v>2811</v>
      </c>
      <c r="H789" s="1" t="str">
        <f t="shared" si="52"/>
        <v>0227571C</v>
      </c>
      <c r="I789" s="1">
        <f t="shared" si="53"/>
        <v>36132636</v>
      </c>
      <c r="J789" s="1">
        <v>8</v>
      </c>
      <c r="K789" s="1">
        <v>4</v>
      </c>
      <c r="L789" s="1">
        <v>12</v>
      </c>
      <c r="M789" s="1" t="s">
        <v>3442</v>
      </c>
    </row>
    <row r="790" s="1" customFormat="1" spans="1:13">
      <c r="A790" s="2" t="s">
        <v>2634</v>
      </c>
      <c r="B790" s="2" t="s">
        <v>2635</v>
      </c>
      <c r="C790" s="2" t="s">
        <v>2633</v>
      </c>
      <c r="D790" s="2" t="str">
        <f t="shared" si="50"/>
        <v>main+02275730</v>
      </c>
      <c r="E790" s="2">
        <v>8</v>
      </c>
      <c r="F790" s="1" t="str">
        <f t="shared" si="51"/>
        <v>08000000 02275730 00BB0035 004D0001</v>
      </c>
      <c r="G790" s="1" t="s">
        <v>2811</v>
      </c>
      <c r="H790" s="1" t="str">
        <f t="shared" si="52"/>
        <v>02275730</v>
      </c>
      <c r="I790" s="1">
        <f t="shared" si="53"/>
        <v>36132656</v>
      </c>
      <c r="J790" s="1">
        <v>20</v>
      </c>
      <c r="K790" s="1">
        <v>1</v>
      </c>
      <c r="L790" s="1">
        <v>8</v>
      </c>
      <c r="M790" s="1" t="s">
        <v>3443</v>
      </c>
    </row>
    <row r="791" s="1" customFormat="1" spans="1:13">
      <c r="A791" s="2" t="s">
        <v>2634</v>
      </c>
      <c r="B791" s="2" t="s">
        <v>2635</v>
      </c>
      <c r="C791" s="2" t="s">
        <v>2633</v>
      </c>
      <c r="D791" s="2" t="str">
        <f t="shared" si="50"/>
        <v>main+0227573C</v>
      </c>
      <c r="E791" s="2">
        <v>8</v>
      </c>
      <c r="F791" s="1" t="str">
        <f t="shared" si="51"/>
        <v>08000000 0227573C 00000390 005500DE</v>
      </c>
      <c r="G791" s="1" t="s">
        <v>2811</v>
      </c>
      <c r="H791" s="1" t="str">
        <f t="shared" si="52"/>
        <v>0227573C</v>
      </c>
      <c r="I791" s="1">
        <f t="shared" si="53"/>
        <v>36132668</v>
      </c>
      <c r="J791" s="1">
        <v>12</v>
      </c>
      <c r="K791" s="1">
        <v>2</v>
      </c>
      <c r="L791" s="1">
        <v>8</v>
      </c>
      <c r="M791" s="1" t="s">
        <v>3444</v>
      </c>
    </row>
    <row r="792" s="1" customFormat="1" spans="1:13">
      <c r="A792" s="2" t="s">
        <v>2634</v>
      </c>
      <c r="B792" s="2" t="s">
        <v>2635</v>
      </c>
      <c r="C792" s="2" t="s">
        <v>2633</v>
      </c>
      <c r="D792" s="2" t="str">
        <f t="shared" si="50"/>
        <v>main+02275744</v>
      </c>
      <c r="E792" s="2">
        <v>8</v>
      </c>
      <c r="F792" s="1" t="str">
        <f t="shared" si="51"/>
        <v>08000000 02275744 00000000 00000000</v>
      </c>
      <c r="G792" s="1" t="s">
        <v>2811</v>
      </c>
      <c r="H792" s="1" t="str">
        <f t="shared" si="52"/>
        <v>02275744</v>
      </c>
      <c r="I792" s="1">
        <f t="shared" si="53"/>
        <v>36132676</v>
      </c>
      <c r="J792" s="1">
        <v>8</v>
      </c>
      <c r="K792" s="1">
        <v>3</v>
      </c>
      <c r="L792" s="1">
        <v>20</v>
      </c>
      <c r="M792" s="1" t="s">
        <v>2818</v>
      </c>
    </row>
    <row r="793" s="1" customFormat="1" spans="1:13">
      <c r="A793" s="2" t="s">
        <v>2634</v>
      </c>
      <c r="B793" s="2" t="s">
        <v>2635</v>
      </c>
      <c r="C793" s="2" t="s">
        <v>2633</v>
      </c>
      <c r="D793" s="2" t="str">
        <f t="shared" si="50"/>
        <v>main+0227574C</v>
      </c>
      <c r="E793" s="2">
        <v>8</v>
      </c>
      <c r="F793" s="1" t="str">
        <f t="shared" si="51"/>
        <v>08000000 0227574C 0000001C 22202721</v>
      </c>
      <c r="G793" s="1" t="s">
        <v>2811</v>
      </c>
      <c r="H793" s="1" t="str">
        <f t="shared" si="52"/>
        <v>0227574C</v>
      </c>
      <c r="I793" s="1">
        <f t="shared" si="53"/>
        <v>36132684</v>
      </c>
      <c r="J793" s="1">
        <v>8</v>
      </c>
      <c r="K793" s="1">
        <v>4</v>
      </c>
      <c r="L793" s="1">
        <v>12</v>
      </c>
      <c r="M793" s="1" t="s">
        <v>3445</v>
      </c>
    </row>
    <row r="794" s="1" customFormat="1" spans="1:13">
      <c r="A794" s="2" t="s">
        <v>2639</v>
      </c>
      <c r="B794" s="2" t="s">
        <v>2640</v>
      </c>
      <c r="C794" s="2" t="s">
        <v>2638</v>
      </c>
      <c r="D794" s="2" t="str">
        <f t="shared" si="50"/>
        <v>main+02275760</v>
      </c>
      <c r="E794" s="2">
        <v>8</v>
      </c>
      <c r="F794" s="1" t="str">
        <f t="shared" si="51"/>
        <v>08000000 02275760 0046000A 00540001</v>
      </c>
      <c r="G794" s="1" t="s">
        <v>2811</v>
      </c>
      <c r="H794" s="1" t="str">
        <f t="shared" si="52"/>
        <v>02275760</v>
      </c>
      <c r="I794" s="1">
        <f t="shared" si="53"/>
        <v>36132704</v>
      </c>
      <c r="J794" s="1">
        <v>20</v>
      </c>
      <c r="K794" s="1">
        <v>1</v>
      </c>
      <c r="L794" s="1">
        <v>8</v>
      </c>
      <c r="M794" s="1" t="s">
        <v>3446</v>
      </c>
    </row>
    <row r="795" s="1" customFormat="1" spans="1:13">
      <c r="A795" s="2" t="s">
        <v>2639</v>
      </c>
      <c r="B795" s="2" t="s">
        <v>2640</v>
      </c>
      <c r="C795" s="2" t="s">
        <v>2638</v>
      </c>
      <c r="D795" s="2" t="str">
        <f t="shared" si="50"/>
        <v>main+0227576C</v>
      </c>
      <c r="E795" s="2">
        <v>8</v>
      </c>
      <c r="F795" s="1" t="str">
        <f t="shared" si="51"/>
        <v>08000000 0227576C 00000000 005400C8</v>
      </c>
      <c r="G795" s="1" t="s">
        <v>2811</v>
      </c>
      <c r="H795" s="1" t="str">
        <f t="shared" si="52"/>
        <v>0227576C</v>
      </c>
      <c r="I795" s="1">
        <f t="shared" si="53"/>
        <v>36132716</v>
      </c>
      <c r="J795" s="1">
        <v>12</v>
      </c>
      <c r="K795" s="1">
        <v>2</v>
      </c>
      <c r="L795" s="1">
        <v>8</v>
      </c>
      <c r="M795" s="1" t="s">
        <v>3447</v>
      </c>
    </row>
    <row r="796" s="1" customFormat="1" spans="1:13">
      <c r="A796" s="2" t="s">
        <v>2639</v>
      </c>
      <c r="B796" s="2" t="s">
        <v>2640</v>
      </c>
      <c r="C796" s="2" t="s">
        <v>2638</v>
      </c>
      <c r="D796" s="2" t="str">
        <f t="shared" si="50"/>
        <v>main+02275774</v>
      </c>
      <c r="E796" s="2">
        <v>8</v>
      </c>
      <c r="F796" s="1" t="str">
        <f t="shared" si="51"/>
        <v>08000000 02275774 00000000 00000000</v>
      </c>
      <c r="G796" s="1" t="s">
        <v>2811</v>
      </c>
      <c r="H796" s="1" t="str">
        <f t="shared" si="52"/>
        <v>02275774</v>
      </c>
      <c r="I796" s="1">
        <f t="shared" si="53"/>
        <v>36132724</v>
      </c>
      <c r="J796" s="1">
        <v>8</v>
      </c>
      <c r="K796" s="1">
        <v>3</v>
      </c>
      <c r="L796" s="1">
        <v>20</v>
      </c>
      <c r="M796" s="1" t="s">
        <v>2818</v>
      </c>
    </row>
    <row r="797" s="1" customFormat="1" spans="1:13">
      <c r="A797" s="2" t="s">
        <v>2639</v>
      </c>
      <c r="B797" s="2" t="s">
        <v>2640</v>
      </c>
      <c r="C797" s="2" t="s">
        <v>2638</v>
      </c>
      <c r="D797" s="2" t="str">
        <f t="shared" si="50"/>
        <v>main+0227577C</v>
      </c>
      <c r="E797" s="2">
        <v>8</v>
      </c>
      <c r="F797" s="1" t="str">
        <f t="shared" si="51"/>
        <v>08000000 0227577C 00000005 060B0609</v>
      </c>
      <c r="G797" s="1" t="s">
        <v>2811</v>
      </c>
      <c r="H797" s="1" t="str">
        <f t="shared" si="52"/>
        <v>0227577C</v>
      </c>
      <c r="I797" s="1">
        <f t="shared" si="53"/>
        <v>36132732</v>
      </c>
      <c r="J797" s="1">
        <v>8</v>
      </c>
      <c r="K797" s="1">
        <v>4</v>
      </c>
      <c r="L797" s="1">
        <v>12</v>
      </c>
      <c r="M797" s="1" t="s">
        <v>3448</v>
      </c>
    </row>
    <row r="798" s="1" customFormat="1" spans="1:13">
      <c r="A798" s="2" t="s">
        <v>2644</v>
      </c>
      <c r="B798" s="2" t="s">
        <v>2645</v>
      </c>
      <c r="C798" s="2" t="s">
        <v>2643</v>
      </c>
      <c r="D798" s="2" t="str">
        <f t="shared" si="50"/>
        <v>main+02275790</v>
      </c>
      <c r="E798" s="2">
        <v>8</v>
      </c>
      <c r="F798" s="1" t="str">
        <f t="shared" si="51"/>
        <v>08000000 02275790 00A80050 01240001</v>
      </c>
      <c r="G798" s="1" t="s">
        <v>2811</v>
      </c>
      <c r="H798" s="1" t="str">
        <f t="shared" si="52"/>
        <v>02275790</v>
      </c>
      <c r="I798" s="1">
        <f t="shared" si="53"/>
        <v>36132752</v>
      </c>
      <c r="J798" s="1">
        <v>20</v>
      </c>
      <c r="K798" s="1">
        <v>1</v>
      </c>
      <c r="L798" s="1">
        <v>8</v>
      </c>
      <c r="M798" s="1" t="s">
        <v>3449</v>
      </c>
    </row>
    <row r="799" s="1" customFormat="1" spans="1:13">
      <c r="A799" s="2" t="s">
        <v>2644</v>
      </c>
      <c r="B799" s="2" t="s">
        <v>2645</v>
      </c>
      <c r="C799" s="2" t="s">
        <v>2643</v>
      </c>
      <c r="D799" s="2" t="str">
        <f t="shared" si="50"/>
        <v>main+0227579C</v>
      </c>
      <c r="E799" s="2">
        <v>8</v>
      </c>
      <c r="F799" s="1" t="str">
        <f t="shared" si="51"/>
        <v>08000000 0227579C 0000038A 00350038</v>
      </c>
      <c r="G799" s="1" t="s">
        <v>2811</v>
      </c>
      <c r="H799" s="1" t="str">
        <f t="shared" si="52"/>
        <v>0227579C</v>
      </c>
      <c r="I799" s="1">
        <f t="shared" si="53"/>
        <v>36132764</v>
      </c>
      <c r="J799" s="1">
        <v>12</v>
      </c>
      <c r="K799" s="1">
        <v>2</v>
      </c>
      <c r="L799" s="1">
        <v>8</v>
      </c>
      <c r="M799" s="1" t="s">
        <v>3450</v>
      </c>
    </row>
    <row r="800" s="1" customFormat="1" spans="1:13">
      <c r="A800" s="2" t="s">
        <v>2644</v>
      </c>
      <c r="B800" s="2" t="s">
        <v>2645</v>
      </c>
      <c r="C800" s="2" t="s">
        <v>2643</v>
      </c>
      <c r="D800" s="2" t="str">
        <f t="shared" si="50"/>
        <v>main+022757A4</v>
      </c>
      <c r="E800" s="2">
        <v>8</v>
      </c>
      <c r="F800" s="1" t="str">
        <f t="shared" si="51"/>
        <v>08000000 022757A4 00000000 00000000</v>
      </c>
      <c r="G800" s="1" t="s">
        <v>2811</v>
      </c>
      <c r="H800" s="1" t="str">
        <f t="shared" si="52"/>
        <v>022757A4</v>
      </c>
      <c r="I800" s="1">
        <f t="shared" si="53"/>
        <v>36132772</v>
      </c>
      <c r="J800" s="1">
        <v>8</v>
      </c>
      <c r="K800" s="1">
        <v>3</v>
      </c>
      <c r="L800" s="1">
        <v>20</v>
      </c>
      <c r="M800" s="1" t="s">
        <v>2818</v>
      </c>
    </row>
    <row r="801" s="1" customFormat="1" spans="1:13">
      <c r="A801" s="2" t="s">
        <v>2644</v>
      </c>
      <c r="B801" s="2" t="s">
        <v>2645</v>
      </c>
      <c r="C801" s="2" t="s">
        <v>2643</v>
      </c>
      <c r="D801" s="2" t="str">
        <f t="shared" si="50"/>
        <v>main+022757AC</v>
      </c>
      <c r="E801" s="2">
        <v>8</v>
      </c>
      <c r="F801" s="1" t="str">
        <f t="shared" si="51"/>
        <v>08000000 022757AC 0000002B 382D382F</v>
      </c>
      <c r="G801" s="1" t="s">
        <v>2811</v>
      </c>
      <c r="H801" s="1" t="str">
        <f t="shared" si="52"/>
        <v>022757AC</v>
      </c>
      <c r="I801" s="1">
        <f t="shared" si="53"/>
        <v>36132780</v>
      </c>
      <c r="J801" s="1">
        <v>8</v>
      </c>
      <c r="K801" s="1">
        <v>4</v>
      </c>
      <c r="L801" s="1">
        <v>12</v>
      </c>
      <c r="M801" s="1" t="s">
        <v>3451</v>
      </c>
    </row>
    <row r="802" s="1" customFormat="1" spans="1:13">
      <c r="A802" s="2" t="s">
        <v>2649</v>
      </c>
      <c r="B802" s="2" t="s">
        <v>2650</v>
      </c>
      <c r="C802" s="2" t="s">
        <v>2648</v>
      </c>
      <c r="D802" s="2" t="str">
        <f t="shared" si="50"/>
        <v>main+022757C0</v>
      </c>
      <c r="E802" s="2">
        <v>8</v>
      </c>
      <c r="F802" s="1" t="str">
        <f t="shared" si="51"/>
        <v>08000000 022757C0 011B0014 006C0001</v>
      </c>
      <c r="G802" s="1" t="s">
        <v>2811</v>
      </c>
      <c r="H802" s="1" t="str">
        <f t="shared" si="52"/>
        <v>022757C0</v>
      </c>
      <c r="I802" s="1">
        <f t="shared" si="53"/>
        <v>36132800</v>
      </c>
      <c r="J802" s="1">
        <v>20</v>
      </c>
      <c r="K802" s="1">
        <v>1</v>
      </c>
      <c r="L802" s="1">
        <v>8</v>
      </c>
      <c r="M802" s="1" t="s">
        <v>3452</v>
      </c>
    </row>
    <row r="803" s="1" customFormat="1" spans="1:13">
      <c r="A803" s="2" t="s">
        <v>2649</v>
      </c>
      <c r="B803" s="2" t="s">
        <v>2650</v>
      </c>
      <c r="C803" s="2" t="s">
        <v>2648</v>
      </c>
      <c r="D803" s="2" t="str">
        <f t="shared" si="50"/>
        <v>main+022757CC</v>
      </c>
      <c r="E803" s="2">
        <v>8</v>
      </c>
      <c r="F803" s="1" t="str">
        <f t="shared" si="51"/>
        <v>08000000 022757CC 0029001F 0015000B</v>
      </c>
      <c r="G803" s="1" t="s">
        <v>2811</v>
      </c>
      <c r="H803" s="1" t="str">
        <f t="shared" si="52"/>
        <v>022757CC</v>
      </c>
      <c r="I803" s="1">
        <f t="shared" si="53"/>
        <v>36132812</v>
      </c>
      <c r="J803" s="1">
        <v>12</v>
      </c>
      <c r="K803" s="1">
        <v>2</v>
      </c>
      <c r="L803" s="1">
        <v>8</v>
      </c>
      <c r="M803" s="1" t="s">
        <v>3453</v>
      </c>
    </row>
    <row r="804" s="1" customFormat="1" spans="1:13">
      <c r="A804" s="2" t="s">
        <v>2649</v>
      </c>
      <c r="B804" s="2" t="s">
        <v>2650</v>
      </c>
      <c r="C804" s="2" t="s">
        <v>2648</v>
      </c>
      <c r="D804" s="2" t="str">
        <f t="shared" si="50"/>
        <v>main+022757D4</v>
      </c>
      <c r="E804" s="2">
        <v>8</v>
      </c>
      <c r="F804" s="1" t="str">
        <f t="shared" si="51"/>
        <v>08000000 022757D4 00410037 004A00BF</v>
      </c>
      <c r="G804" s="1" t="s">
        <v>2811</v>
      </c>
      <c r="H804" s="1" t="str">
        <f t="shared" si="52"/>
        <v>022757D4</v>
      </c>
      <c r="I804" s="1">
        <f t="shared" si="53"/>
        <v>36132820</v>
      </c>
      <c r="J804" s="1">
        <v>8</v>
      </c>
      <c r="K804" s="1">
        <v>3</v>
      </c>
      <c r="L804" s="1">
        <v>20</v>
      </c>
      <c r="M804" s="1" t="s">
        <v>3454</v>
      </c>
    </row>
    <row r="805" s="1" customFormat="1" spans="1:13">
      <c r="A805" s="2" t="s">
        <v>2649</v>
      </c>
      <c r="B805" s="2" t="s">
        <v>2650</v>
      </c>
      <c r="C805" s="2" t="s">
        <v>2648</v>
      </c>
      <c r="D805" s="2" t="str">
        <f t="shared" si="50"/>
        <v>main+022757DC</v>
      </c>
      <c r="E805" s="2">
        <v>8</v>
      </c>
      <c r="F805" s="1" t="str">
        <f t="shared" si="51"/>
        <v>08000000 022757DC 00000014 14141414</v>
      </c>
      <c r="G805" s="1" t="s">
        <v>2811</v>
      </c>
      <c r="H805" s="1" t="str">
        <f t="shared" si="52"/>
        <v>022757DC</v>
      </c>
      <c r="I805" s="1">
        <f t="shared" si="53"/>
        <v>36132828</v>
      </c>
      <c r="J805" s="1">
        <v>8</v>
      </c>
      <c r="K805" s="1">
        <v>4</v>
      </c>
      <c r="L805" s="1">
        <v>12</v>
      </c>
      <c r="M805" s="1" t="s">
        <v>3455</v>
      </c>
    </row>
    <row r="806" s="1" customFormat="1" spans="1:13">
      <c r="A806" s="2" t="s">
        <v>2654</v>
      </c>
      <c r="B806" s="2" t="s">
        <v>2655</v>
      </c>
      <c r="C806" s="2" t="s">
        <v>2653</v>
      </c>
      <c r="D806" s="2" t="str">
        <f t="shared" si="50"/>
        <v>main+022757F0</v>
      </c>
      <c r="E806" s="2">
        <v>8</v>
      </c>
      <c r="F806" s="1" t="str">
        <f t="shared" si="51"/>
        <v>08000000 022757F0 004E0007 00450001</v>
      </c>
      <c r="G806" s="1" t="s">
        <v>2811</v>
      </c>
      <c r="H806" s="1" t="str">
        <f t="shared" si="52"/>
        <v>022757F0</v>
      </c>
      <c r="I806" s="1">
        <f t="shared" si="53"/>
        <v>36132848</v>
      </c>
      <c r="J806" s="1">
        <v>20</v>
      </c>
      <c r="K806" s="1">
        <v>1</v>
      </c>
      <c r="L806" s="1">
        <v>8</v>
      </c>
      <c r="M806" s="1" t="s">
        <v>3456</v>
      </c>
    </row>
    <row r="807" s="1" customFormat="1" spans="1:13">
      <c r="A807" s="2" t="s">
        <v>2654</v>
      </c>
      <c r="B807" s="2" t="s">
        <v>2655</v>
      </c>
      <c r="C807" s="2" t="s">
        <v>2653</v>
      </c>
      <c r="D807" s="2" t="str">
        <f t="shared" si="50"/>
        <v>main+022757FC</v>
      </c>
      <c r="E807" s="2">
        <v>8</v>
      </c>
      <c r="F807" s="1" t="str">
        <f t="shared" si="51"/>
        <v>08000000 022757FC 00000000 016D005A</v>
      </c>
      <c r="G807" s="1" t="s">
        <v>2811</v>
      </c>
      <c r="H807" s="1" t="str">
        <f t="shared" si="52"/>
        <v>022757FC</v>
      </c>
      <c r="I807" s="1">
        <f t="shared" si="53"/>
        <v>36132860</v>
      </c>
      <c r="J807" s="1">
        <v>12</v>
      </c>
      <c r="K807" s="1">
        <v>2</v>
      </c>
      <c r="L807" s="1">
        <v>8</v>
      </c>
      <c r="M807" s="1" t="s">
        <v>3457</v>
      </c>
    </row>
    <row r="808" s="1" customFormat="1" spans="1:13">
      <c r="A808" s="2" t="s">
        <v>2654</v>
      </c>
      <c r="B808" s="2" t="s">
        <v>2655</v>
      </c>
      <c r="C808" s="2" t="s">
        <v>2653</v>
      </c>
      <c r="D808" s="2" t="str">
        <f t="shared" si="50"/>
        <v>main+02275804</v>
      </c>
      <c r="E808" s="2">
        <v>8</v>
      </c>
      <c r="F808" s="1" t="str">
        <f t="shared" si="51"/>
        <v>08000000 02275804 00000000 00000000</v>
      </c>
      <c r="G808" s="1" t="s">
        <v>2811</v>
      </c>
      <c r="H808" s="1" t="str">
        <f t="shared" si="52"/>
        <v>02275804</v>
      </c>
      <c r="I808" s="1">
        <f t="shared" si="53"/>
        <v>36132868</v>
      </c>
      <c r="J808" s="1">
        <v>8</v>
      </c>
      <c r="K808" s="1">
        <v>3</v>
      </c>
      <c r="L808" s="1">
        <v>20</v>
      </c>
      <c r="M808" s="1" t="s">
        <v>2818</v>
      </c>
    </row>
    <row r="809" s="1" customFormat="1" spans="1:13">
      <c r="A809" s="2" t="s">
        <v>2654</v>
      </c>
      <c r="B809" s="2" t="s">
        <v>2655</v>
      </c>
      <c r="C809" s="2" t="s">
        <v>2653</v>
      </c>
      <c r="D809" s="2" t="str">
        <f t="shared" si="50"/>
        <v>main+0227580C</v>
      </c>
      <c r="E809" s="2">
        <v>8</v>
      </c>
      <c r="F809" s="1" t="str">
        <f t="shared" si="51"/>
        <v>08000000 0227580C 00000004 08050704</v>
      </c>
      <c r="G809" s="1" t="s">
        <v>2811</v>
      </c>
      <c r="H809" s="1" t="str">
        <f t="shared" si="52"/>
        <v>0227580C</v>
      </c>
      <c r="I809" s="1">
        <f t="shared" si="53"/>
        <v>36132876</v>
      </c>
      <c r="J809" s="1">
        <v>8</v>
      </c>
      <c r="K809" s="1">
        <v>4</v>
      </c>
      <c r="L809" s="1">
        <v>12</v>
      </c>
      <c r="M809" s="1" t="s">
        <v>3458</v>
      </c>
    </row>
    <row r="810" s="1" customFormat="1" spans="1:13">
      <c r="A810" s="2" t="s">
        <v>2659</v>
      </c>
      <c r="B810" s="2" t="s">
        <v>2660</v>
      </c>
      <c r="C810" s="2" t="s">
        <v>2658</v>
      </c>
      <c r="D810" s="2" t="str">
        <f t="shared" si="50"/>
        <v>main+02275820</v>
      </c>
      <c r="E810" s="2">
        <v>8</v>
      </c>
      <c r="F810" s="1" t="str">
        <f t="shared" si="51"/>
        <v>08000000 02275820 00580011 00810001</v>
      </c>
      <c r="G810" s="1" t="s">
        <v>2811</v>
      </c>
      <c r="H810" s="1" t="str">
        <f t="shared" si="52"/>
        <v>02275820</v>
      </c>
      <c r="I810" s="1">
        <f t="shared" si="53"/>
        <v>36132896</v>
      </c>
      <c r="J810" s="1">
        <v>20</v>
      </c>
      <c r="K810" s="1">
        <v>1</v>
      </c>
      <c r="L810" s="1">
        <v>8</v>
      </c>
      <c r="M810" s="1" t="s">
        <v>3459</v>
      </c>
    </row>
    <row r="811" s="1" customFormat="1" spans="1:13">
      <c r="A811" s="2" t="s">
        <v>2659</v>
      </c>
      <c r="B811" s="2" t="s">
        <v>2660</v>
      </c>
      <c r="C811" s="2" t="s">
        <v>2658</v>
      </c>
      <c r="D811" s="2" t="str">
        <f t="shared" si="50"/>
        <v>main+0227582C</v>
      </c>
      <c r="E811" s="2">
        <v>8</v>
      </c>
      <c r="F811" s="1" t="str">
        <f t="shared" si="51"/>
        <v>08000000 0227582C 0000014F 00CD00C1</v>
      </c>
      <c r="G811" s="1" t="s">
        <v>2811</v>
      </c>
      <c r="H811" s="1" t="str">
        <f t="shared" si="52"/>
        <v>0227582C</v>
      </c>
      <c r="I811" s="1">
        <f t="shared" si="53"/>
        <v>36132908</v>
      </c>
      <c r="J811" s="1">
        <v>12</v>
      </c>
      <c r="K811" s="1">
        <v>2</v>
      </c>
      <c r="L811" s="1">
        <v>8</v>
      </c>
      <c r="M811" s="1" t="s">
        <v>3460</v>
      </c>
    </row>
    <row r="812" s="1" customFormat="1" spans="1:13">
      <c r="A812" s="2" t="s">
        <v>2659</v>
      </c>
      <c r="B812" s="2" t="s">
        <v>2660</v>
      </c>
      <c r="C812" s="2" t="s">
        <v>2658</v>
      </c>
      <c r="D812" s="2" t="str">
        <f t="shared" si="50"/>
        <v>main+02275834</v>
      </c>
      <c r="E812" s="2">
        <v>8</v>
      </c>
      <c r="F812" s="1" t="str">
        <f t="shared" si="51"/>
        <v>08000000 02275834 00000000 00000000</v>
      </c>
      <c r="G812" s="1" t="s">
        <v>2811</v>
      </c>
      <c r="H812" s="1" t="str">
        <f t="shared" si="52"/>
        <v>02275834</v>
      </c>
      <c r="I812" s="1">
        <f t="shared" si="53"/>
        <v>36132916</v>
      </c>
      <c r="J812" s="1">
        <v>8</v>
      </c>
      <c r="K812" s="1">
        <v>3</v>
      </c>
      <c r="L812" s="1">
        <v>20</v>
      </c>
      <c r="M812" s="1" t="s">
        <v>2818</v>
      </c>
    </row>
    <row r="813" s="1" customFormat="1" spans="1:13">
      <c r="A813" s="2" t="s">
        <v>2659</v>
      </c>
      <c r="B813" s="2" t="s">
        <v>2660</v>
      </c>
      <c r="C813" s="2" t="s">
        <v>2658</v>
      </c>
      <c r="D813" s="2" t="str">
        <f t="shared" si="50"/>
        <v>main+0227583C</v>
      </c>
      <c r="E813" s="2">
        <v>8</v>
      </c>
      <c r="F813" s="1" t="str">
        <f t="shared" si="51"/>
        <v>08000000 0227583C 0000000A 0D0C0E09</v>
      </c>
      <c r="G813" s="1" t="s">
        <v>2811</v>
      </c>
      <c r="H813" s="1" t="str">
        <f t="shared" si="52"/>
        <v>0227583C</v>
      </c>
      <c r="I813" s="1">
        <f t="shared" si="53"/>
        <v>36132924</v>
      </c>
      <c r="J813" s="1">
        <v>8</v>
      </c>
      <c r="K813" s="1">
        <v>4</v>
      </c>
      <c r="L813" s="1">
        <v>12</v>
      </c>
      <c r="M813" s="1" t="s">
        <v>3461</v>
      </c>
    </row>
    <row r="814" s="1" customFormat="1" spans="1:13">
      <c r="A814" s="2" t="s">
        <v>2664</v>
      </c>
      <c r="B814" s="2" t="s">
        <v>2665</v>
      </c>
      <c r="C814" s="2" t="s">
        <v>2663</v>
      </c>
      <c r="D814" s="2" t="str">
        <f t="shared" si="50"/>
        <v>main+02275850</v>
      </c>
      <c r="E814" s="2">
        <v>8</v>
      </c>
      <c r="F814" s="1" t="str">
        <f t="shared" si="51"/>
        <v>08000000 02275850 009E0018 005E0001</v>
      </c>
      <c r="G814" s="1" t="s">
        <v>2811</v>
      </c>
      <c r="H814" s="1" t="str">
        <f t="shared" si="52"/>
        <v>02275850</v>
      </c>
      <c r="I814" s="1">
        <f t="shared" si="53"/>
        <v>36132944</v>
      </c>
      <c r="J814" s="1">
        <v>20</v>
      </c>
      <c r="K814" s="1">
        <v>1</v>
      </c>
      <c r="L814" s="1">
        <v>8</v>
      </c>
      <c r="M814" s="1" t="s">
        <v>3462</v>
      </c>
    </row>
    <row r="815" s="1" customFormat="1" spans="1:13">
      <c r="A815" s="2" t="s">
        <v>2664</v>
      </c>
      <c r="B815" s="2" t="s">
        <v>2665</v>
      </c>
      <c r="C815" s="2" t="s">
        <v>2663</v>
      </c>
      <c r="D815" s="2" t="str">
        <f t="shared" si="50"/>
        <v>main+0227585C</v>
      </c>
      <c r="E815" s="2">
        <v>8</v>
      </c>
      <c r="F815" s="1" t="str">
        <f t="shared" si="51"/>
        <v>08000000 0227585C 00000015 01040017</v>
      </c>
      <c r="G815" s="1" t="s">
        <v>2811</v>
      </c>
      <c r="H815" s="1" t="str">
        <f t="shared" si="52"/>
        <v>0227585C</v>
      </c>
      <c r="I815" s="1">
        <f t="shared" si="53"/>
        <v>36132956</v>
      </c>
      <c r="J815" s="1">
        <v>12</v>
      </c>
      <c r="K815" s="1">
        <v>2</v>
      </c>
      <c r="L815" s="1">
        <v>8</v>
      </c>
      <c r="M815" s="1" t="s">
        <v>3463</v>
      </c>
    </row>
    <row r="816" s="1" customFormat="1" spans="1:13">
      <c r="A816" s="2" t="s">
        <v>2664</v>
      </c>
      <c r="B816" s="2" t="s">
        <v>2665</v>
      </c>
      <c r="C816" s="2" t="s">
        <v>2663</v>
      </c>
      <c r="D816" s="2" t="str">
        <f t="shared" si="50"/>
        <v>main+02275864</v>
      </c>
      <c r="E816" s="2">
        <v>8</v>
      </c>
      <c r="F816" s="1" t="str">
        <f t="shared" si="51"/>
        <v>08000000 02275864 00000000 00000000</v>
      </c>
      <c r="G816" s="1" t="s">
        <v>2811</v>
      </c>
      <c r="H816" s="1" t="str">
        <f t="shared" si="52"/>
        <v>02275864</v>
      </c>
      <c r="I816" s="1">
        <f t="shared" si="53"/>
        <v>36132964</v>
      </c>
      <c r="J816" s="1">
        <v>8</v>
      </c>
      <c r="K816" s="1">
        <v>3</v>
      </c>
      <c r="L816" s="1">
        <v>20</v>
      </c>
      <c r="M816" s="1" t="s">
        <v>2818</v>
      </c>
    </row>
    <row r="817" s="1" customFormat="1" spans="1:13">
      <c r="A817" s="2" t="s">
        <v>2664</v>
      </c>
      <c r="B817" s="2" t="s">
        <v>2665</v>
      </c>
      <c r="C817" s="2" t="s">
        <v>2663</v>
      </c>
      <c r="D817" s="2" t="str">
        <f t="shared" si="50"/>
        <v>main+0227586C</v>
      </c>
      <c r="E817" s="2">
        <v>8</v>
      </c>
      <c r="F817" s="1" t="str">
        <f t="shared" si="51"/>
        <v>08000000 0227586C 0000000F 120F0F10</v>
      </c>
      <c r="G817" s="1" t="s">
        <v>2811</v>
      </c>
      <c r="H817" s="1" t="str">
        <f t="shared" si="52"/>
        <v>0227586C</v>
      </c>
      <c r="I817" s="1">
        <f t="shared" si="53"/>
        <v>36132972</v>
      </c>
      <c r="J817" s="1">
        <v>8</v>
      </c>
      <c r="K817" s="1">
        <v>4</v>
      </c>
      <c r="L817" s="1">
        <v>12</v>
      </c>
      <c r="M817" s="1" t="s">
        <v>3464</v>
      </c>
    </row>
    <row r="818" s="1" customFormat="1" spans="1:13">
      <c r="A818" s="2" t="s">
        <v>2669</v>
      </c>
      <c r="B818" s="2" t="s">
        <v>2670</v>
      </c>
      <c r="C818" s="2" t="s">
        <v>2668</v>
      </c>
      <c r="D818" s="2" t="str">
        <f t="shared" si="50"/>
        <v>main+02275880</v>
      </c>
      <c r="E818" s="2">
        <v>8</v>
      </c>
      <c r="F818" s="1" t="str">
        <f t="shared" si="51"/>
        <v>08000000 02275880 009C0053 01B00001</v>
      </c>
      <c r="G818" s="1" t="s">
        <v>2811</v>
      </c>
      <c r="H818" s="1" t="str">
        <f t="shared" si="52"/>
        <v>02275880</v>
      </c>
      <c r="I818" s="1">
        <f t="shared" si="53"/>
        <v>36132992</v>
      </c>
      <c r="J818" s="1">
        <v>20</v>
      </c>
      <c r="K818" s="1">
        <v>1</v>
      </c>
      <c r="L818" s="1">
        <v>8</v>
      </c>
      <c r="M818" s="1" t="s">
        <v>3465</v>
      </c>
    </row>
    <row r="819" s="1" customFormat="1" spans="1:13">
      <c r="A819" s="2" t="s">
        <v>2669</v>
      </c>
      <c r="B819" s="2" t="s">
        <v>2670</v>
      </c>
      <c r="C819" s="2" t="s">
        <v>2668</v>
      </c>
      <c r="D819" s="2" t="str">
        <f t="shared" si="50"/>
        <v>main+0227588C</v>
      </c>
      <c r="E819" s="2">
        <v>8</v>
      </c>
      <c r="F819" s="1" t="str">
        <f t="shared" si="51"/>
        <v>08000000 0227588C 000000D4 03480079</v>
      </c>
      <c r="G819" s="1" t="s">
        <v>2811</v>
      </c>
      <c r="H819" s="1" t="str">
        <f t="shared" si="52"/>
        <v>0227588C</v>
      </c>
      <c r="I819" s="1">
        <f t="shared" si="53"/>
        <v>36133004</v>
      </c>
      <c r="J819" s="1">
        <v>12</v>
      </c>
      <c r="K819" s="1">
        <v>2</v>
      </c>
      <c r="L819" s="1">
        <v>8</v>
      </c>
      <c r="M819" s="1" t="s">
        <v>3466</v>
      </c>
    </row>
    <row r="820" s="1" customFormat="1" spans="1:13">
      <c r="A820" s="2" t="s">
        <v>2669</v>
      </c>
      <c r="B820" s="2" t="s">
        <v>2670</v>
      </c>
      <c r="C820" s="2" t="s">
        <v>2668</v>
      </c>
      <c r="D820" s="2" t="str">
        <f t="shared" si="50"/>
        <v>main+02275894</v>
      </c>
      <c r="E820" s="2">
        <v>8</v>
      </c>
      <c r="F820" s="1" t="str">
        <f t="shared" si="51"/>
        <v>08000000 02275894 00000000 00000000</v>
      </c>
      <c r="G820" s="1" t="s">
        <v>2811</v>
      </c>
      <c r="H820" s="1" t="str">
        <f t="shared" si="52"/>
        <v>02275894</v>
      </c>
      <c r="I820" s="1">
        <f t="shared" si="53"/>
        <v>36133012</v>
      </c>
      <c r="J820" s="1">
        <v>8</v>
      </c>
      <c r="K820" s="1">
        <v>3</v>
      </c>
      <c r="L820" s="1">
        <v>20</v>
      </c>
      <c r="M820" s="1" t="s">
        <v>2818</v>
      </c>
    </row>
    <row r="821" s="1" customFormat="1" spans="1:13">
      <c r="A821" s="2" t="s">
        <v>2669</v>
      </c>
      <c r="B821" s="2" t="s">
        <v>2670</v>
      </c>
      <c r="C821" s="2" t="s">
        <v>2668</v>
      </c>
      <c r="D821" s="2" t="str">
        <f t="shared" si="50"/>
        <v>main+0227589C</v>
      </c>
      <c r="E821" s="2">
        <v>8</v>
      </c>
      <c r="F821" s="1" t="str">
        <f t="shared" si="51"/>
        <v>08000000 0227589C 0000002E 32333637</v>
      </c>
      <c r="G821" s="1" t="s">
        <v>2811</v>
      </c>
      <c r="H821" s="1" t="str">
        <f t="shared" si="52"/>
        <v>0227589C</v>
      </c>
      <c r="I821" s="1">
        <f t="shared" si="53"/>
        <v>36133020</v>
      </c>
      <c r="J821" s="1">
        <v>8</v>
      </c>
      <c r="K821" s="1">
        <v>4</v>
      </c>
      <c r="L821" s="1">
        <v>12</v>
      </c>
      <c r="M821" s="1" t="s">
        <v>3467</v>
      </c>
    </row>
    <row r="822" s="1" customFormat="1" spans="1:13">
      <c r="A822" s="2" t="s">
        <v>2674</v>
      </c>
      <c r="B822" s="2" t="s">
        <v>2675</v>
      </c>
      <c r="C822" s="2" t="s">
        <v>2673</v>
      </c>
      <c r="D822" s="2" t="str">
        <f t="shared" si="50"/>
        <v>main+022758B0</v>
      </c>
      <c r="E822" s="2">
        <v>8</v>
      </c>
      <c r="F822" s="1" t="str">
        <f t="shared" si="51"/>
        <v>08000000 022758B0 00AD0010 01110001</v>
      </c>
      <c r="G822" s="1" t="s">
        <v>2811</v>
      </c>
      <c r="H822" s="1" t="str">
        <f t="shared" si="52"/>
        <v>022758B0</v>
      </c>
      <c r="I822" s="1">
        <f t="shared" si="53"/>
        <v>36133040</v>
      </c>
      <c r="J822" s="1">
        <v>20</v>
      </c>
      <c r="K822" s="1">
        <v>1</v>
      </c>
      <c r="L822" s="1">
        <v>8</v>
      </c>
      <c r="M822" s="1" t="s">
        <v>3468</v>
      </c>
    </row>
    <row r="823" s="1" customFormat="1" spans="1:13">
      <c r="A823" s="2" t="s">
        <v>2674</v>
      </c>
      <c r="B823" s="2" t="s">
        <v>2675</v>
      </c>
      <c r="C823" s="2" t="s">
        <v>2673</v>
      </c>
      <c r="D823" s="2" t="str">
        <f t="shared" si="50"/>
        <v>main+022758BC</v>
      </c>
      <c r="E823" s="2">
        <v>8</v>
      </c>
      <c r="F823" s="1" t="str">
        <f t="shared" si="51"/>
        <v>08000000 022758BC 00000060 01590049</v>
      </c>
      <c r="G823" s="1" t="s">
        <v>2811</v>
      </c>
      <c r="H823" s="1" t="str">
        <f t="shared" si="52"/>
        <v>022758BC</v>
      </c>
      <c r="I823" s="1">
        <f t="shared" si="53"/>
        <v>36133052</v>
      </c>
      <c r="J823" s="1">
        <v>12</v>
      </c>
      <c r="K823" s="1">
        <v>2</v>
      </c>
      <c r="L823" s="1">
        <v>8</v>
      </c>
      <c r="M823" s="1" t="s">
        <v>3469</v>
      </c>
    </row>
    <row r="824" s="1" customFormat="1" spans="1:13">
      <c r="A824" s="2" t="s">
        <v>2674</v>
      </c>
      <c r="B824" s="2" t="s">
        <v>2675</v>
      </c>
      <c r="C824" s="2" t="s">
        <v>2673</v>
      </c>
      <c r="D824" s="2" t="str">
        <f t="shared" si="50"/>
        <v>main+022758C4</v>
      </c>
      <c r="E824" s="2">
        <v>8</v>
      </c>
      <c r="F824" s="1" t="str">
        <f t="shared" si="51"/>
        <v>08000000 022758C4 00000000 00000000</v>
      </c>
      <c r="G824" s="1" t="s">
        <v>2811</v>
      </c>
      <c r="H824" s="1" t="str">
        <f t="shared" si="52"/>
        <v>022758C4</v>
      </c>
      <c r="I824" s="1">
        <f t="shared" si="53"/>
        <v>36133060</v>
      </c>
      <c r="J824" s="1">
        <v>8</v>
      </c>
      <c r="K824" s="1">
        <v>3</v>
      </c>
      <c r="L824" s="1">
        <v>20</v>
      </c>
      <c r="M824" s="1" t="s">
        <v>2818</v>
      </c>
    </row>
    <row r="825" s="1" customFormat="1" spans="1:13">
      <c r="A825" s="2" t="s">
        <v>2674</v>
      </c>
      <c r="B825" s="2" t="s">
        <v>2675</v>
      </c>
      <c r="C825" s="2" t="s">
        <v>2673</v>
      </c>
      <c r="D825" s="2" t="str">
        <f t="shared" si="50"/>
        <v>main+022758CC</v>
      </c>
      <c r="E825" s="2">
        <v>8</v>
      </c>
      <c r="F825" s="1" t="str">
        <f t="shared" si="51"/>
        <v>08000000 022758CC 00000009 0F0A0C09</v>
      </c>
      <c r="G825" s="1" t="s">
        <v>2811</v>
      </c>
      <c r="H825" s="1" t="str">
        <f t="shared" si="52"/>
        <v>022758CC</v>
      </c>
      <c r="I825" s="1">
        <f t="shared" si="53"/>
        <v>36133068</v>
      </c>
      <c r="J825" s="1">
        <v>8</v>
      </c>
      <c r="K825" s="1">
        <v>4</v>
      </c>
      <c r="L825" s="1">
        <v>12</v>
      </c>
      <c r="M825" s="1" t="s">
        <v>3470</v>
      </c>
    </row>
    <row r="826" s="1" customFormat="1" spans="1:13">
      <c r="A826" s="2" t="s">
        <v>2679</v>
      </c>
      <c r="B826" s="2" t="s">
        <v>2680</v>
      </c>
      <c r="C826" s="2" t="s">
        <v>2678</v>
      </c>
      <c r="D826" s="2" t="str">
        <f t="shared" si="50"/>
        <v>main+022758E0</v>
      </c>
      <c r="E826" s="2">
        <v>8</v>
      </c>
      <c r="F826" s="1" t="str">
        <f t="shared" si="51"/>
        <v>08000000 022758E0 00A0001A 00580001</v>
      </c>
      <c r="G826" s="1" t="s">
        <v>2811</v>
      </c>
      <c r="H826" s="1" t="str">
        <f t="shared" si="52"/>
        <v>022758E0</v>
      </c>
      <c r="I826" s="1">
        <f t="shared" si="53"/>
        <v>36133088</v>
      </c>
      <c r="J826" s="1">
        <v>20</v>
      </c>
      <c r="K826" s="1">
        <v>1</v>
      </c>
      <c r="L826" s="1">
        <v>8</v>
      </c>
      <c r="M826" s="1" t="s">
        <v>3471</v>
      </c>
    </row>
    <row r="827" s="1" customFormat="1" spans="1:13">
      <c r="A827" s="2" t="s">
        <v>2679</v>
      </c>
      <c r="B827" s="2" t="s">
        <v>2680</v>
      </c>
      <c r="C827" s="2" t="s">
        <v>2678</v>
      </c>
      <c r="D827" s="2" t="str">
        <f t="shared" si="50"/>
        <v>main+022758EC</v>
      </c>
      <c r="E827" s="2">
        <v>8</v>
      </c>
      <c r="F827" s="1" t="str">
        <f t="shared" si="51"/>
        <v>08000000 022758EC 0000034B 00C90029</v>
      </c>
      <c r="G827" s="1" t="s">
        <v>2811</v>
      </c>
      <c r="H827" s="1" t="str">
        <f t="shared" si="52"/>
        <v>022758EC</v>
      </c>
      <c r="I827" s="1">
        <f t="shared" si="53"/>
        <v>36133100</v>
      </c>
      <c r="J827" s="1">
        <v>12</v>
      </c>
      <c r="K827" s="1">
        <v>2</v>
      </c>
      <c r="L827" s="1">
        <v>8</v>
      </c>
      <c r="M827" s="1" t="s">
        <v>3472</v>
      </c>
    </row>
    <row r="828" s="1" customFormat="1" spans="1:13">
      <c r="A828" s="2" t="s">
        <v>2679</v>
      </c>
      <c r="B828" s="2" t="s">
        <v>2680</v>
      </c>
      <c r="C828" s="2" t="s">
        <v>2678</v>
      </c>
      <c r="D828" s="2" t="str">
        <f t="shared" si="50"/>
        <v>main+022758F4</v>
      </c>
      <c r="E828" s="2">
        <v>8</v>
      </c>
      <c r="F828" s="1" t="str">
        <f t="shared" si="51"/>
        <v>08000000 022758F4 00000000 00000000</v>
      </c>
      <c r="G828" s="1" t="s">
        <v>2811</v>
      </c>
      <c r="H828" s="1" t="str">
        <f t="shared" si="52"/>
        <v>022758F4</v>
      </c>
      <c r="I828" s="1">
        <f t="shared" si="53"/>
        <v>36133108</v>
      </c>
      <c r="J828" s="1">
        <v>8</v>
      </c>
      <c r="K828" s="1">
        <v>3</v>
      </c>
      <c r="L828" s="1">
        <v>20</v>
      </c>
      <c r="M828" s="1" t="s">
        <v>2818</v>
      </c>
    </row>
    <row r="829" s="1" customFormat="1" spans="1:13">
      <c r="A829" s="2" t="s">
        <v>2679</v>
      </c>
      <c r="B829" s="2" t="s">
        <v>2680</v>
      </c>
      <c r="C829" s="2" t="s">
        <v>2678</v>
      </c>
      <c r="D829" s="2" t="str">
        <f t="shared" si="50"/>
        <v>main+022758FC</v>
      </c>
      <c r="E829" s="2">
        <v>8</v>
      </c>
      <c r="F829" s="1" t="str">
        <f t="shared" si="51"/>
        <v>08000000 022758FC 0000000F 10121311</v>
      </c>
      <c r="G829" s="1" t="s">
        <v>2811</v>
      </c>
      <c r="H829" s="1" t="str">
        <f t="shared" si="52"/>
        <v>022758FC</v>
      </c>
      <c r="I829" s="1">
        <f t="shared" si="53"/>
        <v>36133116</v>
      </c>
      <c r="J829" s="1">
        <v>8</v>
      </c>
      <c r="K829" s="1">
        <v>4</v>
      </c>
      <c r="L829" s="1">
        <v>12</v>
      </c>
      <c r="M829" s="1" t="s">
        <v>3473</v>
      </c>
    </row>
    <row r="830" s="1" customFormat="1" spans="1:13">
      <c r="A830" s="2" t="s">
        <v>2684</v>
      </c>
      <c r="B830" s="2" t="s">
        <v>2685</v>
      </c>
      <c r="C830" s="2" t="s">
        <v>2683</v>
      </c>
      <c r="D830" s="2" t="str">
        <f t="shared" si="50"/>
        <v>main+02275910</v>
      </c>
      <c r="E830" s="2">
        <v>8</v>
      </c>
      <c r="F830" s="1" t="str">
        <f t="shared" si="51"/>
        <v>08000000 02275910 00AD001B 01AE0001</v>
      </c>
      <c r="G830" s="1" t="s">
        <v>2811</v>
      </c>
      <c r="H830" s="1" t="str">
        <f t="shared" si="52"/>
        <v>02275910</v>
      </c>
      <c r="I830" s="1">
        <f t="shared" si="53"/>
        <v>36133136</v>
      </c>
      <c r="J830" s="1">
        <v>20</v>
      </c>
      <c r="K830" s="1">
        <v>1</v>
      </c>
      <c r="L830" s="1">
        <v>8</v>
      </c>
      <c r="M830" s="1" t="s">
        <v>3474</v>
      </c>
    </row>
    <row r="831" s="1" customFormat="1" spans="1:13">
      <c r="A831" s="2" t="s">
        <v>2684</v>
      </c>
      <c r="B831" s="2" t="s">
        <v>2685</v>
      </c>
      <c r="C831" s="2" t="s">
        <v>2683</v>
      </c>
      <c r="D831" s="2" t="str">
        <f t="shared" si="50"/>
        <v>main+0227591C</v>
      </c>
      <c r="E831" s="2">
        <v>8</v>
      </c>
      <c r="F831" s="1" t="str">
        <f t="shared" si="51"/>
        <v>08000000 0227591C 0000016D 010C00C9</v>
      </c>
      <c r="G831" s="1" t="s">
        <v>2811</v>
      </c>
      <c r="H831" s="1" t="str">
        <f t="shared" si="52"/>
        <v>0227591C</v>
      </c>
      <c r="I831" s="1">
        <f t="shared" si="53"/>
        <v>36133148</v>
      </c>
      <c r="J831" s="1">
        <v>12</v>
      </c>
      <c r="K831" s="1">
        <v>2</v>
      </c>
      <c r="L831" s="1">
        <v>8</v>
      </c>
      <c r="M831" s="1" t="s">
        <v>3475</v>
      </c>
    </row>
    <row r="832" s="1" customFormat="1" spans="1:13">
      <c r="A832" s="2" t="s">
        <v>2684</v>
      </c>
      <c r="B832" s="2" t="s">
        <v>2685</v>
      </c>
      <c r="C832" s="2" t="s">
        <v>2683</v>
      </c>
      <c r="D832" s="2" t="str">
        <f t="shared" si="50"/>
        <v>main+02275924</v>
      </c>
      <c r="E832" s="2">
        <v>8</v>
      </c>
      <c r="F832" s="1" t="str">
        <f t="shared" si="51"/>
        <v>08000000 02275924 00000000 00000000</v>
      </c>
      <c r="G832" s="1" t="s">
        <v>2811</v>
      </c>
      <c r="H832" s="1" t="str">
        <f t="shared" si="52"/>
        <v>02275924</v>
      </c>
      <c r="I832" s="1">
        <f t="shared" si="53"/>
        <v>36133156</v>
      </c>
      <c r="J832" s="1">
        <v>8</v>
      </c>
      <c r="K832" s="1">
        <v>3</v>
      </c>
      <c r="L832" s="1">
        <v>20</v>
      </c>
      <c r="M832" s="1" t="s">
        <v>2818</v>
      </c>
    </row>
    <row r="833" s="1" customFormat="1" spans="1:13">
      <c r="A833" s="2" t="s">
        <v>2684</v>
      </c>
      <c r="B833" s="2" t="s">
        <v>2685</v>
      </c>
      <c r="C833" s="2" t="s">
        <v>2683</v>
      </c>
      <c r="D833" s="2" t="str">
        <f t="shared" si="50"/>
        <v>main+0227592C</v>
      </c>
      <c r="E833" s="2">
        <v>8</v>
      </c>
      <c r="F833" s="1" t="str">
        <f t="shared" si="51"/>
        <v>08000000 0227592C 00000011 10121015</v>
      </c>
      <c r="G833" s="1" t="s">
        <v>2811</v>
      </c>
      <c r="H833" s="1" t="str">
        <f t="shared" si="52"/>
        <v>0227592C</v>
      </c>
      <c r="I833" s="1">
        <f t="shared" si="53"/>
        <v>36133164</v>
      </c>
      <c r="J833" s="1">
        <v>8</v>
      </c>
      <c r="K833" s="1">
        <v>4</v>
      </c>
      <c r="L833" s="1">
        <v>12</v>
      </c>
      <c r="M833" s="1" t="s">
        <v>3476</v>
      </c>
    </row>
    <row r="834" s="1" customFormat="1" spans="1:13">
      <c r="A834" s="2" t="s">
        <v>2689</v>
      </c>
      <c r="B834" s="2" t="s">
        <v>2690</v>
      </c>
      <c r="C834" s="2" t="s">
        <v>2688</v>
      </c>
      <c r="D834" s="2" t="str">
        <f t="shared" si="50"/>
        <v>main+02275940</v>
      </c>
      <c r="E834" s="2">
        <v>8</v>
      </c>
      <c r="F834" s="1" t="str">
        <f t="shared" si="51"/>
        <v>08000000 02275940 00B90041 00B60001</v>
      </c>
      <c r="G834" s="1" t="s">
        <v>2811</v>
      </c>
      <c r="H834" s="1" t="str">
        <f t="shared" si="52"/>
        <v>02275940</v>
      </c>
      <c r="I834" s="1">
        <f t="shared" si="53"/>
        <v>36133184</v>
      </c>
      <c r="J834" s="1">
        <v>20</v>
      </c>
      <c r="K834" s="1">
        <v>1</v>
      </c>
      <c r="L834" s="1">
        <v>8</v>
      </c>
      <c r="M834" s="1" t="s">
        <v>3477</v>
      </c>
    </row>
    <row r="835" s="1" customFormat="1" spans="1:13">
      <c r="A835" s="2" t="s">
        <v>2689</v>
      </c>
      <c r="B835" s="2" t="s">
        <v>2690</v>
      </c>
      <c r="C835" s="2" t="s">
        <v>2688</v>
      </c>
      <c r="D835" s="2" t="str">
        <f t="shared" ref="D835:D898" si="54">G835&amp;H835</f>
        <v>main+0227594C</v>
      </c>
      <c r="E835" s="2">
        <v>8</v>
      </c>
      <c r="F835" s="1" t="str">
        <f t="shared" ref="F835:F898" si="55">"0"&amp;E835&amp;"000000 "&amp;RIGHT(D835,8)&amp;M835</f>
        <v>08000000 0227594C 0000003F 004502C2</v>
      </c>
      <c r="G835" s="1" t="s">
        <v>2811</v>
      </c>
      <c r="H835" s="1" t="str">
        <f t="shared" si="52"/>
        <v>0227594C</v>
      </c>
      <c r="I835" s="1">
        <f t="shared" si="53"/>
        <v>36133196</v>
      </c>
      <c r="J835" s="1">
        <v>12</v>
      </c>
      <c r="K835" s="1">
        <v>2</v>
      </c>
      <c r="L835" s="1">
        <v>8</v>
      </c>
      <c r="M835" s="1" t="s">
        <v>3478</v>
      </c>
    </row>
    <row r="836" s="1" customFormat="1" spans="1:13">
      <c r="A836" s="2" t="s">
        <v>2689</v>
      </c>
      <c r="B836" s="2" t="s">
        <v>2690</v>
      </c>
      <c r="C836" s="2" t="s">
        <v>2688</v>
      </c>
      <c r="D836" s="2" t="str">
        <f t="shared" si="54"/>
        <v>main+02275954</v>
      </c>
      <c r="E836" s="2">
        <v>8</v>
      </c>
      <c r="F836" s="1" t="str">
        <f t="shared" si="55"/>
        <v>08000000 02275954 00000000 00000000</v>
      </c>
      <c r="G836" s="1" t="s">
        <v>2811</v>
      </c>
      <c r="H836" s="1" t="str">
        <f t="shared" si="52"/>
        <v>02275954</v>
      </c>
      <c r="I836" s="1">
        <f t="shared" si="53"/>
        <v>36133204</v>
      </c>
      <c r="J836" s="1">
        <v>8</v>
      </c>
      <c r="K836" s="1">
        <v>3</v>
      </c>
      <c r="L836" s="1">
        <v>20</v>
      </c>
      <c r="M836" s="1" t="s">
        <v>2818</v>
      </c>
    </row>
    <row r="837" s="1" customFormat="1" spans="1:13">
      <c r="A837" s="2" t="s">
        <v>2689</v>
      </c>
      <c r="B837" s="2" t="s">
        <v>2690</v>
      </c>
      <c r="C837" s="2" t="s">
        <v>2688</v>
      </c>
      <c r="D837" s="2" t="str">
        <f t="shared" si="54"/>
        <v>main+0227595C</v>
      </c>
      <c r="E837" s="2">
        <v>8</v>
      </c>
      <c r="F837" s="1" t="str">
        <f t="shared" si="55"/>
        <v>08000000 0227595C 0000001F 2629312B</v>
      </c>
      <c r="G837" s="1" t="s">
        <v>2811</v>
      </c>
      <c r="H837" s="1" t="str">
        <f t="shared" si="52"/>
        <v>0227595C</v>
      </c>
      <c r="I837" s="1">
        <f t="shared" si="53"/>
        <v>36133212</v>
      </c>
      <c r="J837" s="1">
        <v>8</v>
      </c>
      <c r="K837" s="1">
        <v>4</v>
      </c>
      <c r="L837" s="1">
        <v>12</v>
      </c>
      <c r="M837" s="1" t="s">
        <v>3479</v>
      </c>
    </row>
    <row r="838" s="1" customFormat="1" spans="1:13">
      <c r="A838" s="2" t="s">
        <v>2694</v>
      </c>
      <c r="B838" s="2" t="s">
        <v>2695</v>
      </c>
      <c r="C838" s="2" t="s">
        <v>2693</v>
      </c>
      <c r="D838" s="2" t="str">
        <f t="shared" si="54"/>
        <v>main+02275970</v>
      </c>
      <c r="E838" s="2">
        <v>8</v>
      </c>
      <c r="F838" s="1" t="str">
        <f t="shared" si="55"/>
        <v>08000000 02275970 00B90045 00C00001</v>
      </c>
      <c r="G838" s="1" t="s">
        <v>2811</v>
      </c>
      <c r="H838" s="1" t="str">
        <f t="shared" si="52"/>
        <v>02275970</v>
      </c>
      <c r="I838" s="1">
        <f t="shared" si="53"/>
        <v>36133232</v>
      </c>
      <c r="J838" s="1">
        <v>20</v>
      </c>
      <c r="K838" s="1">
        <v>1</v>
      </c>
      <c r="L838" s="1">
        <v>8</v>
      </c>
      <c r="M838" s="1" t="s">
        <v>3480</v>
      </c>
    </row>
    <row r="839" s="1" customFormat="1" spans="1:13">
      <c r="A839" s="2" t="s">
        <v>2694</v>
      </c>
      <c r="B839" s="2" t="s">
        <v>2695</v>
      </c>
      <c r="C839" s="2" t="s">
        <v>2693</v>
      </c>
      <c r="D839" s="2" t="str">
        <f t="shared" si="54"/>
        <v>main+0227597C</v>
      </c>
      <c r="E839" s="2">
        <v>8</v>
      </c>
      <c r="F839" s="1" t="str">
        <f t="shared" si="55"/>
        <v>08000000 0227597C 0000003F 004502C2</v>
      </c>
      <c r="G839" s="1" t="s">
        <v>2811</v>
      </c>
      <c r="H839" s="1" t="str">
        <f t="shared" si="52"/>
        <v>0227597C</v>
      </c>
      <c r="I839" s="1">
        <f t="shared" si="53"/>
        <v>36133244</v>
      </c>
      <c r="J839" s="1">
        <v>12</v>
      </c>
      <c r="K839" s="1">
        <v>2</v>
      </c>
      <c r="L839" s="1">
        <v>8</v>
      </c>
      <c r="M839" s="1" t="s">
        <v>3478</v>
      </c>
    </row>
    <row r="840" s="1" customFormat="1" spans="1:13">
      <c r="A840" s="2" t="s">
        <v>2694</v>
      </c>
      <c r="B840" s="2" t="s">
        <v>2695</v>
      </c>
      <c r="C840" s="2" t="s">
        <v>2693</v>
      </c>
      <c r="D840" s="2" t="str">
        <f t="shared" si="54"/>
        <v>main+02275984</v>
      </c>
      <c r="E840" s="2">
        <v>8</v>
      </c>
      <c r="F840" s="1" t="str">
        <f t="shared" si="55"/>
        <v>08000000 02275984 00000000 00000000</v>
      </c>
      <c r="G840" s="1" t="s">
        <v>2811</v>
      </c>
      <c r="H840" s="1" t="str">
        <f t="shared" si="52"/>
        <v>02275984</v>
      </c>
      <c r="I840" s="1">
        <f t="shared" si="53"/>
        <v>36133252</v>
      </c>
      <c r="J840" s="1">
        <v>8</v>
      </c>
      <c r="K840" s="1">
        <v>3</v>
      </c>
      <c r="L840" s="1">
        <v>20</v>
      </c>
      <c r="M840" s="1" t="s">
        <v>2818</v>
      </c>
    </row>
    <row r="841" s="1" customFormat="1" spans="1:13">
      <c r="A841" s="2" t="s">
        <v>2694</v>
      </c>
      <c r="B841" s="2" t="s">
        <v>2695</v>
      </c>
      <c r="C841" s="2" t="s">
        <v>2693</v>
      </c>
      <c r="D841" s="2" t="str">
        <f t="shared" si="54"/>
        <v>main+0227598C</v>
      </c>
      <c r="E841" s="2">
        <v>8</v>
      </c>
      <c r="F841" s="1" t="str">
        <f t="shared" si="55"/>
        <v>08000000 0227598C 00000023 282B332D</v>
      </c>
      <c r="G841" s="1" t="s">
        <v>2811</v>
      </c>
      <c r="H841" s="1" t="str">
        <f t="shared" si="52"/>
        <v>0227598C</v>
      </c>
      <c r="I841" s="1">
        <f t="shared" si="53"/>
        <v>36133260</v>
      </c>
      <c r="J841" s="1">
        <v>8</v>
      </c>
      <c r="K841" s="1">
        <v>4</v>
      </c>
      <c r="L841" s="1">
        <v>12</v>
      </c>
      <c r="M841" s="1" t="s">
        <v>3481</v>
      </c>
    </row>
    <row r="842" s="1" customFormat="1" spans="1:13">
      <c r="A842" s="2" t="s">
        <v>2699</v>
      </c>
      <c r="B842" s="2" t="s">
        <v>2700</v>
      </c>
      <c r="C842" s="2" t="s">
        <v>2698</v>
      </c>
      <c r="D842" s="2" t="str">
        <f t="shared" si="54"/>
        <v>main+022759A0</v>
      </c>
      <c r="E842" s="2">
        <v>8</v>
      </c>
      <c r="F842" s="1" t="str">
        <f t="shared" si="55"/>
        <v>08000000 022759A0 002E0040 000F0001</v>
      </c>
      <c r="G842" s="1" t="s">
        <v>2811</v>
      </c>
      <c r="H842" s="1" t="str">
        <f t="shared" si="52"/>
        <v>022759A0</v>
      </c>
      <c r="I842" s="1">
        <f t="shared" si="53"/>
        <v>36133280</v>
      </c>
      <c r="J842" s="1">
        <v>20</v>
      </c>
      <c r="K842" s="1">
        <v>1</v>
      </c>
      <c r="L842" s="1">
        <v>8</v>
      </c>
      <c r="M842" s="1" t="s">
        <v>3482</v>
      </c>
    </row>
    <row r="843" s="1" customFormat="1" spans="1:13">
      <c r="A843" s="2" t="s">
        <v>2699</v>
      </c>
      <c r="B843" s="2" t="s">
        <v>2700</v>
      </c>
      <c r="C843" s="2" t="s">
        <v>2698</v>
      </c>
      <c r="D843" s="2" t="str">
        <f t="shared" si="54"/>
        <v>main+022759AC</v>
      </c>
      <c r="E843" s="2">
        <v>8</v>
      </c>
      <c r="F843" s="1" t="str">
        <f t="shared" si="55"/>
        <v>08000000 022759AC 00000322 00CA002A</v>
      </c>
      <c r="G843" s="1" t="s">
        <v>2811</v>
      </c>
      <c r="H843" s="1" t="str">
        <f t="shared" ref="H843:H906" si="56">DEC2HEX(I843,8)</f>
        <v>022759AC</v>
      </c>
      <c r="I843" s="1">
        <f t="shared" ref="I843:I906" si="57">I842+J843</f>
        <v>36133292</v>
      </c>
      <c r="J843" s="1">
        <v>12</v>
      </c>
      <c r="K843" s="1">
        <v>2</v>
      </c>
      <c r="L843" s="1">
        <v>8</v>
      </c>
      <c r="M843" s="1" t="s">
        <v>3483</v>
      </c>
    </row>
    <row r="844" s="1" customFormat="1" spans="1:13">
      <c r="A844" s="2" t="s">
        <v>2699</v>
      </c>
      <c r="B844" s="2" t="s">
        <v>2700</v>
      </c>
      <c r="C844" s="2" t="s">
        <v>2698</v>
      </c>
      <c r="D844" s="2" t="str">
        <f t="shared" si="54"/>
        <v>main+022759B4</v>
      </c>
      <c r="E844" s="2">
        <v>8</v>
      </c>
      <c r="F844" s="1" t="str">
        <f t="shared" si="55"/>
        <v>08000000 022759B4 00000000 00000000</v>
      </c>
      <c r="G844" s="1" t="s">
        <v>2811</v>
      </c>
      <c r="H844" s="1" t="str">
        <f t="shared" si="56"/>
        <v>022759B4</v>
      </c>
      <c r="I844" s="1">
        <f t="shared" si="57"/>
        <v>36133300</v>
      </c>
      <c r="J844" s="1">
        <v>8</v>
      </c>
      <c r="K844" s="1">
        <v>3</v>
      </c>
      <c r="L844" s="1">
        <v>20</v>
      </c>
      <c r="M844" s="1" t="s">
        <v>2818</v>
      </c>
    </row>
    <row r="845" s="1" customFormat="1" spans="1:13">
      <c r="A845" s="2" t="s">
        <v>2699</v>
      </c>
      <c r="B845" s="2" t="s">
        <v>2700</v>
      </c>
      <c r="C845" s="2" t="s">
        <v>2698</v>
      </c>
      <c r="D845" s="2" t="str">
        <f t="shared" si="54"/>
        <v>main+022759BC</v>
      </c>
      <c r="E845" s="2">
        <v>8</v>
      </c>
      <c r="F845" s="1" t="str">
        <f t="shared" si="55"/>
        <v>08000000 022759BC 00000023 262B272C</v>
      </c>
      <c r="G845" s="1" t="s">
        <v>2811</v>
      </c>
      <c r="H845" s="1" t="str">
        <f t="shared" si="56"/>
        <v>022759BC</v>
      </c>
      <c r="I845" s="1">
        <f t="shared" si="57"/>
        <v>36133308</v>
      </c>
      <c r="J845" s="1">
        <v>8</v>
      </c>
      <c r="K845" s="1">
        <v>4</v>
      </c>
      <c r="L845" s="1">
        <v>12</v>
      </c>
      <c r="M845" s="1" t="s">
        <v>3484</v>
      </c>
    </row>
    <row r="846" s="1" customFormat="1" spans="1:13">
      <c r="A846" s="2" t="s">
        <v>2704</v>
      </c>
      <c r="B846" s="2" t="s">
        <v>2705</v>
      </c>
      <c r="C846" s="2" t="s">
        <v>2703</v>
      </c>
      <c r="D846" s="2" t="str">
        <f t="shared" si="54"/>
        <v>main+022759D0</v>
      </c>
      <c r="E846" s="2">
        <v>8</v>
      </c>
      <c r="F846" s="1" t="str">
        <f t="shared" si="55"/>
        <v>08000000 022759D0 005E0024 00630001</v>
      </c>
      <c r="G846" s="1" t="s">
        <v>2811</v>
      </c>
      <c r="H846" s="1" t="str">
        <f t="shared" si="56"/>
        <v>022759D0</v>
      </c>
      <c r="I846" s="1">
        <f t="shared" si="57"/>
        <v>36133328</v>
      </c>
      <c r="J846" s="1">
        <v>20</v>
      </c>
      <c r="K846" s="1">
        <v>1</v>
      </c>
      <c r="L846" s="1">
        <v>8</v>
      </c>
      <c r="M846" s="1" t="s">
        <v>3485</v>
      </c>
    </row>
    <row r="847" s="1" customFormat="1" spans="1:13">
      <c r="A847" s="2" t="s">
        <v>2704</v>
      </c>
      <c r="B847" s="2" t="s">
        <v>2705</v>
      </c>
      <c r="C847" s="2" t="s">
        <v>2703</v>
      </c>
      <c r="D847" s="2" t="str">
        <f t="shared" si="54"/>
        <v>main+022759DC</v>
      </c>
      <c r="E847" s="2">
        <v>8</v>
      </c>
      <c r="F847" s="1" t="str">
        <f t="shared" si="55"/>
        <v>08000000 022759DC 00000160 004A005C</v>
      </c>
      <c r="G847" s="1" t="s">
        <v>2811</v>
      </c>
      <c r="H847" s="1" t="str">
        <f t="shared" si="56"/>
        <v>022759DC</v>
      </c>
      <c r="I847" s="1">
        <f t="shared" si="57"/>
        <v>36133340</v>
      </c>
      <c r="J847" s="1">
        <v>12</v>
      </c>
      <c r="K847" s="1">
        <v>2</v>
      </c>
      <c r="L847" s="1">
        <v>8</v>
      </c>
      <c r="M847" s="1" t="s">
        <v>3486</v>
      </c>
    </row>
    <row r="848" s="1" customFormat="1" spans="1:13">
      <c r="A848" s="2" t="s">
        <v>2704</v>
      </c>
      <c r="B848" s="2" t="s">
        <v>2705</v>
      </c>
      <c r="C848" s="2" t="s">
        <v>2703</v>
      </c>
      <c r="D848" s="2" t="str">
        <f t="shared" si="54"/>
        <v>main+022759E4</v>
      </c>
      <c r="E848" s="2">
        <v>8</v>
      </c>
      <c r="F848" s="1" t="str">
        <f t="shared" si="55"/>
        <v>08000000 022759E4 00000000 00000000</v>
      </c>
      <c r="G848" s="1" t="s">
        <v>2811</v>
      </c>
      <c r="H848" s="1" t="str">
        <f t="shared" si="56"/>
        <v>022759E4</v>
      </c>
      <c r="I848" s="1">
        <f t="shared" si="57"/>
        <v>36133348</v>
      </c>
      <c r="J848" s="1">
        <v>8</v>
      </c>
      <c r="K848" s="1">
        <v>3</v>
      </c>
      <c r="L848" s="1">
        <v>20</v>
      </c>
      <c r="M848" s="1" t="s">
        <v>2818</v>
      </c>
    </row>
    <row r="849" s="1" customFormat="1" spans="1:13">
      <c r="A849" s="2" t="s">
        <v>2704</v>
      </c>
      <c r="B849" s="2" t="s">
        <v>2705</v>
      </c>
      <c r="C849" s="2" t="s">
        <v>2703</v>
      </c>
      <c r="D849" s="2" t="str">
        <f t="shared" si="54"/>
        <v>main+022759EC</v>
      </c>
      <c r="E849" s="2">
        <v>8</v>
      </c>
      <c r="F849" s="1" t="str">
        <f t="shared" si="55"/>
        <v>08000000 022759EC 00000015 18151C15</v>
      </c>
      <c r="G849" s="1" t="s">
        <v>2811</v>
      </c>
      <c r="H849" s="1" t="str">
        <f t="shared" si="56"/>
        <v>022759EC</v>
      </c>
      <c r="I849" s="1">
        <f t="shared" si="57"/>
        <v>36133356</v>
      </c>
      <c r="J849" s="1">
        <v>8</v>
      </c>
      <c r="K849" s="1">
        <v>4</v>
      </c>
      <c r="L849" s="1">
        <v>12</v>
      </c>
      <c r="M849" s="1" t="s">
        <v>3487</v>
      </c>
    </row>
    <row r="850" s="1" customFormat="1" spans="1:13">
      <c r="A850" s="2" t="s">
        <v>2709</v>
      </c>
      <c r="B850" s="2" t="s">
        <v>2710</v>
      </c>
      <c r="C850" s="2" t="s">
        <v>2708</v>
      </c>
      <c r="D850" s="2" t="str">
        <f t="shared" si="54"/>
        <v>main+02275A00</v>
      </c>
      <c r="E850" s="2">
        <v>8</v>
      </c>
      <c r="F850" s="1" t="str">
        <f t="shared" si="55"/>
        <v>08000000 02275A00 00BA0048 01AF0001</v>
      </c>
      <c r="G850" s="1" t="s">
        <v>2811</v>
      </c>
      <c r="H850" s="1" t="str">
        <f t="shared" si="56"/>
        <v>02275A00</v>
      </c>
      <c r="I850" s="1">
        <f t="shared" si="57"/>
        <v>36133376</v>
      </c>
      <c r="J850" s="1">
        <v>20</v>
      </c>
      <c r="K850" s="1">
        <v>1</v>
      </c>
      <c r="L850" s="1">
        <v>8</v>
      </c>
      <c r="M850" s="1" t="s">
        <v>3488</v>
      </c>
    </row>
    <row r="851" s="1" customFormat="1" spans="1:13">
      <c r="A851" s="2" t="s">
        <v>2709</v>
      </c>
      <c r="B851" s="2" t="s">
        <v>2710</v>
      </c>
      <c r="C851" s="2" t="s">
        <v>2708</v>
      </c>
      <c r="D851" s="2" t="str">
        <f t="shared" si="54"/>
        <v>main+02275A0C</v>
      </c>
      <c r="E851" s="2">
        <v>8</v>
      </c>
      <c r="F851" s="1" t="str">
        <f t="shared" si="55"/>
        <v>08000000 02275A0C 000003AC 0033000C</v>
      </c>
      <c r="G851" s="1" t="s">
        <v>2811</v>
      </c>
      <c r="H851" s="1" t="str">
        <f t="shared" si="56"/>
        <v>02275A0C</v>
      </c>
      <c r="I851" s="1">
        <f t="shared" si="57"/>
        <v>36133388</v>
      </c>
      <c r="J851" s="1">
        <v>12</v>
      </c>
      <c r="K851" s="1">
        <v>2</v>
      </c>
      <c r="L851" s="1">
        <v>8</v>
      </c>
      <c r="M851" s="1" t="s">
        <v>3489</v>
      </c>
    </row>
    <row r="852" s="1" customFormat="1" spans="1:13">
      <c r="A852" s="2" t="s">
        <v>2709</v>
      </c>
      <c r="B852" s="2" t="s">
        <v>2710</v>
      </c>
      <c r="C852" s="2" t="s">
        <v>2708</v>
      </c>
      <c r="D852" s="2" t="str">
        <f t="shared" si="54"/>
        <v>main+02275A14</v>
      </c>
      <c r="E852" s="2">
        <v>8</v>
      </c>
      <c r="F852" s="1" t="str">
        <f t="shared" si="55"/>
        <v>08000000 02275A14 00000000 00000000</v>
      </c>
      <c r="G852" s="1" t="s">
        <v>2811</v>
      </c>
      <c r="H852" s="1" t="str">
        <f t="shared" si="56"/>
        <v>02275A14</v>
      </c>
      <c r="I852" s="1">
        <f t="shared" si="57"/>
        <v>36133396</v>
      </c>
      <c r="J852" s="1">
        <v>8</v>
      </c>
      <c r="K852" s="1">
        <v>3</v>
      </c>
      <c r="L852" s="1">
        <v>20</v>
      </c>
      <c r="M852" s="1" t="s">
        <v>2818</v>
      </c>
    </row>
    <row r="853" s="1" customFormat="1" spans="1:13">
      <c r="A853" s="2" t="s">
        <v>2709</v>
      </c>
      <c r="B853" s="2" t="s">
        <v>2710</v>
      </c>
      <c r="C853" s="2" t="s">
        <v>2708</v>
      </c>
      <c r="D853" s="2" t="str">
        <f t="shared" si="54"/>
        <v>main+02275A1C</v>
      </c>
      <c r="E853" s="2">
        <v>8</v>
      </c>
      <c r="F853" s="1" t="str">
        <f t="shared" si="55"/>
        <v>08000000 02275A1C 0000002B 2E2B312A</v>
      </c>
      <c r="G853" s="1" t="s">
        <v>2811</v>
      </c>
      <c r="H853" s="1" t="str">
        <f t="shared" si="56"/>
        <v>02275A1C</v>
      </c>
      <c r="I853" s="1">
        <f t="shared" si="57"/>
        <v>36133404</v>
      </c>
      <c r="J853" s="1">
        <v>8</v>
      </c>
      <c r="K853" s="1">
        <v>4</v>
      </c>
      <c r="L853" s="1">
        <v>12</v>
      </c>
      <c r="M853" s="1" t="s">
        <v>3490</v>
      </c>
    </row>
    <row r="854" s="1" customFormat="1" spans="1:13">
      <c r="A854" s="2" t="s">
        <v>2714</v>
      </c>
      <c r="B854" s="2" t="s">
        <v>2715</v>
      </c>
      <c r="C854" s="2" t="s">
        <v>2713</v>
      </c>
      <c r="D854" s="2" t="str">
        <f t="shared" si="54"/>
        <v>main+02275A30</v>
      </c>
      <c r="E854" s="2">
        <v>8</v>
      </c>
      <c r="F854" s="1" t="str">
        <f t="shared" si="55"/>
        <v>08000000 02275A30 00A00022 01AA0001</v>
      </c>
      <c r="G854" s="1" t="s">
        <v>2811</v>
      </c>
      <c r="H854" s="1" t="str">
        <f t="shared" si="56"/>
        <v>02275A30</v>
      </c>
      <c r="I854" s="1">
        <f t="shared" si="57"/>
        <v>36133424</v>
      </c>
      <c r="J854" s="1">
        <v>20</v>
      </c>
      <c r="K854" s="1">
        <v>1</v>
      </c>
      <c r="L854" s="1">
        <v>8</v>
      </c>
      <c r="M854" s="1" t="s">
        <v>3491</v>
      </c>
    </row>
    <row r="855" s="1" customFormat="1" spans="1:13">
      <c r="A855" s="2" t="s">
        <v>2714</v>
      </c>
      <c r="B855" s="2" t="s">
        <v>2715</v>
      </c>
      <c r="C855" s="2" t="s">
        <v>2713</v>
      </c>
      <c r="D855" s="2" t="str">
        <f t="shared" si="54"/>
        <v>main+02275A3C</v>
      </c>
      <c r="E855" s="2">
        <v>8</v>
      </c>
      <c r="F855" s="1" t="str">
        <f t="shared" si="55"/>
        <v>08000000 02275A3C 000003AE 014F002C</v>
      </c>
      <c r="G855" s="1" t="s">
        <v>2811</v>
      </c>
      <c r="H855" s="1" t="str">
        <f t="shared" si="56"/>
        <v>02275A3C</v>
      </c>
      <c r="I855" s="1">
        <f t="shared" si="57"/>
        <v>36133436</v>
      </c>
      <c r="J855" s="1">
        <v>12</v>
      </c>
      <c r="K855" s="1">
        <v>2</v>
      </c>
      <c r="L855" s="1">
        <v>8</v>
      </c>
      <c r="M855" s="1" t="s">
        <v>3492</v>
      </c>
    </row>
    <row r="856" s="1" customFormat="1" spans="1:13">
      <c r="A856" s="2" t="s">
        <v>2714</v>
      </c>
      <c r="B856" s="2" t="s">
        <v>2715</v>
      </c>
      <c r="C856" s="2" t="s">
        <v>2713</v>
      </c>
      <c r="D856" s="2" t="str">
        <f t="shared" si="54"/>
        <v>main+02275A44</v>
      </c>
      <c r="E856" s="2">
        <v>8</v>
      </c>
      <c r="F856" s="1" t="str">
        <f t="shared" si="55"/>
        <v>08000000 02275A44 00000000 00000000</v>
      </c>
      <c r="G856" s="1" t="s">
        <v>2811</v>
      </c>
      <c r="H856" s="1" t="str">
        <f t="shared" si="56"/>
        <v>02275A44</v>
      </c>
      <c r="I856" s="1">
        <f t="shared" si="57"/>
        <v>36133444</v>
      </c>
      <c r="J856" s="1">
        <v>8</v>
      </c>
      <c r="K856" s="1">
        <v>3</v>
      </c>
      <c r="L856" s="1">
        <v>20</v>
      </c>
      <c r="M856" s="1" t="s">
        <v>2818</v>
      </c>
    </row>
    <row r="857" s="1" customFormat="1" spans="1:13">
      <c r="A857" s="2" t="s">
        <v>2714</v>
      </c>
      <c r="B857" s="2" t="s">
        <v>2715</v>
      </c>
      <c r="C857" s="2" t="s">
        <v>2713</v>
      </c>
      <c r="D857" s="2" t="str">
        <f t="shared" si="54"/>
        <v>main+02275A4C</v>
      </c>
      <c r="E857" s="2">
        <v>8</v>
      </c>
      <c r="F857" s="1" t="str">
        <f t="shared" si="55"/>
        <v>08000000 02275A4C 00000012 1A181811</v>
      </c>
      <c r="G857" s="1" t="s">
        <v>2811</v>
      </c>
      <c r="H857" s="1" t="str">
        <f t="shared" si="56"/>
        <v>02275A4C</v>
      </c>
      <c r="I857" s="1">
        <f t="shared" si="57"/>
        <v>36133452</v>
      </c>
      <c r="J857" s="1">
        <v>8</v>
      </c>
      <c r="K857" s="1">
        <v>4</v>
      </c>
      <c r="L857" s="1">
        <v>12</v>
      </c>
      <c r="M857" s="1" t="s">
        <v>3493</v>
      </c>
    </row>
    <row r="858" s="1" customFormat="1" spans="1:13">
      <c r="A858" s="2" t="s">
        <v>2719</v>
      </c>
      <c r="B858" s="2" t="s">
        <v>2720</v>
      </c>
      <c r="C858" s="2" t="s">
        <v>2718</v>
      </c>
      <c r="D858" s="2" t="str">
        <f t="shared" si="54"/>
        <v>main+02275A60</v>
      </c>
      <c r="E858" s="2">
        <v>8</v>
      </c>
      <c r="F858" s="1" t="str">
        <f t="shared" si="55"/>
        <v>08000000 02275A60 00110038 00260001</v>
      </c>
      <c r="G858" s="1" t="s">
        <v>2811</v>
      </c>
      <c r="H858" s="1" t="str">
        <f t="shared" si="56"/>
        <v>02275A60</v>
      </c>
      <c r="I858" s="1">
        <f t="shared" si="57"/>
        <v>36133472</v>
      </c>
      <c r="J858" s="1">
        <v>20</v>
      </c>
      <c r="K858" s="1">
        <v>1</v>
      </c>
      <c r="L858" s="1">
        <v>8</v>
      </c>
      <c r="M858" s="1" t="s">
        <v>3494</v>
      </c>
    </row>
    <row r="859" s="1" customFormat="1" spans="1:13">
      <c r="A859" s="2" t="s">
        <v>2719</v>
      </c>
      <c r="B859" s="2" t="s">
        <v>2720</v>
      </c>
      <c r="C859" s="2" t="s">
        <v>2718</v>
      </c>
      <c r="D859" s="2" t="str">
        <f t="shared" si="54"/>
        <v>main+02275A6C</v>
      </c>
      <c r="E859" s="2">
        <v>8</v>
      </c>
      <c r="F859" s="1" t="str">
        <f t="shared" si="55"/>
        <v>08000000 02275A6C 0000005B 002A004B</v>
      </c>
      <c r="G859" s="1" t="s">
        <v>2811</v>
      </c>
      <c r="H859" s="1" t="str">
        <f t="shared" si="56"/>
        <v>02275A6C</v>
      </c>
      <c r="I859" s="1">
        <f t="shared" si="57"/>
        <v>36133484</v>
      </c>
      <c r="J859" s="1">
        <v>12</v>
      </c>
      <c r="K859" s="1">
        <v>2</v>
      </c>
      <c r="L859" s="1">
        <v>8</v>
      </c>
      <c r="M859" s="1" t="s">
        <v>3495</v>
      </c>
    </row>
    <row r="860" s="1" customFormat="1" spans="1:13">
      <c r="A860" s="2" t="s">
        <v>2719</v>
      </c>
      <c r="B860" s="2" t="s">
        <v>2720</v>
      </c>
      <c r="C860" s="2" t="s">
        <v>2718</v>
      </c>
      <c r="D860" s="2" t="str">
        <f t="shared" si="54"/>
        <v>main+02275A74</v>
      </c>
      <c r="E860" s="2">
        <v>8</v>
      </c>
      <c r="F860" s="1" t="str">
        <f t="shared" si="55"/>
        <v>08000000 02275A74 00000000 00000000</v>
      </c>
      <c r="G860" s="1" t="s">
        <v>2811</v>
      </c>
      <c r="H860" s="1" t="str">
        <f t="shared" si="56"/>
        <v>02275A74</v>
      </c>
      <c r="I860" s="1">
        <f t="shared" si="57"/>
        <v>36133492</v>
      </c>
      <c r="J860" s="1">
        <v>8</v>
      </c>
      <c r="K860" s="1">
        <v>3</v>
      </c>
      <c r="L860" s="1">
        <v>20</v>
      </c>
      <c r="M860" s="1" t="s">
        <v>2818</v>
      </c>
    </row>
    <row r="861" s="1" customFormat="1" spans="1:13">
      <c r="A861" s="2" t="s">
        <v>2719</v>
      </c>
      <c r="B861" s="2" t="s">
        <v>2720</v>
      </c>
      <c r="C861" s="2" t="s">
        <v>2718</v>
      </c>
      <c r="D861" s="2" t="str">
        <f t="shared" si="54"/>
        <v>main+02275A7C</v>
      </c>
      <c r="E861" s="2">
        <v>8</v>
      </c>
      <c r="F861" s="1" t="str">
        <f t="shared" si="55"/>
        <v>08000000 02275A7C 0000001E 26232820</v>
      </c>
      <c r="G861" s="1" t="s">
        <v>2811</v>
      </c>
      <c r="H861" s="1" t="str">
        <f t="shared" si="56"/>
        <v>02275A7C</v>
      </c>
      <c r="I861" s="1">
        <f t="shared" si="57"/>
        <v>36133500</v>
      </c>
      <c r="J861" s="1">
        <v>8</v>
      </c>
      <c r="K861" s="1">
        <v>4</v>
      </c>
      <c r="L861" s="1">
        <v>12</v>
      </c>
      <c r="M861" s="1" t="s">
        <v>3496</v>
      </c>
    </row>
    <row r="862" s="1" customFormat="1" spans="1:13">
      <c r="A862" s="2" t="s">
        <v>2724</v>
      </c>
      <c r="B862" s="2" t="s">
        <v>2725</v>
      </c>
      <c r="C862" s="2" t="s">
        <v>2723</v>
      </c>
      <c r="D862" s="2" t="str">
        <f t="shared" si="54"/>
        <v>main+02275A90</v>
      </c>
      <c r="E862" s="2">
        <v>8</v>
      </c>
      <c r="F862" s="1" t="str">
        <f t="shared" si="55"/>
        <v>08000000 02275A90 0006003B 011B0001</v>
      </c>
      <c r="G862" s="1" t="s">
        <v>2811</v>
      </c>
      <c r="H862" s="1" t="str">
        <f t="shared" si="56"/>
        <v>02275A90</v>
      </c>
      <c r="I862" s="1">
        <f t="shared" si="57"/>
        <v>36133520</v>
      </c>
      <c r="J862" s="1">
        <v>20</v>
      </c>
      <c r="K862" s="1">
        <v>1</v>
      </c>
      <c r="L862" s="1">
        <v>8</v>
      </c>
      <c r="M862" s="1" t="s">
        <v>3497</v>
      </c>
    </row>
    <row r="863" s="1" customFormat="1" spans="1:13">
      <c r="A863" s="2" t="s">
        <v>2724</v>
      </c>
      <c r="B863" s="2" t="s">
        <v>2725</v>
      </c>
      <c r="C863" s="2" t="s">
        <v>2723</v>
      </c>
      <c r="D863" s="2" t="str">
        <f t="shared" si="54"/>
        <v>main+02275A9C</v>
      </c>
      <c r="E863" s="2">
        <v>8</v>
      </c>
      <c r="F863" s="1" t="str">
        <f t="shared" si="55"/>
        <v>08000000 02275A9C 00000116 005F004E</v>
      </c>
      <c r="G863" s="1" t="s">
        <v>2811</v>
      </c>
      <c r="H863" s="1" t="str">
        <f t="shared" si="56"/>
        <v>02275A9C</v>
      </c>
      <c r="I863" s="1">
        <f t="shared" si="57"/>
        <v>36133532</v>
      </c>
      <c r="J863" s="1">
        <v>12</v>
      </c>
      <c r="K863" s="1">
        <v>2</v>
      </c>
      <c r="L863" s="1">
        <v>8</v>
      </c>
      <c r="M863" s="1" t="s">
        <v>3498</v>
      </c>
    </row>
    <row r="864" s="1" customFormat="1" spans="1:13">
      <c r="A864" s="2" t="s">
        <v>2724</v>
      </c>
      <c r="B864" s="2" t="s">
        <v>2725</v>
      </c>
      <c r="C864" s="2" t="s">
        <v>2723</v>
      </c>
      <c r="D864" s="2" t="str">
        <f t="shared" si="54"/>
        <v>main+02275AA4</v>
      </c>
      <c r="E864" s="2">
        <v>8</v>
      </c>
      <c r="F864" s="1" t="str">
        <f t="shared" si="55"/>
        <v>08000000 02275AA4 00000000 00000000</v>
      </c>
      <c r="G864" s="1" t="s">
        <v>2811</v>
      </c>
      <c r="H864" s="1" t="str">
        <f t="shared" si="56"/>
        <v>02275AA4</v>
      </c>
      <c r="I864" s="1">
        <f t="shared" si="57"/>
        <v>36133540</v>
      </c>
      <c r="J864" s="1">
        <v>8</v>
      </c>
      <c r="K864" s="1">
        <v>3</v>
      </c>
      <c r="L864" s="1">
        <v>20</v>
      </c>
      <c r="M864" s="1" t="s">
        <v>2818</v>
      </c>
    </row>
    <row r="865" s="1" customFormat="1" spans="1:13">
      <c r="A865" s="2" t="s">
        <v>2724</v>
      </c>
      <c r="B865" s="2" t="s">
        <v>2725</v>
      </c>
      <c r="C865" s="2" t="s">
        <v>2723</v>
      </c>
      <c r="D865" s="2" t="str">
        <f t="shared" si="54"/>
        <v>main+02275AAC</v>
      </c>
      <c r="E865" s="2">
        <v>8</v>
      </c>
      <c r="F865" s="1" t="str">
        <f t="shared" si="55"/>
        <v>08000000 02275AAC 0000001F 26282A21</v>
      </c>
      <c r="G865" s="1" t="s">
        <v>2811</v>
      </c>
      <c r="H865" s="1" t="str">
        <f t="shared" si="56"/>
        <v>02275AAC</v>
      </c>
      <c r="I865" s="1">
        <f t="shared" si="57"/>
        <v>36133548</v>
      </c>
      <c r="J865" s="1">
        <v>8</v>
      </c>
      <c r="K865" s="1">
        <v>4</v>
      </c>
      <c r="L865" s="1">
        <v>12</v>
      </c>
      <c r="M865" s="1" t="s">
        <v>3499</v>
      </c>
    </row>
    <row r="866" s="1" customFormat="1" spans="1:13">
      <c r="A866" s="2" t="s">
        <v>2729</v>
      </c>
      <c r="B866" s="2" t="s">
        <v>2730</v>
      </c>
      <c r="C866" s="2" t="s">
        <v>2728</v>
      </c>
      <c r="D866" s="2" t="str">
        <f t="shared" si="54"/>
        <v>main+02275AC0</v>
      </c>
      <c r="E866" s="2">
        <v>8</v>
      </c>
      <c r="F866" s="1" t="str">
        <f t="shared" si="55"/>
        <v>08000000 02275AC0 00BF0032 00BC0001</v>
      </c>
      <c r="G866" s="1" t="s">
        <v>2811</v>
      </c>
      <c r="H866" s="1" t="str">
        <f t="shared" si="56"/>
        <v>02275AC0</v>
      </c>
      <c r="I866" s="1">
        <f t="shared" si="57"/>
        <v>36133568</v>
      </c>
      <c r="J866" s="1">
        <v>20</v>
      </c>
      <c r="K866" s="1">
        <v>1</v>
      </c>
      <c r="L866" s="1">
        <v>8</v>
      </c>
      <c r="M866" s="1" t="s">
        <v>3500</v>
      </c>
    </row>
    <row r="867" s="1" customFormat="1" spans="1:13">
      <c r="A867" s="2" t="s">
        <v>2729</v>
      </c>
      <c r="B867" s="2" t="s">
        <v>2730</v>
      </c>
      <c r="C867" s="2" t="s">
        <v>2728</v>
      </c>
      <c r="D867" s="2" t="str">
        <f t="shared" si="54"/>
        <v>main+02275ACC</v>
      </c>
      <c r="E867" s="2">
        <v>8</v>
      </c>
      <c r="F867" s="1" t="str">
        <f t="shared" si="55"/>
        <v>08000000 02275ACC 006700FE 038202C7</v>
      </c>
      <c r="G867" s="1" t="s">
        <v>2811</v>
      </c>
      <c r="H867" s="1" t="str">
        <f t="shared" si="56"/>
        <v>02275ACC</v>
      </c>
      <c r="I867" s="1">
        <f t="shared" si="57"/>
        <v>36133580</v>
      </c>
      <c r="J867" s="1">
        <v>12</v>
      </c>
      <c r="K867" s="1">
        <v>2</v>
      </c>
      <c r="L867" s="1">
        <v>8</v>
      </c>
      <c r="M867" s="1" t="s">
        <v>3501</v>
      </c>
    </row>
    <row r="868" s="1" customFormat="1" spans="1:13">
      <c r="A868" s="2" t="s">
        <v>2729</v>
      </c>
      <c r="B868" s="2" t="s">
        <v>2730</v>
      </c>
      <c r="C868" s="2" t="s">
        <v>2728</v>
      </c>
      <c r="D868" s="2" t="str">
        <f t="shared" si="54"/>
        <v>main+02275AD4</v>
      </c>
      <c r="E868" s="2">
        <v>8</v>
      </c>
      <c r="F868" s="1" t="str">
        <f t="shared" si="55"/>
        <v>08000000 02275AD4 00000000 00000000</v>
      </c>
      <c r="G868" s="1" t="s">
        <v>2811</v>
      </c>
      <c r="H868" s="1" t="str">
        <f t="shared" si="56"/>
        <v>02275AD4</v>
      </c>
      <c r="I868" s="1">
        <f t="shared" si="57"/>
        <v>36133588</v>
      </c>
      <c r="J868" s="1">
        <v>8</v>
      </c>
      <c r="K868" s="1">
        <v>3</v>
      </c>
      <c r="L868" s="1">
        <v>20</v>
      </c>
      <c r="M868" s="1" t="s">
        <v>2818</v>
      </c>
    </row>
    <row r="869" s="1" customFormat="1" spans="1:13">
      <c r="A869" s="2" t="s">
        <v>2729</v>
      </c>
      <c r="B869" s="2" t="s">
        <v>2730</v>
      </c>
      <c r="C869" s="2" t="s">
        <v>2728</v>
      </c>
      <c r="D869" s="2" t="str">
        <f t="shared" si="54"/>
        <v>main+02275ADC</v>
      </c>
      <c r="E869" s="2">
        <v>8</v>
      </c>
      <c r="F869" s="1" t="str">
        <f t="shared" si="55"/>
        <v>08000000 02275ADC 00000011 25212026</v>
      </c>
      <c r="G869" s="1" t="s">
        <v>2811</v>
      </c>
      <c r="H869" s="1" t="str">
        <f t="shared" si="56"/>
        <v>02275ADC</v>
      </c>
      <c r="I869" s="1">
        <f t="shared" si="57"/>
        <v>36133596</v>
      </c>
      <c r="J869" s="1">
        <v>8</v>
      </c>
      <c r="K869" s="1">
        <v>4</v>
      </c>
      <c r="L869" s="1">
        <v>12</v>
      </c>
      <c r="M869" s="1" t="s">
        <v>3502</v>
      </c>
    </row>
    <row r="870" s="1" customFormat="1" spans="1:13">
      <c r="A870" s="2" t="s">
        <v>2734</v>
      </c>
      <c r="B870" s="2" t="s">
        <v>2735</v>
      </c>
      <c r="C870" s="2" t="s">
        <v>2733</v>
      </c>
      <c r="D870" s="2" t="str">
        <f t="shared" si="54"/>
        <v>main+02275AF0</v>
      </c>
      <c r="E870" s="2">
        <v>8</v>
      </c>
      <c r="F870" s="1" t="str">
        <f t="shared" si="55"/>
        <v>08000000 02275AF0 00BF0037 00C60001</v>
      </c>
      <c r="G870" s="1" t="s">
        <v>2811</v>
      </c>
      <c r="H870" s="1" t="str">
        <f t="shared" si="56"/>
        <v>02275AF0</v>
      </c>
      <c r="I870" s="1">
        <f t="shared" si="57"/>
        <v>36133616</v>
      </c>
      <c r="J870" s="1">
        <v>20</v>
      </c>
      <c r="K870" s="1">
        <v>1</v>
      </c>
      <c r="L870" s="1">
        <v>8</v>
      </c>
      <c r="M870" s="1" t="s">
        <v>3503</v>
      </c>
    </row>
    <row r="871" s="1" customFormat="1" spans="1:13">
      <c r="A871" s="2" t="s">
        <v>2734</v>
      </c>
      <c r="B871" s="2" t="s">
        <v>2735</v>
      </c>
      <c r="C871" s="2" t="s">
        <v>2733</v>
      </c>
      <c r="D871" s="2" t="str">
        <f t="shared" si="54"/>
        <v>main+02275AFC</v>
      </c>
      <c r="E871" s="2">
        <v>8</v>
      </c>
      <c r="F871" s="1" t="str">
        <f t="shared" si="55"/>
        <v>08000000 02275AFC 006800FE 038202C7</v>
      </c>
      <c r="G871" s="1" t="s">
        <v>2811</v>
      </c>
      <c r="H871" s="1" t="str">
        <f t="shared" si="56"/>
        <v>02275AFC</v>
      </c>
      <c r="I871" s="1">
        <f t="shared" si="57"/>
        <v>36133628</v>
      </c>
      <c r="J871" s="1">
        <v>12</v>
      </c>
      <c r="K871" s="1">
        <v>2</v>
      </c>
      <c r="L871" s="1">
        <v>8</v>
      </c>
      <c r="M871" s="1" t="s">
        <v>3504</v>
      </c>
    </row>
    <row r="872" s="1" customFormat="1" spans="1:13">
      <c r="A872" s="2" t="s">
        <v>2734</v>
      </c>
      <c r="B872" s="2" t="s">
        <v>2735</v>
      </c>
      <c r="C872" s="2" t="s">
        <v>2733</v>
      </c>
      <c r="D872" s="2" t="str">
        <f t="shared" si="54"/>
        <v>main+02275B04</v>
      </c>
      <c r="E872" s="2">
        <v>8</v>
      </c>
      <c r="F872" s="1" t="str">
        <f t="shared" si="55"/>
        <v>08000000 02275B04 00000000 00000000</v>
      </c>
      <c r="G872" s="1" t="s">
        <v>2811</v>
      </c>
      <c r="H872" s="1" t="str">
        <f t="shared" si="56"/>
        <v>02275B04</v>
      </c>
      <c r="I872" s="1">
        <f t="shared" si="57"/>
        <v>36133636</v>
      </c>
      <c r="J872" s="1">
        <v>8</v>
      </c>
      <c r="K872" s="1">
        <v>3</v>
      </c>
      <c r="L872" s="1">
        <v>20</v>
      </c>
      <c r="M872" s="1" t="s">
        <v>2818</v>
      </c>
    </row>
    <row r="873" s="1" customFormat="1" spans="1:13">
      <c r="A873" s="2" t="s">
        <v>2734</v>
      </c>
      <c r="B873" s="2" t="s">
        <v>2735</v>
      </c>
      <c r="C873" s="2" t="s">
        <v>2733</v>
      </c>
      <c r="D873" s="2" t="str">
        <f t="shared" si="54"/>
        <v>main+02275B0C</v>
      </c>
      <c r="E873" s="2">
        <v>8</v>
      </c>
      <c r="F873" s="1" t="str">
        <f t="shared" si="55"/>
        <v>08000000 02275B0C 00000014 28242329</v>
      </c>
      <c r="G873" s="1" t="s">
        <v>2811</v>
      </c>
      <c r="H873" s="1" t="str">
        <f t="shared" si="56"/>
        <v>02275B0C</v>
      </c>
      <c r="I873" s="1">
        <f t="shared" si="57"/>
        <v>36133644</v>
      </c>
      <c r="J873" s="1">
        <v>8</v>
      </c>
      <c r="K873" s="1">
        <v>4</v>
      </c>
      <c r="L873" s="1">
        <v>12</v>
      </c>
      <c r="M873" s="1" t="s">
        <v>3505</v>
      </c>
    </row>
    <row r="874" s="1" customFormat="1" spans="1:13">
      <c r="A874" s="2" t="s">
        <v>2739</v>
      </c>
      <c r="B874" s="2" t="s">
        <v>2740</v>
      </c>
      <c r="C874" s="2" t="s">
        <v>2738</v>
      </c>
      <c r="D874" s="2" t="str">
        <f t="shared" si="54"/>
        <v>main+02275B20</v>
      </c>
      <c r="E874" s="2">
        <v>8</v>
      </c>
      <c r="F874" s="1" t="str">
        <f t="shared" si="55"/>
        <v>08000000 02275B20 00A80027 00100001</v>
      </c>
      <c r="G874" s="1" t="s">
        <v>2811</v>
      </c>
      <c r="H874" s="1" t="str">
        <f t="shared" si="56"/>
        <v>02275B20</v>
      </c>
      <c r="I874" s="1">
        <f t="shared" si="57"/>
        <v>36133664</v>
      </c>
      <c r="J874" s="1">
        <v>20</v>
      </c>
      <c r="K874" s="1">
        <v>1</v>
      </c>
      <c r="L874" s="1">
        <v>8</v>
      </c>
      <c r="M874" s="1" t="s">
        <v>3506</v>
      </c>
    </row>
    <row r="875" s="1" customFormat="1" spans="1:13">
      <c r="A875" s="2" t="s">
        <v>2739</v>
      </c>
      <c r="B875" s="2" t="s">
        <v>2740</v>
      </c>
      <c r="C875" s="2" t="s">
        <v>2738</v>
      </c>
      <c r="D875" s="2" t="str">
        <f t="shared" si="54"/>
        <v>main+02275B2C</v>
      </c>
      <c r="E875" s="2">
        <v>8</v>
      </c>
      <c r="F875" s="1" t="str">
        <f t="shared" si="55"/>
        <v>08000000 02275B2C 00000163 003400C9</v>
      </c>
      <c r="G875" s="1" t="s">
        <v>2811</v>
      </c>
      <c r="H875" s="1" t="str">
        <f t="shared" si="56"/>
        <v>02275B2C</v>
      </c>
      <c r="I875" s="1">
        <f t="shared" si="57"/>
        <v>36133676</v>
      </c>
      <c r="J875" s="1">
        <v>12</v>
      </c>
      <c r="K875" s="1">
        <v>2</v>
      </c>
      <c r="L875" s="1">
        <v>8</v>
      </c>
      <c r="M875" s="1" t="s">
        <v>3507</v>
      </c>
    </row>
    <row r="876" s="1" customFormat="1" spans="1:13">
      <c r="A876" s="2" t="s">
        <v>2739</v>
      </c>
      <c r="B876" s="2" t="s">
        <v>2740</v>
      </c>
      <c r="C876" s="2" t="s">
        <v>2738</v>
      </c>
      <c r="D876" s="2" t="str">
        <f t="shared" si="54"/>
        <v>main+02275B34</v>
      </c>
      <c r="E876" s="2">
        <v>8</v>
      </c>
      <c r="F876" s="1" t="str">
        <f t="shared" si="55"/>
        <v>08000000 02275B34 00000000 00000000</v>
      </c>
      <c r="G876" s="1" t="s">
        <v>2811</v>
      </c>
      <c r="H876" s="1" t="str">
        <f t="shared" si="56"/>
        <v>02275B34</v>
      </c>
      <c r="I876" s="1">
        <f t="shared" si="57"/>
        <v>36133684</v>
      </c>
      <c r="J876" s="1">
        <v>8</v>
      </c>
      <c r="K876" s="1">
        <v>3</v>
      </c>
      <c r="L876" s="1">
        <v>20</v>
      </c>
      <c r="M876" s="1" t="s">
        <v>2818</v>
      </c>
    </row>
    <row r="877" s="1" customFormat="1" spans="1:13">
      <c r="A877" s="2" t="s">
        <v>2739</v>
      </c>
      <c r="B877" s="2" t="s">
        <v>2740</v>
      </c>
      <c r="C877" s="2" t="s">
        <v>2738</v>
      </c>
      <c r="D877" s="2" t="str">
        <f t="shared" si="54"/>
        <v>main+02275B3C</v>
      </c>
      <c r="E877" s="2">
        <v>8</v>
      </c>
      <c r="F877" s="1" t="str">
        <f t="shared" si="55"/>
        <v>08000000 02275B3C 00000018 1C191B14</v>
      </c>
      <c r="G877" s="1" t="s">
        <v>2811</v>
      </c>
      <c r="H877" s="1" t="str">
        <f t="shared" si="56"/>
        <v>02275B3C</v>
      </c>
      <c r="I877" s="1">
        <f t="shared" si="57"/>
        <v>36133692</v>
      </c>
      <c r="J877" s="1">
        <v>8</v>
      </c>
      <c r="K877" s="1">
        <v>4</v>
      </c>
      <c r="L877" s="1">
        <v>12</v>
      </c>
      <c r="M877" s="1" t="s">
        <v>3508</v>
      </c>
    </row>
    <row r="878" s="1" customFormat="1" spans="1:13">
      <c r="A878" s="2" t="s">
        <v>2744</v>
      </c>
      <c r="B878" s="2" t="s">
        <v>2745</v>
      </c>
      <c r="C878" s="2" t="s">
        <v>2743</v>
      </c>
      <c r="D878" s="2" t="str">
        <f t="shared" si="54"/>
        <v>main+02275B50</v>
      </c>
      <c r="E878" s="2">
        <v>8</v>
      </c>
      <c r="F878" s="1" t="str">
        <f t="shared" si="55"/>
        <v>08000000 02275B50 00AF0051 00110001</v>
      </c>
      <c r="G878" s="1" t="s">
        <v>2811</v>
      </c>
      <c r="H878" s="1" t="str">
        <f t="shared" si="56"/>
        <v>02275B50</v>
      </c>
      <c r="I878" s="1">
        <f t="shared" si="57"/>
        <v>36133712</v>
      </c>
      <c r="J878" s="1">
        <v>20</v>
      </c>
      <c r="K878" s="1">
        <v>1</v>
      </c>
      <c r="L878" s="1">
        <v>8</v>
      </c>
      <c r="M878" s="1" t="s">
        <v>3509</v>
      </c>
    </row>
    <row r="879" s="1" customFormat="1" spans="1:13">
      <c r="A879" s="2" t="s">
        <v>2744</v>
      </c>
      <c r="B879" s="2" t="s">
        <v>2745</v>
      </c>
      <c r="C879" s="2" t="s">
        <v>2743</v>
      </c>
      <c r="D879" s="2" t="str">
        <f t="shared" si="54"/>
        <v>main+02275B5C</v>
      </c>
      <c r="E879" s="2">
        <v>8</v>
      </c>
      <c r="F879" s="1" t="str">
        <f t="shared" si="55"/>
        <v>08000000 02275B5C 00000110 00FE00F3</v>
      </c>
      <c r="G879" s="1" t="s">
        <v>2811</v>
      </c>
      <c r="H879" s="1" t="str">
        <f t="shared" si="56"/>
        <v>02275B5C</v>
      </c>
      <c r="I879" s="1">
        <f t="shared" si="57"/>
        <v>36133724</v>
      </c>
      <c r="J879" s="1">
        <v>12</v>
      </c>
      <c r="K879" s="1">
        <v>2</v>
      </c>
      <c r="L879" s="1">
        <v>8</v>
      </c>
      <c r="M879" s="1" t="s">
        <v>3510</v>
      </c>
    </row>
    <row r="880" s="1" customFormat="1" spans="1:13">
      <c r="A880" s="2" t="s">
        <v>2744</v>
      </c>
      <c r="B880" s="2" t="s">
        <v>2745</v>
      </c>
      <c r="C880" s="2" t="s">
        <v>2743</v>
      </c>
      <c r="D880" s="2" t="str">
        <f t="shared" si="54"/>
        <v>main+02275B64</v>
      </c>
      <c r="E880" s="2">
        <v>8</v>
      </c>
      <c r="F880" s="1" t="str">
        <f t="shared" si="55"/>
        <v>08000000 02275B64 00000000 00000000</v>
      </c>
      <c r="G880" s="1" t="s">
        <v>2811</v>
      </c>
      <c r="H880" s="1" t="str">
        <f t="shared" si="56"/>
        <v>02275B64</v>
      </c>
      <c r="I880" s="1">
        <f t="shared" si="57"/>
        <v>36133732</v>
      </c>
      <c r="J880" s="1">
        <v>8</v>
      </c>
      <c r="K880" s="1">
        <v>3</v>
      </c>
      <c r="L880" s="1">
        <v>20</v>
      </c>
      <c r="M880" s="1" t="s">
        <v>2818</v>
      </c>
    </row>
    <row r="881" s="1" customFormat="1" spans="1:13">
      <c r="A881" s="2" t="s">
        <v>2744</v>
      </c>
      <c r="B881" s="2" t="s">
        <v>2745</v>
      </c>
      <c r="C881" s="2" t="s">
        <v>2743</v>
      </c>
      <c r="D881" s="2" t="str">
        <f t="shared" si="54"/>
        <v>main+02275B6C</v>
      </c>
      <c r="E881" s="2">
        <v>8</v>
      </c>
      <c r="F881" s="1" t="str">
        <f t="shared" si="55"/>
        <v>08000000 02275B6C 0000002A 37313632</v>
      </c>
      <c r="G881" s="1" t="s">
        <v>2811</v>
      </c>
      <c r="H881" s="1" t="str">
        <f t="shared" si="56"/>
        <v>02275B6C</v>
      </c>
      <c r="I881" s="1">
        <f t="shared" si="57"/>
        <v>36133740</v>
      </c>
      <c r="J881" s="1">
        <v>8</v>
      </c>
      <c r="K881" s="1">
        <v>4</v>
      </c>
      <c r="L881" s="1">
        <v>12</v>
      </c>
      <c r="M881" s="1" t="s">
        <v>3511</v>
      </c>
    </row>
    <row r="882" s="1" customFormat="1" spans="1:13">
      <c r="A882" s="2" t="s">
        <v>2749</v>
      </c>
      <c r="B882" s="2" t="s">
        <v>2750</v>
      </c>
      <c r="C882" s="2" t="s">
        <v>2748</v>
      </c>
      <c r="D882" s="2" t="str">
        <f t="shared" si="54"/>
        <v>main+02275B80</v>
      </c>
      <c r="E882" s="2">
        <v>8</v>
      </c>
      <c r="F882" s="1" t="str">
        <f t="shared" si="55"/>
        <v>08000000 02275B80 0049002C 00130001</v>
      </c>
      <c r="G882" s="1" t="s">
        <v>2811</v>
      </c>
      <c r="H882" s="1" t="str">
        <f t="shared" si="56"/>
        <v>02275B80</v>
      </c>
      <c r="I882" s="1">
        <f t="shared" si="57"/>
        <v>36133760</v>
      </c>
      <c r="J882" s="1">
        <v>20</v>
      </c>
      <c r="K882" s="1">
        <v>1</v>
      </c>
      <c r="L882" s="1">
        <v>8</v>
      </c>
      <c r="M882" s="1" t="s">
        <v>3512</v>
      </c>
    </row>
    <row r="883" s="1" customFormat="1" spans="1:13">
      <c r="A883" s="2" t="s">
        <v>2749</v>
      </c>
      <c r="B883" s="2" t="s">
        <v>2750</v>
      </c>
      <c r="C883" s="2" t="s">
        <v>2748</v>
      </c>
      <c r="D883" s="2" t="str">
        <f t="shared" si="54"/>
        <v>main+02275B8C</v>
      </c>
      <c r="E883" s="2">
        <v>8</v>
      </c>
      <c r="F883" s="1" t="str">
        <f t="shared" si="55"/>
        <v>08000000 02275B8C 00000000 032100DD</v>
      </c>
      <c r="G883" s="1" t="s">
        <v>2811</v>
      </c>
      <c r="H883" s="1" t="str">
        <f t="shared" si="56"/>
        <v>02275B8C</v>
      </c>
      <c r="I883" s="1">
        <f t="shared" si="57"/>
        <v>36133772</v>
      </c>
      <c r="J883" s="1">
        <v>12</v>
      </c>
      <c r="K883" s="1">
        <v>2</v>
      </c>
      <c r="L883" s="1">
        <v>8</v>
      </c>
      <c r="M883" s="1" t="s">
        <v>3513</v>
      </c>
    </row>
    <row r="884" s="1" customFormat="1" spans="1:13">
      <c r="A884" s="2" t="s">
        <v>2749</v>
      </c>
      <c r="B884" s="2" t="s">
        <v>2750</v>
      </c>
      <c r="C884" s="2" t="s">
        <v>2748</v>
      </c>
      <c r="D884" s="2" t="str">
        <f t="shared" si="54"/>
        <v>main+02275B94</v>
      </c>
      <c r="E884" s="2">
        <v>8</v>
      </c>
      <c r="F884" s="1" t="str">
        <f t="shared" si="55"/>
        <v>08000000 02275B94 00000000 00000000</v>
      </c>
      <c r="G884" s="1" t="s">
        <v>2811</v>
      </c>
      <c r="H884" s="1" t="str">
        <f t="shared" si="56"/>
        <v>02275B94</v>
      </c>
      <c r="I884" s="1">
        <f t="shared" si="57"/>
        <v>36133780</v>
      </c>
      <c r="J884" s="1">
        <v>8</v>
      </c>
      <c r="K884" s="1">
        <v>3</v>
      </c>
      <c r="L884" s="1">
        <v>20</v>
      </c>
      <c r="M884" s="1" t="s">
        <v>2818</v>
      </c>
    </row>
    <row r="885" s="1" customFormat="1" spans="1:13">
      <c r="A885" s="2" t="s">
        <v>2749</v>
      </c>
      <c r="B885" s="2" t="s">
        <v>2750</v>
      </c>
      <c r="C885" s="2" t="s">
        <v>2748</v>
      </c>
      <c r="D885" s="2" t="str">
        <f t="shared" si="54"/>
        <v>main+02275B9C</v>
      </c>
      <c r="E885" s="2">
        <v>8</v>
      </c>
      <c r="F885" s="1" t="str">
        <f t="shared" si="55"/>
        <v>08000000 02275B9C 00000019 1D1C1821</v>
      </c>
      <c r="G885" s="1" t="s">
        <v>2811</v>
      </c>
      <c r="H885" s="1" t="str">
        <f t="shared" si="56"/>
        <v>02275B9C</v>
      </c>
      <c r="I885" s="1">
        <f t="shared" si="57"/>
        <v>36133788</v>
      </c>
      <c r="J885" s="1">
        <v>8</v>
      </c>
      <c r="K885" s="1">
        <v>4</v>
      </c>
      <c r="L885" s="1">
        <v>12</v>
      </c>
      <c r="M885" s="1" t="s">
        <v>3514</v>
      </c>
    </row>
    <row r="886" s="1" customFormat="1" spans="1:13">
      <c r="A886" s="2" t="s">
        <v>2754</v>
      </c>
      <c r="B886" s="2" t="s">
        <v>2755</v>
      </c>
      <c r="C886" s="2" t="s">
        <v>2753</v>
      </c>
      <c r="D886" s="2" t="str">
        <f t="shared" si="54"/>
        <v>main+02275BB0</v>
      </c>
      <c r="E886" s="2">
        <v>8</v>
      </c>
      <c r="F886" s="1" t="str">
        <f t="shared" si="55"/>
        <v>08000000 02275BB0 00110044 012B0001</v>
      </c>
      <c r="G886" s="1" t="s">
        <v>2811</v>
      </c>
      <c r="H886" s="1" t="str">
        <f t="shared" si="56"/>
        <v>02275BB0</v>
      </c>
      <c r="I886" s="1">
        <f t="shared" si="57"/>
        <v>36133808</v>
      </c>
      <c r="J886" s="1">
        <v>20</v>
      </c>
      <c r="K886" s="1">
        <v>1</v>
      </c>
      <c r="L886" s="1">
        <v>8</v>
      </c>
      <c r="M886" s="1" t="s">
        <v>3515</v>
      </c>
    </row>
    <row r="887" s="1" customFormat="1" spans="1:13">
      <c r="A887" s="2" t="s">
        <v>2754</v>
      </c>
      <c r="B887" s="2" t="s">
        <v>2755</v>
      </c>
      <c r="C887" s="2" t="s">
        <v>2753</v>
      </c>
      <c r="D887" s="2" t="str">
        <f t="shared" si="54"/>
        <v>main+02275BBC</v>
      </c>
      <c r="E887" s="2">
        <v>8</v>
      </c>
      <c r="F887" s="1" t="str">
        <f t="shared" si="55"/>
        <v>08000000 02275BBC 000000E1 00610035</v>
      </c>
      <c r="G887" s="1" t="s">
        <v>2811</v>
      </c>
      <c r="H887" s="1" t="str">
        <f t="shared" si="56"/>
        <v>02275BBC</v>
      </c>
      <c r="I887" s="1">
        <f t="shared" si="57"/>
        <v>36133820</v>
      </c>
      <c r="J887" s="1">
        <v>12</v>
      </c>
      <c r="K887" s="1">
        <v>2</v>
      </c>
      <c r="L887" s="1">
        <v>8</v>
      </c>
      <c r="M887" s="1" t="s">
        <v>3516</v>
      </c>
    </row>
    <row r="888" s="1" customFormat="1" spans="1:13">
      <c r="A888" s="2" t="s">
        <v>2754</v>
      </c>
      <c r="B888" s="2" t="s">
        <v>2755</v>
      </c>
      <c r="C888" s="2" t="s">
        <v>2753</v>
      </c>
      <c r="D888" s="2" t="str">
        <f t="shared" si="54"/>
        <v>main+02275BC4</v>
      </c>
      <c r="E888" s="2">
        <v>8</v>
      </c>
      <c r="F888" s="1" t="str">
        <f t="shared" si="55"/>
        <v>08000000 02275BC4 00000000 00000000</v>
      </c>
      <c r="G888" s="1" t="s">
        <v>2811</v>
      </c>
      <c r="H888" s="1" t="str">
        <f t="shared" si="56"/>
        <v>02275BC4</v>
      </c>
      <c r="I888" s="1">
        <f t="shared" si="57"/>
        <v>36133828</v>
      </c>
      <c r="J888" s="1">
        <v>8</v>
      </c>
      <c r="K888" s="1">
        <v>3</v>
      </c>
      <c r="L888" s="1">
        <v>20</v>
      </c>
      <c r="M888" s="1" t="s">
        <v>2818</v>
      </c>
    </row>
    <row r="889" s="1" customFormat="1" spans="1:13">
      <c r="A889" s="2" t="s">
        <v>2754</v>
      </c>
      <c r="B889" s="2" t="s">
        <v>2755</v>
      </c>
      <c r="C889" s="2" t="s">
        <v>2753</v>
      </c>
      <c r="D889" s="2" t="str">
        <f t="shared" si="54"/>
        <v>main+02275BCC</v>
      </c>
      <c r="E889" s="2">
        <v>8</v>
      </c>
      <c r="F889" s="1" t="str">
        <f t="shared" si="55"/>
        <v>08000000 02275BCC 00000026 2A2C2D2A</v>
      </c>
      <c r="G889" s="1" t="s">
        <v>2811</v>
      </c>
      <c r="H889" s="1" t="str">
        <f t="shared" si="56"/>
        <v>02275BCC</v>
      </c>
      <c r="I889" s="1">
        <f t="shared" si="57"/>
        <v>36133836</v>
      </c>
      <c r="J889" s="1">
        <v>8</v>
      </c>
      <c r="K889" s="1">
        <v>4</v>
      </c>
      <c r="L889" s="1">
        <v>12</v>
      </c>
      <c r="M889" s="1" t="s">
        <v>3517</v>
      </c>
    </row>
    <row r="890" s="1" customFormat="1" spans="1:13">
      <c r="A890" s="2" t="s">
        <v>2759</v>
      </c>
      <c r="B890" s="2" t="s">
        <v>2760</v>
      </c>
      <c r="C890" s="2" t="s">
        <v>2758</v>
      </c>
      <c r="D890" s="2" t="str">
        <f t="shared" si="54"/>
        <v>main+02275BE0</v>
      </c>
      <c r="E890" s="2">
        <v>8</v>
      </c>
      <c r="F890" s="1" t="str">
        <f t="shared" si="55"/>
        <v>08000000 02275BE0 00A30053 00A60001</v>
      </c>
      <c r="G890" s="1" t="s">
        <v>2811</v>
      </c>
      <c r="H890" s="1" t="str">
        <f t="shared" si="56"/>
        <v>02275BE0</v>
      </c>
      <c r="I890" s="1">
        <f t="shared" si="57"/>
        <v>36133856</v>
      </c>
      <c r="J890" s="1">
        <v>20</v>
      </c>
      <c r="K890" s="1">
        <v>1</v>
      </c>
      <c r="L890" s="1">
        <v>8</v>
      </c>
      <c r="M890" s="1" t="s">
        <v>3518</v>
      </c>
    </row>
    <row r="891" s="1" customFormat="1" spans="1:13">
      <c r="A891" s="2" t="s">
        <v>2759</v>
      </c>
      <c r="B891" s="2" t="s">
        <v>2760</v>
      </c>
      <c r="C891" s="2" t="s">
        <v>2758</v>
      </c>
      <c r="D891" s="2" t="str">
        <f t="shared" si="54"/>
        <v>main+02275BEC</v>
      </c>
      <c r="E891" s="2">
        <v>8</v>
      </c>
      <c r="F891" s="1" t="str">
        <f t="shared" si="55"/>
        <v>08000000 02275BEC 00000359 00230048</v>
      </c>
      <c r="G891" s="1" t="s">
        <v>2811</v>
      </c>
      <c r="H891" s="1" t="str">
        <f t="shared" si="56"/>
        <v>02275BEC</v>
      </c>
      <c r="I891" s="1">
        <f t="shared" si="57"/>
        <v>36133868</v>
      </c>
      <c r="J891" s="1">
        <v>12</v>
      </c>
      <c r="K891" s="1">
        <v>2</v>
      </c>
      <c r="L891" s="1">
        <v>8</v>
      </c>
      <c r="M891" s="1" t="s">
        <v>3519</v>
      </c>
    </row>
    <row r="892" s="1" customFormat="1" spans="1:13">
      <c r="A892" s="2" t="s">
        <v>2759</v>
      </c>
      <c r="B892" s="2" t="s">
        <v>2760</v>
      </c>
      <c r="C892" s="2" t="s">
        <v>2758</v>
      </c>
      <c r="D892" s="2" t="str">
        <f t="shared" si="54"/>
        <v>main+02275BF4</v>
      </c>
      <c r="E892" s="2">
        <v>8</v>
      </c>
      <c r="F892" s="1" t="str">
        <f t="shared" si="55"/>
        <v>08000000 02275BF4 00000000 00000000</v>
      </c>
      <c r="G892" s="1" t="s">
        <v>2811</v>
      </c>
      <c r="H892" s="1" t="str">
        <f t="shared" si="56"/>
        <v>02275BF4</v>
      </c>
      <c r="I892" s="1">
        <f t="shared" si="57"/>
        <v>36133876</v>
      </c>
      <c r="J892" s="1">
        <v>8</v>
      </c>
      <c r="K892" s="1">
        <v>3</v>
      </c>
      <c r="L892" s="1">
        <v>20</v>
      </c>
      <c r="M892" s="1" t="s">
        <v>2818</v>
      </c>
    </row>
    <row r="893" s="1" customFormat="1" spans="1:13">
      <c r="A893" s="2" t="s">
        <v>2759</v>
      </c>
      <c r="B893" s="2" t="s">
        <v>2760</v>
      </c>
      <c r="C893" s="2" t="s">
        <v>2758</v>
      </c>
      <c r="D893" s="2" t="str">
        <f t="shared" si="54"/>
        <v>main+02275BFC</v>
      </c>
      <c r="E893" s="2">
        <v>8</v>
      </c>
      <c r="F893" s="1" t="str">
        <f t="shared" si="55"/>
        <v>08000000 02275BFC 0000002B 39313338</v>
      </c>
      <c r="G893" s="1" t="s">
        <v>2811</v>
      </c>
      <c r="H893" s="1" t="str">
        <f t="shared" si="56"/>
        <v>02275BFC</v>
      </c>
      <c r="I893" s="1">
        <f t="shared" si="57"/>
        <v>36133884</v>
      </c>
      <c r="J893" s="1">
        <v>8</v>
      </c>
      <c r="K893" s="1">
        <v>4</v>
      </c>
      <c r="L893" s="1">
        <v>12</v>
      </c>
      <c r="M893" s="1" t="s">
        <v>3520</v>
      </c>
    </row>
    <row r="894" s="1" customFormat="1" spans="1:13">
      <c r="A894" s="2" t="s">
        <v>2764</v>
      </c>
      <c r="B894" s="2" t="s">
        <v>2765</v>
      </c>
      <c r="C894" s="2" t="s">
        <v>2763</v>
      </c>
      <c r="D894" s="2" t="str">
        <f t="shared" si="54"/>
        <v>main+02275C10</v>
      </c>
      <c r="E894" s="2">
        <v>8</v>
      </c>
      <c r="F894" s="1" t="str">
        <f t="shared" si="55"/>
        <v>08000000 02275C10 00B50050 014B0001</v>
      </c>
      <c r="G894" s="1" t="s">
        <v>2811</v>
      </c>
      <c r="H894" s="1" t="str">
        <f t="shared" si="56"/>
        <v>02275C10</v>
      </c>
      <c r="I894" s="1">
        <f t="shared" si="57"/>
        <v>36133904</v>
      </c>
      <c r="J894" s="1">
        <v>20</v>
      </c>
      <c r="K894" s="1">
        <v>1</v>
      </c>
      <c r="L894" s="1">
        <v>8</v>
      </c>
      <c r="M894" s="1" t="s">
        <v>3521</v>
      </c>
    </row>
    <row r="895" s="1" customFormat="1" spans="1:13">
      <c r="A895" s="2" t="s">
        <v>2764</v>
      </c>
      <c r="B895" s="2" t="s">
        <v>2765</v>
      </c>
      <c r="C895" s="2" t="s">
        <v>2763</v>
      </c>
      <c r="D895" s="2" t="str">
        <f t="shared" si="54"/>
        <v>main+02275C1C</v>
      </c>
      <c r="E895" s="2">
        <v>8</v>
      </c>
      <c r="F895" s="1" t="str">
        <f t="shared" si="55"/>
        <v>08000000 02275C1C 0000003B 03D300A0</v>
      </c>
      <c r="G895" s="1" t="s">
        <v>2811</v>
      </c>
      <c r="H895" s="1" t="str">
        <f t="shared" si="56"/>
        <v>02275C1C</v>
      </c>
      <c r="I895" s="1">
        <f t="shared" si="57"/>
        <v>36133916</v>
      </c>
      <c r="J895" s="1">
        <v>12</v>
      </c>
      <c r="K895" s="1">
        <v>2</v>
      </c>
      <c r="L895" s="1">
        <v>8</v>
      </c>
      <c r="M895" s="1" t="s">
        <v>3522</v>
      </c>
    </row>
    <row r="896" s="1" customFormat="1" spans="1:13">
      <c r="A896" s="2" t="s">
        <v>2764</v>
      </c>
      <c r="B896" s="2" t="s">
        <v>2765</v>
      </c>
      <c r="C896" s="2" t="s">
        <v>2763</v>
      </c>
      <c r="D896" s="2" t="str">
        <f t="shared" si="54"/>
        <v>main+02275C24</v>
      </c>
      <c r="E896" s="2">
        <v>8</v>
      </c>
      <c r="F896" s="1" t="str">
        <f t="shared" si="55"/>
        <v>08000000 02275C24 00000000 00000000</v>
      </c>
      <c r="G896" s="1" t="s">
        <v>2811</v>
      </c>
      <c r="H896" s="1" t="str">
        <f t="shared" si="56"/>
        <v>02275C24</v>
      </c>
      <c r="I896" s="1">
        <f t="shared" si="57"/>
        <v>36133924</v>
      </c>
      <c r="J896" s="1">
        <v>8</v>
      </c>
      <c r="K896" s="1">
        <v>3</v>
      </c>
      <c r="L896" s="1">
        <v>20</v>
      </c>
      <c r="M896" s="1" t="s">
        <v>2818</v>
      </c>
    </row>
    <row r="897" s="1" customFormat="1" spans="1:13">
      <c r="A897" s="2" t="s">
        <v>2764</v>
      </c>
      <c r="B897" s="2" t="s">
        <v>2765</v>
      </c>
      <c r="C897" s="2" t="s">
        <v>2763</v>
      </c>
      <c r="D897" s="2" t="str">
        <f t="shared" si="54"/>
        <v>main+02275C2C</v>
      </c>
      <c r="E897" s="2">
        <v>8</v>
      </c>
      <c r="F897" s="1" t="str">
        <f t="shared" si="55"/>
        <v>08000000 02275C2C 00000029 382D3B2E</v>
      </c>
      <c r="G897" s="1" t="s">
        <v>2811</v>
      </c>
      <c r="H897" s="1" t="str">
        <f t="shared" si="56"/>
        <v>02275C2C</v>
      </c>
      <c r="I897" s="1">
        <f t="shared" si="57"/>
        <v>36133932</v>
      </c>
      <c r="J897" s="1">
        <v>8</v>
      </c>
      <c r="K897" s="1">
        <v>4</v>
      </c>
      <c r="L897" s="1">
        <v>12</v>
      </c>
      <c r="M897" s="1" t="s">
        <v>3523</v>
      </c>
    </row>
    <row r="898" s="1" customFormat="1" spans="1:13">
      <c r="A898" s="2" t="s">
        <v>2769</v>
      </c>
      <c r="B898" s="2" t="s">
        <v>2770</v>
      </c>
      <c r="C898" s="2" t="s">
        <v>2768</v>
      </c>
      <c r="D898" s="2" t="str">
        <f t="shared" si="54"/>
        <v>main+02275C40</v>
      </c>
      <c r="E898" s="2">
        <v>8</v>
      </c>
      <c r="F898" s="1" t="str">
        <f t="shared" si="55"/>
        <v>08000000 02275C40 00BB0026 011C0001</v>
      </c>
      <c r="G898" s="1" t="s">
        <v>2811</v>
      </c>
      <c r="H898" s="1" t="str">
        <f t="shared" si="56"/>
        <v>02275C40</v>
      </c>
      <c r="I898" s="1">
        <f t="shared" si="57"/>
        <v>36133952</v>
      </c>
      <c r="J898" s="1">
        <v>20</v>
      </c>
      <c r="K898" s="1">
        <v>1</v>
      </c>
      <c r="L898" s="1">
        <v>8</v>
      </c>
      <c r="M898" s="1" t="s">
        <v>3524</v>
      </c>
    </row>
    <row r="899" s="1" customFormat="1" spans="1:13">
      <c r="A899" s="2" t="s">
        <v>2769</v>
      </c>
      <c r="B899" s="2" t="s">
        <v>2770</v>
      </c>
      <c r="C899" s="2" t="s">
        <v>2768</v>
      </c>
      <c r="D899" s="2" t="str">
        <f t="shared" ref="D899:D929" si="58">G899&amp;H899</f>
        <v>main+02275C4C</v>
      </c>
      <c r="E899" s="2">
        <v>8</v>
      </c>
      <c r="F899" s="1" t="str">
        <f t="shared" ref="F899:F929" si="59">"0"&amp;E899&amp;"000000 "&amp;RIGHT(D899,8)&amp;M899</f>
        <v>08000000 02275C4C 00000114 005400E1</v>
      </c>
      <c r="G899" s="1" t="s">
        <v>2811</v>
      </c>
      <c r="H899" s="1" t="str">
        <f t="shared" si="56"/>
        <v>02275C4C</v>
      </c>
      <c r="I899" s="1">
        <f t="shared" si="57"/>
        <v>36133964</v>
      </c>
      <c r="J899" s="1">
        <v>12</v>
      </c>
      <c r="K899" s="1">
        <v>2</v>
      </c>
      <c r="L899" s="1">
        <v>8</v>
      </c>
      <c r="M899" s="1" t="s">
        <v>3525</v>
      </c>
    </row>
    <row r="900" s="1" customFormat="1" spans="1:13">
      <c r="A900" s="2" t="s">
        <v>2769</v>
      </c>
      <c r="B900" s="2" t="s">
        <v>2770</v>
      </c>
      <c r="C900" s="2" t="s">
        <v>2768</v>
      </c>
      <c r="D900" s="2" t="str">
        <f t="shared" si="58"/>
        <v>main+02275C54</v>
      </c>
      <c r="E900" s="2">
        <v>8</v>
      </c>
      <c r="F900" s="1" t="str">
        <f t="shared" si="59"/>
        <v>08000000 02275C54 00000000 00000000</v>
      </c>
      <c r="G900" s="1" t="s">
        <v>2811</v>
      </c>
      <c r="H900" s="1" t="str">
        <f t="shared" si="56"/>
        <v>02275C54</v>
      </c>
      <c r="I900" s="1">
        <f t="shared" si="57"/>
        <v>36133972</v>
      </c>
      <c r="J900" s="1">
        <v>8</v>
      </c>
      <c r="K900" s="1">
        <v>3</v>
      </c>
      <c r="L900" s="1">
        <v>20</v>
      </c>
      <c r="M900" s="1" t="s">
        <v>2818</v>
      </c>
    </row>
    <row r="901" s="1" customFormat="1" spans="1:13">
      <c r="A901" s="2" t="s">
        <v>2769</v>
      </c>
      <c r="B901" s="2" t="s">
        <v>2770</v>
      </c>
      <c r="C901" s="2" t="s">
        <v>2768</v>
      </c>
      <c r="D901" s="2" t="str">
        <f t="shared" si="58"/>
        <v>main+02275C5C</v>
      </c>
      <c r="E901" s="2">
        <v>8</v>
      </c>
      <c r="F901" s="1" t="str">
        <f t="shared" si="59"/>
        <v>08000000 02275C5C 00000019 1B1A1516</v>
      </c>
      <c r="G901" s="1" t="s">
        <v>2811</v>
      </c>
      <c r="H901" s="1" t="str">
        <f t="shared" si="56"/>
        <v>02275C5C</v>
      </c>
      <c r="I901" s="1">
        <f t="shared" si="57"/>
        <v>36133980</v>
      </c>
      <c r="J901" s="1">
        <v>8</v>
      </c>
      <c r="K901" s="1">
        <v>4</v>
      </c>
      <c r="L901" s="1">
        <v>12</v>
      </c>
      <c r="M901" s="1" t="s">
        <v>3526</v>
      </c>
    </row>
    <row r="902" s="1" customFormat="1" spans="1:13">
      <c r="A902" s="2" t="s">
        <v>2774</v>
      </c>
      <c r="B902" s="2" t="s">
        <v>2775</v>
      </c>
      <c r="C902" s="2" t="s">
        <v>2773</v>
      </c>
      <c r="D902" s="2" t="str">
        <f t="shared" si="58"/>
        <v>main+02275C70</v>
      </c>
      <c r="E902" s="2">
        <v>8</v>
      </c>
      <c r="F902" s="1" t="str">
        <f t="shared" si="59"/>
        <v>08000000 02275C70 004E0014 00140001</v>
      </c>
      <c r="G902" s="1" t="s">
        <v>2811</v>
      </c>
      <c r="H902" s="1" t="str">
        <f t="shared" si="56"/>
        <v>02275C70</v>
      </c>
      <c r="I902" s="1">
        <f t="shared" si="57"/>
        <v>36134000</v>
      </c>
      <c r="J902" s="1">
        <v>20</v>
      </c>
      <c r="K902" s="1">
        <v>1</v>
      </c>
      <c r="L902" s="1">
        <v>8</v>
      </c>
      <c r="M902" s="1" t="s">
        <v>3527</v>
      </c>
    </row>
    <row r="903" s="1" customFormat="1" spans="1:13">
      <c r="A903" s="2" t="s">
        <v>2774</v>
      </c>
      <c r="B903" s="2" t="s">
        <v>2775</v>
      </c>
      <c r="C903" s="2" t="s">
        <v>2773</v>
      </c>
      <c r="D903" s="2" t="str">
        <f t="shared" si="58"/>
        <v>main+02275C7C</v>
      </c>
      <c r="E903" s="2">
        <v>8</v>
      </c>
      <c r="F903" s="1" t="str">
        <f t="shared" si="59"/>
        <v>08000000 02275C7C 00000320 005D010A</v>
      </c>
      <c r="G903" s="1" t="s">
        <v>2811</v>
      </c>
      <c r="H903" s="1" t="str">
        <f t="shared" si="56"/>
        <v>02275C7C</v>
      </c>
      <c r="I903" s="1">
        <f t="shared" si="57"/>
        <v>36134012</v>
      </c>
      <c r="J903" s="1">
        <v>12</v>
      </c>
      <c r="K903" s="1">
        <v>2</v>
      </c>
      <c r="L903" s="1">
        <v>8</v>
      </c>
      <c r="M903" s="1" t="s">
        <v>3528</v>
      </c>
    </row>
    <row r="904" s="1" customFormat="1" spans="1:13">
      <c r="A904" s="2" t="s">
        <v>2774</v>
      </c>
      <c r="B904" s="2" t="s">
        <v>2775</v>
      </c>
      <c r="C904" s="2" t="s">
        <v>2773</v>
      </c>
      <c r="D904" s="2" t="str">
        <f t="shared" si="58"/>
        <v>main+02275C84</v>
      </c>
      <c r="E904" s="2">
        <v>8</v>
      </c>
      <c r="F904" s="1" t="str">
        <f t="shared" si="59"/>
        <v>08000000 02275C84 00000000 00000000</v>
      </c>
      <c r="G904" s="1" t="s">
        <v>2811</v>
      </c>
      <c r="H904" s="1" t="str">
        <f t="shared" si="56"/>
        <v>02275C84</v>
      </c>
      <c r="I904" s="1">
        <f t="shared" si="57"/>
        <v>36134020</v>
      </c>
      <c r="J904" s="1">
        <v>8</v>
      </c>
      <c r="K904" s="1">
        <v>3</v>
      </c>
      <c r="L904" s="1">
        <v>20</v>
      </c>
      <c r="M904" s="1" t="s">
        <v>2818</v>
      </c>
    </row>
    <row r="905" s="1" customFormat="1" spans="1:13">
      <c r="A905" s="2" t="s">
        <v>2774</v>
      </c>
      <c r="B905" s="2" t="s">
        <v>2775</v>
      </c>
      <c r="C905" s="2" t="s">
        <v>2773</v>
      </c>
      <c r="D905" s="2" t="str">
        <f t="shared" si="58"/>
        <v>main+02275C8C</v>
      </c>
      <c r="E905" s="2">
        <v>8</v>
      </c>
      <c r="F905" s="1" t="str">
        <f t="shared" si="59"/>
        <v>08000000 02275C8C 0000000D 100D0B0E</v>
      </c>
      <c r="G905" s="1" t="s">
        <v>2811</v>
      </c>
      <c r="H905" s="1" t="str">
        <f t="shared" si="56"/>
        <v>02275C8C</v>
      </c>
      <c r="I905" s="1">
        <f t="shared" si="57"/>
        <v>36134028</v>
      </c>
      <c r="J905" s="1">
        <v>8</v>
      </c>
      <c r="K905" s="1">
        <v>4</v>
      </c>
      <c r="L905" s="1">
        <v>12</v>
      </c>
      <c r="M905" s="1" t="s">
        <v>3529</v>
      </c>
    </row>
    <row r="906" s="1" customFormat="1" spans="1:13">
      <c r="A906" s="2" t="s">
        <v>2779</v>
      </c>
      <c r="B906" s="2" t="s">
        <v>2780</v>
      </c>
      <c r="C906" s="2" t="s">
        <v>2778</v>
      </c>
      <c r="D906" s="2" t="str">
        <f t="shared" si="58"/>
        <v>main+02275CA0</v>
      </c>
      <c r="E906" s="2">
        <v>8</v>
      </c>
      <c r="F906" s="1" t="str">
        <f t="shared" si="59"/>
        <v>08000000 02275CA0 00180040 00340001</v>
      </c>
      <c r="G906" s="1" t="s">
        <v>2811</v>
      </c>
      <c r="H906" s="1" t="str">
        <f t="shared" si="56"/>
        <v>02275CA0</v>
      </c>
      <c r="I906" s="1">
        <f t="shared" si="57"/>
        <v>36134048</v>
      </c>
      <c r="J906" s="1">
        <v>20</v>
      </c>
      <c r="K906" s="1">
        <v>1</v>
      </c>
      <c r="L906" s="1">
        <v>8</v>
      </c>
      <c r="M906" s="1" t="s">
        <v>3530</v>
      </c>
    </row>
    <row r="907" s="1" customFormat="1" spans="1:13">
      <c r="A907" s="2" t="s">
        <v>2779</v>
      </c>
      <c r="B907" s="2" t="s">
        <v>2780</v>
      </c>
      <c r="C907" s="2" t="s">
        <v>2778</v>
      </c>
      <c r="D907" s="2" t="str">
        <f t="shared" si="58"/>
        <v>main+02275CAC</v>
      </c>
      <c r="E907" s="2">
        <v>8</v>
      </c>
      <c r="F907" s="1" t="str">
        <f t="shared" si="59"/>
        <v>08000000 02275CAC 000003AD 001900E2</v>
      </c>
      <c r="G907" s="1" t="s">
        <v>2811</v>
      </c>
      <c r="H907" s="1" t="str">
        <f t="shared" ref="H907:H929" si="60">DEC2HEX(I907,8)</f>
        <v>02275CAC</v>
      </c>
      <c r="I907" s="1">
        <f t="shared" ref="I907:I929" si="61">I906+J907</f>
        <v>36134060</v>
      </c>
      <c r="J907" s="1">
        <v>12</v>
      </c>
      <c r="K907" s="1">
        <v>2</v>
      </c>
      <c r="L907" s="1">
        <v>8</v>
      </c>
      <c r="M907" s="1" t="s">
        <v>3531</v>
      </c>
    </row>
    <row r="908" s="1" customFormat="1" spans="1:13">
      <c r="A908" s="2" t="s">
        <v>2779</v>
      </c>
      <c r="B908" s="2" t="s">
        <v>2780</v>
      </c>
      <c r="C908" s="2" t="s">
        <v>2778</v>
      </c>
      <c r="D908" s="2" t="str">
        <f t="shared" si="58"/>
        <v>main+02275CB4</v>
      </c>
      <c r="E908" s="2">
        <v>8</v>
      </c>
      <c r="F908" s="1" t="str">
        <f t="shared" si="59"/>
        <v>08000000 02275CB4 00000000 00000000</v>
      </c>
      <c r="G908" s="1" t="s">
        <v>2811</v>
      </c>
      <c r="H908" s="1" t="str">
        <f t="shared" si="60"/>
        <v>02275CB4</v>
      </c>
      <c r="I908" s="1">
        <f t="shared" si="61"/>
        <v>36134068</v>
      </c>
      <c r="J908" s="1">
        <v>8</v>
      </c>
      <c r="K908" s="1">
        <v>3</v>
      </c>
      <c r="L908" s="1">
        <v>20</v>
      </c>
      <c r="M908" s="1" t="s">
        <v>2818</v>
      </c>
    </row>
    <row r="909" s="1" customFormat="1" spans="1:13">
      <c r="A909" s="2" t="s">
        <v>2779</v>
      </c>
      <c r="B909" s="2" t="s">
        <v>2780</v>
      </c>
      <c r="C909" s="2" t="s">
        <v>2778</v>
      </c>
      <c r="D909" s="2" t="str">
        <f t="shared" si="58"/>
        <v>main+02275CBC</v>
      </c>
      <c r="E909" s="2">
        <v>8</v>
      </c>
      <c r="F909" s="1" t="str">
        <f t="shared" si="59"/>
        <v>08000000 02275CBC 00000021 2430262C</v>
      </c>
      <c r="G909" s="1" t="s">
        <v>2811</v>
      </c>
      <c r="H909" s="1" t="str">
        <f t="shared" si="60"/>
        <v>02275CBC</v>
      </c>
      <c r="I909" s="1">
        <f t="shared" si="61"/>
        <v>36134076</v>
      </c>
      <c r="J909" s="1">
        <v>8</v>
      </c>
      <c r="K909" s="1">
        <v>4</v>
      </c>
      <c r="L909" s="1">
        <v>12</v>
      </c>
      <c r="M909" s="1" t="s">
        <v>3532</v>
      </c>
    </row>
    <row r="910" s="1" customFormat="1" spans="1:13">
      <c r="A910" s="2" t="s">
        <v>2784</v>
      </c>
      <c r="B910" s="2" t="s">
        <v>2785</v>
      </c>
      <c r="C910" s="2" t="s">
        <v>2783</v>
      </c>
      <c r="D910" s="2" t="str">
        <f t="shared" si="58"/>
        <v>main+02275CD0</v>
      </c>
      <c r="E910" s="2">
        <v>8</v>
      </c>
      <c r="F910" s="1" t="str">
        <f t="shared" si="59"/>
        <v>08000000 02275CD0 00B20039 00560001</v>
      </c>
      <c r="G910" s="1" t="s">
        <v>2811</v>
      </c>
      <c r="H910" s="1" t="str">
        <f t="shared" si="60"/>
        <v>02275CD0</v>
      </c>
      <c r="I910" s="1">
        <f t="shared" si="61"/>
        <v>36134096</v>
      </c>
      <c r="J910" s="1">
        <v>20</v>
      </c>
      <c r="K910" s="1">
        <v>1</v>
      </c>
      <c r="L910" s="1">
        <v>8</v>
      </c>
      <c r="M910" s="1" t="s">
        <v>3533</v>
      </c>
    </row>
    <row r="911" s="1" customFormat="1" spans="1:13">
      <c r="A911" s="2" t="s">
        <v>2784</v>
      </c>
      <c r="B911" s="2" t="s">
        <v>2785</v>
      </c>
      <c r="C911" s="2" t="s">
        <v>2783</v>
      </c>
      <c r="D911" s="2" t="str">
        <f t="shared" si="58"/>
        <v>main+02275CDC</v>
      </c>
      <c r="E911" s="2">
        <v>8</v>
      </c>
      <c r="F911" s="1" t="str">
        <f t="shared" si="59"/>
        <v>08000000 02275CDC 00000000 01630178</v>
      </c>
      <c r="G911" s="1" t="s">
        <v>2811</v>
      </c>
      <c r="H911" s="1" t="str">
        <f t="shared" si="60"/>
        <v>02275CDC</v>
      </c>
      <c r="I911" s="1">
        <f t="shared" si="61"/>
        <v>36134108</v>
      </c>
      <c r="J911" s="1">
        <v>12</v>
      </c>
      <c r="K911" s="1">
        <v>2</v>
      </c>
      <c r="L911" s="1">
        <v>8</v>
      </c>
      <c r="M911" s="1" t="s">
        <v>3534</v>
      </c>
    </row>
    <row r="912" s="1" customFormat="1" spans="1:13">
      <c r="A912" s="2" t="s">
        <v>2784</v>
      </c>
      <c r="B912" s="2" t="s">
        <v>2785</v>
      </c>
      <c r="C912" s="2" t="s">
        <v>2783</v>
      </c>
      <c r="D912" s="2" t="str">
        <f t="shared" si="58"/>
        <v>main+02275CE4</v>
      </c>
      <c r="E912" s="2">
        <v>8</v>
      </c>
      <c r="F912" s="1" t="str">
        <f t="shared" si="59"/>
        <v>08000000 02275CE4 00000000 00000000</v>
      </c>
      <c r="G912" s="1" t="s">
        <v>2811</v>
      </c>
      <c r="H912" s="1" t="str">
        <f t="shared" si="60"/>
        <v>02275CE4</v>
      </c>
      <c r="I912" s="1">
        <f t="shared" si="61"/>
        <v>36134116</v>
      </c>
      <c r="J912" s="1">
        <v>8</v>
      </c>
      <c r="K912" s="1">
        <v>3</v>
      </c>
      <c r="L912" s="1">
        <v>20</v>
      </c>
      <c r="M912" s="1" t="s">
        <v>2818</v>
      </c>
    </row>
    <row r="913" s="1" customFormat="1" spans="1:13">
      <c r="A913" s="2" t="s">
        <v>2784</v>
      </c>
      <c r="B913" s="2" t="s">
        <v>2785</v>
      </c>
      <c r="C913" s="2" t="s">
        <v>2783</v>
      </c>
      <c r="D913" s="2" t="str">
        <f t="shared" si="58"/>
        <v>main+02275CEC</v>
      </c>
      <c r="E913" s="2">
        <v>8</v>
      </c>
      <c r="F913" s="1" t="str">
        <f t="shared" si="59"/>
        <v>08000000 02275CEC 00000020 281E2923</v>
      </c>
      <c r="G913" s="1" t="s">
        <v>2811</v>
      </c>
      <c r="H913" s="1" t="str">
        <f t="shared" si="60"/>
        <v>02275CEC</v>
      </c>
      <c r="I913" s="1">
        <f t="shared" si="61"/>
        <v>36134124</v>
      </c>
      <c r="J913" s="1">
        <v>8</v>
      </c>
      <c r="K913" s="1">
        <v>4</v>
      </c>
      <c r="L913" s="1">
        <v>12</v>
      </c>
      <c r="M913" s="1" t="s">
        <v>3535</v>
      </c>
    </row>
    <row r="914" s="1" customFormat="1" spans="1:13">
      <c r="A914" s="2" t="s">
        <v>2789</v>
      </c>
      <c r="B914" s="2" t="s">
        <v>2790</v>
      </c>
      <c r="C914" s="2" t="s">
        <v>2788</v>
      </c>
      <c r="D914" s="2" t="str">
        <f t="shared" si="58"/>
        <v>main+02275D00</v>
      </c>
      <c r="E914" s="2">
        <v>8</v>
      </c>
      <c r="F914" s="1" t="str">
        <f t="shared" si="59"/>
        <v>08000000 02275D00 003E0057 00570001</v>
      </c>
      <c r="G914" s="1" t="s">
        <v>2811</v>
      </c>
      <c r="H914" s="1" t="str">
        <f t="shared" si="60"/>
        <v>02275D00</v>
      </c>
      <c r="I914" s="1">
        <f t="shared" si="61"/>
        <v>36134144</v>
      </c>
      <c r="J914" s="1">
        <v>20</v>
      </c>
      <c r="K914" s="1">
        <v>1</v>
      </c>
      <c r="L914" s="1">
        <v>8</v>
      </c>
      <c r="M914" s="1" t="s">
        <v>3536</v>
      </c>
    </row>
    <row r="915" s="1" customFormat="1" spans="1:13">
      <c r="A915" s="2" t="s">
        <v>2789</v>
      </c>
      <c r="B915" s="2" t="s">
        <v>2790</v>
      </c>
      <c r="C915" s="2" t="s">
        <v>2788</v>
      </c>
      <c r="D915" s="2" t="str">
        <f t="shared" si="58"/>
        <v>main+02275D0C</v>
      </c>
      <c r="E915" s="2">
        <v>8</v>
      </c>
      <c r="F915" s="1" t="str">
        <f t="shared" si="59"/>
        <v>08000000 02275D0C 0000002A 016800D4</v>
      </c>
      <c r="G915" s="1" t="s">
        <v>2811</v>
      </c>
      <c r="H915" s="1" t="str">
        <f t="shared" si="60"/>
        <v>02275D0C</v>
      </c>
      <c r="I915" s="1">
        <f t="shared" si="61"/>
        <v>36134156</v>
      </c>
      <c r="J915" s="1">
        <v>12</v>
      </c>
      <c r="K915" s="1">
        <v>2</v>
      </c>
      <c r="L915" s="1">
        <v>8</v>
      </c>
      <c r="M915" s="1" t="s">
        <v>3537</v>
      </c>
    </row>
    <row r="916" s="1" customFormat="1" spans="1:13">
      <c r="A916" s="2" t="s">
        <v>2789</v>
      </c>
      <c r="B916" s="2" t="s">
        <v>2790</v>
      </c>
      <c r="C916" s="2" t="s">
        <v>2788</v>
      </c>
      <c r="D916" s="2" t="str">
        <f t="shared" si="58"/>
        <v>main+02275D14</v>
      </c>
      <c r="E916" s="2">
        <v>8</v>
      </c>
      <c r="F916" s="1" t="str">
        <f t="shared" si="59"/>
        <v>08000000 02275D14 00000000 00000000</v>
      </c>
      <c r="G916" s="1" t="s">
        <v>2811</v>
      </c>
      <c r="H916" s="1" t="str">
        <f t="shared" si="60"/>
        <v>02275D14</v>
      </c>
      <c r="I916" s="1">
        <f t="shared" si="61"/>
        <v>36134164</v>
      </c>
      <c r="J916" s="1">
        <v>8</v>
      </c>
      <c r="K916" s="1">
        <v>3</v>
      </c>
      <c r="L916" s="1">
        <v>20</v>
      </c>
      <c r="M916" s="1" t="s">
        <v>2818</v>
      </c>
    </row>
    <row r="917" s="1" customFormat="1" spans="1:13">
      <c r="A917" s="2" t="s">
        <v>2789</v>
      </c>
      <c r="B917" s="2" t="s">
        <v>2790</v>
      </c>
      <c r="C917" s="2" t="s">
        <v>2788</v>
      </c>
      <c r="D917" s="2" t="str">
        <f t="shared" si="58"/>
        <v>main+02275D1C</v>
      </c>
      <c r="E917" s="2">
        <v>8</v>
      </c>
      <c r="F917" s="1" t="str">
        <f t="shared" si="59"/>
        <v>08000000 02275D1C 00000031 3632343F</v>
      </c>
      <c r="G917" s="1" t="s">
        <v>2811</v>
      </c>
      <c r="H917" s="1" t="str">
        <f t="shared" si="60"/>
        <v>02275D1C</v>
      </c>
      <c r="I917" s="1">
        <f t="shared" si="61"/>
        <v>36134172</v>
      </c>
      <c r="J917" s="1">
        <v>8</v>
      </c>
      <c r="K917" s="1">
        <v>4</v>
      </c>
      <c r="L917" s="1">
        <v>12</v>
      </c>
      <c r="M917" s="1" t="s">
        <v>3538</v>
      </c>
    </row>
    <row r="918" s="1" customFormat="1" spans="1:13">
      <c r="A918" s="2" t="s">
        <v>2794</v>
      </c>
      <c r="B918" s="2" t="s">
        <v>2795</v>
      </c>
      <c r="C918" s="2" t="s">
        <v>2793</v>
      </c>
      <c r="D918" s="2" t="str">
        <f t="shared" si="58"/>
        <v>main+02275D30</v>
      </c>
      <c r="E918" s="2">
        <v>8</v>
      </c>
      <c r="F918" s="1" t="str">
        <f t="shared" si="59"/>
        <v>08000000 02275D30 00AF002B 00A80001</v>
      </c>
      <c r="G918" s="1" t="s">
        <v>2811</v>
      </c>
      <c r="H918" s="1" t="str">
        <f t="shared" si="60"/>
        <v>02275D30</v>
      </c>
      <c r="I918" s="1">
        <f t="shared" si="61"/>
        <v>36134192</v>
      </c>
      <c r="J918" s="1">
        <v>20</v>
      </c>
      <c r="K918" s="1">
        <v>1</v>
      </c>
      <c r="L918" s="1">
        <v>8</v>
      </c>
      <c r="M918" s="1" t="s">
        <v>3539</v>
      </c>
    </row>
    <row r="919" s="1" customFormat="1" spans="1:13">
      <c r="A919" s="2" t="s">
        <v>2794</v>
      </c>
      <c r="B919" s="2" t="s">
        <v>2795</v>
      </c>
      <c r="C919" s="2" t="s">
        <v>2793</v>
      </c>
      <c r="D919" s="2" t="str">
        <f t="shared" si="58"/>
        <v>main+02275D3C</v>
      </c>
      <c r="E919" s="2">
        <v>8</v>
      </c>
      <c r="F919" s="1" t="str">
        <f t="shared" si="59"/>
        <v>08000000 02275D3C 00000047 002C0061</v>
      </c>
      <c r="G919" s="1" t="s">
        <v>2811</v>
      </c>
      <c r="H919" s="1" t="str">
        <f t="shared" si="60"/>
        <v>02275D3C</v>
      </c>
      <c r="I919" s="1">
        <f t="shared" si="61"/>
        <v>36134204</v>
      </c>
      <c r="J919" s="1">
        <v>12</v>
      </c>
      <c r="K919" s="1">
        <v>2</v>
      </c>
      <c r="L919" s="1">
        <v>8</v>
      </c>
      <c r="M919" s="1" t="s">
        <v>3540</v>
      </c>
    </row>
    <row r="920" s="1" customFormat="1" spans="1:13">
      <c r="A920" s="2" t="s">
        <v>2794</v>
      </c>
      <c r="B920" s="2" t="s">
        <v>2795</v>
      </c>
      <c r="C920" s="2" t="s">
        <v>2793</v>
      </c>
      <c r="D920" s="2" t="str">
        <f t="shared" si="58"/>
        <v>main+02275D44</v>
      </c>
      <c r="E920" s="2">
        <v>8</v>
      </c>
      <c r="F920" s="1" t="str">
        <f t="shared" si="59"/>
        <v>08000000 02275D44 00000000 00000000</v>
      </c>
      <c r="G920" s="1" t="s">
        <v>2811</v>
      </c>
      <c r="H920" s="1" t="str">
        <f t="shared" si="60"/>
        <v>02275D44</v>
      </c>
      <c r="I920" s="1">
        <f t="shared" si="61"/>
        <v>36134212</v>
      </c>
      <c r="J920" s="1">
        <v>8</v>
      </c>
      <c r="K920" s="1">
        <v>3</v>
      </c>
      <c r="L920" s="1">
        <v>20</v>
      </c>
      <c r="M920" s="1" t="s">
        <v>2818</v>
      </c>
    </row>
    <row r="921" s="1" customFormat="1" spans="1:13">
      <c r="A921" s="2" t="s">
        <v>2794</v>
      </c>
      <c r="B921" s="2" t="s">
        <v>2795</v>
      </c>
      <c r="C921" s="2" t="s">
        <v>2793</v>
      </c>
      <c r="D921" s="2" t="str">
        <f t="shared" si="58"/>
        <v>main+02275D4C</v>
      </c>
      <c r="E921" s="2">
        <v>8</v>
      </c>
      <c r="F921" s="1" t="str">
        <f t="shared" si="59"/>
        <v>08000000 02275D4C 00000018 1B1E1D1A</v>
      </c>
      <c r="G921" s="1" t="s">
        <v>2811</v>
      </c>
      <c r="H921" s="1" t="str">
        <f t="shared" si="60"/>
        <v>02275D4C</v>
      </c>
      <c r="I921" s="1">
        <f t="shared" si="61"/>
        <v>36134220</v>
      </c>
      <c r="J921" s="1">
        <v>8</v>
      </c>
      <c r="K921" s="1">
        <v>4</v>
      </c>
      <c r="L921" s="1">
        <v>12</v>
      </c>
      <c r="M921" s="1" t="s">
        <v>3541</v>
      </c>
    </row>
    <row r="922" s="1" customFormat="1" spans="1:13">
      <c r="A922" s="2" t="s">
        <v>2799</v>
      </c>
      <c r="B922" s="2" t="s">
        <v>2800</v>
      </c>
      <c r="C922" s="2" t="s">
        <v>2798</v>
      </c>
      <c r="D922" s="2" t="str">
        <f t="shared" si="58"/>
        <v>main+02275D60</v>
      </c>
      <c r="E922" s="2">
        <v>8</v>
      </c>
      <c r="F922" s="1" t="str">
        <f t="shared" si="59"/>
        <v>08000000 02275D60 003A0050 002E0001</v>
      </c>
      <c r="G922" s="1" t="s">
        <v>2811</v>
      </c>
      <c r="H922" s="1" t="str">
        <f t="shared" si="60"/>
        <v>02275D60</v>
      </c>
      <c r="I922" s="1">
        <f t="shared" si="61"/>
        <v>36134240</v>
      </c>
      <c r="J922" s="1">
        <v>20</v>
      </c>
      <c r="K922" s="1">
        <v>1</v>
      </c>
      <c r="L922" s="1">
        <v>8</v>
      </c>
      <c r="M922" s="1" t="s">
        <v>3542</v>
      </c>
    </row>
    <row r="923" s="1" customFormat="1" spans="1:13">
      <c r="A923" s="2" t="s">
        <v>2799</v>
      </c>
      <c r="B923" s="2" t="s">
        <v>2800</v>
      </c>
      <c r="C923" s="2" t="s">
        <v>2798</v>
      </c>
      <c r="D923" s="2" t="str">
        <f t="shared" si="58"/>
        <v>main+02275D6C</v>
      </c>
      <c r="E923" s="2">
        <v>8</v>
      </c>
      <c r="F923" s="1" t="str">
        <f t="shared" si="59"/>
        <v>08000000 02275D6C 000000CB 005F000F</v>
      </c>
      <c r="G923" s="1" t="s">
        <v>2811</v>
      </c>
      <c r="H923" s="1" t="str">
        <f t="shared" si="60"/>
        <v>02275D6C</v>
      </c>
      <c r="I923" s="1">
        <f t="shared" si="61"/>
        <v>36134252</v>
      </c>
      <c r="J923" s="1">
        <v>12</v>
      </c>
      <c r="K923" s="1">
        <v>2</v>
      </c>
      <c r="L923" s="1">
        <v>8</v>
      </c>
      <c r="M923" s="1" t="s">
        <v>3543</v>
      </c>
    </row>
    <row r="924" s="1" customFormat="1" spans="1:13">
      <c r="A924" s="2" t="s">
        <v>2799</v>
      </c>
      <c r="B924" s="2" t="s">
        <v>2800</v>
      </c>
      <c r="C924" s="2" t="s">
        <v>2798</v>
      </c>
      <c r="D924" s="2" t="str">
        <f t="shared" si="58"/>
        <v>main+02275D74</v>
      </c>
      <c r="E924" s="2">
        <v>8</v>
      </c>
      <c r="F924" s="1" t="str">
        <f t="shared" si="59"/>
        <v>08000000 02275D74 00000000 00000000</v>
      </c>
      <c r="G924" s="1" t="s">
        <v>2811</v>
      </c>
      <c r="H924" s="1" t="str">
        <f t="shared" si="60"/>
        <v>02275D74</v>
      </c>
      <c r="I924" s="1">
        <f t="shared" si="61"/>
        <v>36134260</v>
      </c>
      <c r="J924" s="1">
        <v>8</v>
      </c>
      <c r="K924" s="1">
        <v>3</v>
      </c>
      <c r="L924" s="1">
        <v>20</v>
      </c>
      <c r="M924" s="1" t="s">
        <v>2818</v>
      </c>
    </row>
    <row r="925" s="1" customFormat="1" spans="1:13">
      <c r="A925" s="2" t="s">
        <v>2799</v>
      </c>
      <c r="B925" s="2" t="s">
        <v>2800</v>
      </c>
      <c r="C925" s="2" t="s">
        <v>2798</v>
      </c>
      <c r="D925" s="2" t="str">
        <f t="shared" si="58"/>
        <v>main+02275D7C</v>
      </c>
      <c r="E925" s="2">
        <v>8</v>
      </c>
      <c r="F925" s="1" t="str">
        <f t="shared" si="59"/>
        <v>08000000 02275D7C 00000027 38322D39</v>
      </c>
      <c r="G925" s="1" t="s">
        <v>2811</v>
      </c>
      <c r="H925" s="1" t="str">
        <f t="shared" si="60"/>
        <v>02275D7C</v>
      </c>
      <c r="I925" s="1">
        <f t="shared" si="61"/>
        <v>36134268</v>
      </c>
      <c r="J925" s="1">
        <v>8</v>
      </c>
      <c r="K925" s="1">
        <v>4</v>
      </c>
      <c r="L925" s="1">
        <v>12</v>
      </c>
      <c r="M925" s="1" t="s">
        <v>3544</v>
      </c>
    </row>
    <row r="926" s="1" customFormat="1" spans="1:13">
      <c r="A926" s="2" t="s">
        <v>2804</v>
      </c>
      <c r="B926" s="2" t="s">
        <v>2805</v>
      </c>
      <c r="C926" s="2" t="s">
        <v>2803</v>
      </c>
      <c r="D926" s="2" t="str">
        <f t="shared" si="58"/>
        <v>main+02275D90</v>
      </c>
      <c r="E926" s="2">
        <v>8</v>
      </c>
      <c r="F926" s="1" t="str">
        <f t="shared" si="59"/>
        <v>08000000 02275D90 00A0001F 01180001</v>
      </c>
      <c r="G926" s="1" t="s">
        <v>2811</v>
      </c>
      <c r="H926" s="1" t="str">
        <f t="shared" si="60"/>
        <v>02275D90</v>
      </c>
      <c r="I926" s="1">
        <f t="shared" si="61"/>
        <v>36134288</v>
      </c>
      <c r="J926" s="1">
        <v>20</v>
      </c>
      <c r="K926" s="1">
        <v>1</v>
      </c>
      <c r="L926" s="1">
        <v>8</v>
      </c>
      <c r="M926" s="1" t="s">
        <v>3545</v>
      </c>
    </row>
    <row r="927" s="1" customFormat="1" spans="1:13">
      <c r="A927" s="2" t="s">
        <v>2804</v>
      </c>
      <c r="B927" s="2" t="s">
        <v>2805</v>
      </c>
      <c r="C927" s="2" t="s">
        <v>2803</v>
      </c>
      <c r="D927" s="2" t="str">
        <f t="shared" si="58"/>
        <v>main+02275D9C</v>
      </c>
      <c r="E927" s="2">
        <v>8</v>
      </c>
      <c r="F927" s="1" t="str">
        <f t="shared" si="59"/>
        <v>08000000 02275D9C 00000000 002900CF</v>
      </c>
      <c r="G927" s="1" t="s">
        <v>2811</v>
      </c>
      <c r="H927" s="1" t="str">
        <f t="shared" si="60"/>
        <v>02275D9C</v>
      </c>
      <c r="I927" s="1">
        <f t="shared" si="61"/>
        <v>36134300</v>
      </c>
      <c r="J927" s="1">
        <v>12</v>
      </c>
      <c r="K927" s="1">
        <v>2</v>
      </c>
      <c r="L927" s="1">
        <v>8</v>
      </c>
      <c r="M927" s="1" t="s">
        <v>3546</v>
      </c>
    </row>
    <row r="928" s="1" customFormat="1" spans="1:13">
      <c r="A928" s="2" t="s">
        <v>2804</v>
      </c>
      <c r="B928" s="2" t="s">
        <v>2805</v>
      </c>
      <c r="C928" s="2" t="s">
        <v>2803</v>
      </c>
      <c r="D928" s="2" t="str">
        <f t="shared" si="58"/>
        <v>main+02275DA4</v>
      </c>
      <c r="E928" s="2">
        <v>8</v>
      </c>
      <c r="F928" s="1" t="str">
        <f t="shared" si="59"/>
        <v>08000000 02275DA4 00000000 00000000</v>
      </c>
      <c r="G928" s="1" t="s">
        <v>2811</v>
      </c>
      <c r="H928" s="1" t="str">
        <f t="shared" si="60"/>
        <v>02275DA4</v>
      </c>
      <c r="I928" s="1">
        <f t="shared" si="61"/>
        <v>36134308</v>
      </c>
      <c r="J928" s="1">
        <v>8</v>
      </c>
      <c r="K928" s="1">
        <v>3</v>
      </c>
      <c r="L928" s="1">
        <v>20</v>
      </c>
      <c r="M928" s="1" t="s">
        <v>2818</v>
      </c>
    </row>
    <row r="929" s="1" customFormat="1" spans="1:13">
      <c r="A929" s="2" t="s">
        <v>2804</v>
      </c>
      <c r="B929" s="2" t="s">
        <v>2805</v>
      </c>
      <c r="C929" s="2" t="s">
        <v>2803</v>
      </c>
      <c r="D929" s="2" t="str">
        <f t="shared" si="58"/>
        <v>main+02275DAC</v>
      </c>
      <c r="E929" s="2">
        <v>8</v>
      </c>
      <c r="F929" s="1" t="str">
        <f t="shared" si="59"/>
        <v>08000000 02275DAC 00000011 12181316</v>
      </c>
      <c r="G929" s="1" t="s">
        <v>2811</v>
      </c>
      <c r="H929" s="1" t="str">
        <f t="shared" si="60"/>
        <v>02275DAC</v>
      </c>
      <c r="I929" s="1">
        <f t="shared" si="61"/>
        <v>36134316</v>
      </c>
      <c r="J929" s="1">
        <v>8</v>
      </c>
      <c r="K929" s="1">
        <v>4</v>
      </c>
      <c r="M929" s="1" t="s">
        <v>3547</v>
      </c>
    </row>
  </sheetData>
  <sheetProtection password="CE2A" sheet="1" autoFilter="0" objects="1"/>
  <autoFilter ref="A1:C929">
    <extLst/>
  </autoFilter>
  <mergeCells count="1">
    <mergeCell ref="N1:Q1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236"/>
  <sheetViews>
    <sheetView workbookViewId="0">
      <selection activeCell="B1" sqref="B1"/>
    </sheetView>
  </sheetViews>
  <sheetFormatPr defaultColWidth="9" defaultRowHeight="16.5"/>
  <cols>
    <col min="1" max="1" width="16.875" style="2" customWidth="1"/>
    <col min="2" max="2" width="24.375" style="39" customWidth="1"/>
    <col min="3" max="3" width="19.125" style="39" customWidth="1"/>
    <col min="4" max="4" width="21.25" style="39" customWidth="1"/>
    <col min="5" max="5" width="149" style="39" hidden="1" customWidth="1"/>
    <col min="6" max="7" width="3.625" style="40" customWidth="1"/>
    <col min="8" max="8" width="4.125" style="40" customWidth="1"/>
    <col min="9" max="9" width="3.625" style="40" customWidth="1"/>
    <col min="10" max="10" width="3.875" style="40" customWidth="1"/>
    <col min="11" max="11" width="3.625" style="40" customWidth="1"/>
    <col min="12" max="12" width="4.125" style="40" customWidth="1"/>
    <col min="13" max="15" width="3.625" style="40" customWidth="1"/>
    <col min="16" max="16" width="3.875" style="40" customWidth="1"/>
    <col min="17" max="17" width="3.625" style="40" customWidth="1"/>
    <col min="18" max="18" width="4.125" style="40" customWidth="1"/>
    <col min="19" max="19" width="3.875" style="40" customWidth="1"/>
    <col min="20" max="20" width="4" style="40" customWidth="1"/>
    <col min="21" max="21" width="3.625" style="40" customWidth="1"/>
    <col min="22" max="22" width="4.125" style="40" customWidth="1"/>
    <col min="23" max="23" width="3.625" style="40" customWidth="1"/>
    <col min="24" max="24" width="3.875" style="40" customWidth="1"/>
    <col min="25" max="25" width="3.625" style="40" customWidth="1"/>
    <col min="26" max="26" width="3.75" style="40" customWidth="1"/>
    <col min="27" max="27" width="3.625" style="40" customWidth="1"/>
    <col min="28" max="28" width="3.875" style="40" customWidth="1"/>
    <col min="29" max="29" width="3.625" style="40" customWidth="1"/>
    <col min="30" max="30" width="3.875" style="40" customWidth="1"/>
    <col min="31" max="31" width="3.625" style="40" customWidth="1"/>
    <col min="32" max="32" width="4.125" style="40" customWidth="1"/>
    <col min="33" max="33" width="3.625" style="40" customWidth="1"/>
    <col min="34" max="38" width="3.875" style="40" customWidth="1"/>
    <col min="39" max="47" width="3.625" style="40" customWidth="1"/>
    <col min="48" max="48" width="3.875" style="40" customWidth="1"/>
    <col min="49" max="49" width="3.625" style="40" customWidth="1"/>
    <col min="50" max="50" width="3.75" style="40" customWidth="1"/>
    <col min="51" max="51" width="3.875" style="40" customWidth="1"/>
    <col min="52" max="52" width="3.625" style="40" customWidth="1"/>
    <col min="53" max="53" width="11" style="38" hidden="1" customWidth="1"/>
    <col min="54" max="54" width="11.25" style="38" hidden="1" customWidth="1"/>
    <col min="55" max="55" width="10.375" style="38" hidden="1" customWidth="1"/>
    <col min="56" max="56" width="11.125" style="38" hidden="1" customWidth="1"/>
    <col min="57" max="57" width="11" style="38" hidden="1" customWidth="1"/>
    <col min="58" max="58" width="10.875" style="38" hidden="1" customWidth="1"/>
    <col min="59" max="59" width="11.25" style="38" hidden="1" customWidth="1"/>
    <col min="60" max="60" width="11.5" style="38" hidden="1" customWidth="1"/>
    <col min="61" max="61" width="10.75" style="38" hidden="1" customWidth="1"/>
    <col min="62" max="62" width="22.625" style="38" hidden="1" customWidth="1"/>
    <col min="63" max="64" width="22.5" style="38" hidden="1" customWidth="1"/>
    <col min="65" max="65" width="22.875" style="38" hidden="1" customWidth="1"/>
    <col min="66" max="66" width="172.375" style="39" hidden="1" customWidth="1"/>
    <col min="67" max="16384" width="9" style="39"/>
  </cols>
  <sheetData>
    <row r="1" spans="1:38">
      <c r="A1" s="9" t="s">
        <v>3548</v>
      </c>
      <c r="B1" s="29" t="s">
        <v>1149</v>
      </c>
      <c r="C1" s="29" t="s">
        <v>1147</v>
      </c>
      <c r="D1" s="29" t="s">
        <v>1148</v>
      </c>
      <c r="E1" s="39" t="s">
        <v>3549</v>
      </c>
      <c r="F1" s="30" t="s">
        <v>3550</v>
      </c>
      <c r="G1" s="30"/>
      <c r="H1" s="30" t="s">
        <v>2816</v>
      </c>
      <c r="I1" s="30"/>
      <c r="J1" s="30" t="s">
        <v>2819</v>
      </c>
      <c r="K1" s="30"/>
      <c r="L1" s="30" t="s">
        <v>2822</v>
      </c>
      <c r="M1" s="30"/>
      <c r="N1" s="30" t="s">
        <v>2825</v>
      </c>
      <c r="O1" s="30"/>
      <c r="P1" s="30"/>
      <c r="Q1" s="30"/>
      <c r="R1" s="30" t="s">
        <v>2828</v>
      </c>
      <c r="S1" s="30"/>
      <c r="T1" s="30" t="s">
        <v>2830</v>
      </c>
      <c r="U1" s="30"/>
      <c r="V1" s="30" t="s">
        <v>2833</v>
      </c>
      <c r="W1" s="30"/>
      <c r="X1" s="30" t="s">
        <v>2836</v>
      </c>
      <c r="Y1" s="30"/>
      <c r="Z1" s="30" t="s">
        <v>2839</v>
      </c>
      <c r="AA1" s="30"/>
      <c r="AB1" s="30" t="s">
        <v>2841</v>
      </c>
      <c r="AC1" s="30"/>
      <c r="AD1" s="30" t="s">
        <v>2844</v>
      </c>
      <c r="AE1" s="30"/>
      <c r="AF1" s="30" t="s">
        <v>2847</v>
      </c>
      <c r="AG1" s="30"/>
      <c r="AH1" s="30" t="s">
        <v>2850</v>
      </c>
      <c r="AI1" s="30" t="s">
        <v>2852</v>
      </c>
      <c r="AJ1" s="30" t="s">
        <v>2855</v>
      </c>
      <c r="AK1" s="30" t="s">
        <v>2858</v>
      </c>
      <c r="AL1" s="30" t="s">
        <v>2861</v>
      </c>
    </row>
    <row r="2" s="38" customFormat="1" hidden="1" spans="1:52">
      <c r="A2" s="18"/>
      <c r="F2" s="41">
        <v>0</v>
      </c>
      <c r="G2" s="41">
        <v>1</v>
      </c>
      <c r="H2" s="41">
        <v>2</v>
      </c>
      <c r="I2" s="41">
        <v>3</v>
      </c>
      <c r="J2" s="41">
        <v>4</v>
      </c>
      <c r="K2" s="41">
        <v>5</v>
      </c>
      <c r="L2" s="41">
        <v>6</v>
      </c>
      <c r="M2" s="41">
        <v>7</v>
      </c>
      <c r="N2" s="41">
        <v>8</v>
      </c>
      <c r="O2" s="41">
        <v>9</v>
      </c>
      <c r="P2" s="41">
        <v>10</v>
      </c>
      <c r="Q2" s="41">
        <v>11</v>
      </c>
      <c r="R2" s="41">
        <v>12</v>
      </c>
      <c r="S2" s="41">
        <v>13</v>
      </c>
      <c r="T2" s="41">
        <v>14</v>
      </c>
      <c r="U2" s="41">
        <v>15</v>
      </c>
      <c r="V2" s="41">
        <v>16</v>
      </c>
      <c r="W2" s="41">
        <v>17</v>
      </c>
      <c r="X2" s="41">
        <v>18</v>
      </c>
      <c r="Y2" s="41">
        <v>19</v>
      </c>
      <c r="Z2" s="41">
        <v>20</v>
      </c>
      <c r="AA2" s="41">
        <v>21</v>
      </c>
      <c r="AB2" s="41">
        <v>22</v>
      </c>
      <c r="AC2" s="41">
        <v>23</v>
      </c>
      <c r="AD2" s="41">
        <v>24</v>
      </c>
      <c r="AE2" s="41">
        <v>25</v>
      </c>
      <c r="AF2" s="41">
        <v>26</v>
      </c>
      <c r="AG2" s="41">
        <v>27</v>
      </c>
      <c r="AH2" s="41">
        <v>28</v>
      </c>
      <c r="AI2" s="41">
        <v>29</v>
      </c>
      <c r="AJ2" s="41">
        <v>30</v>
      </c>
      <c r="AK2" s="41">
        <v>31</v>
      </c>
      <c r="AL2" s="41">
        <v>32</v>
      </c>
      <c r="AM2" s="41">
        <v>33</v>
      </c>
      <c r="AN2" s="41">
        <v>34</v>
      </c>
      <c r="AO2" s="41">
        <v>35</v>
      </c>
      <c r="AP2" s="41">
        <v>36</v>
      </c>
      <c r="AQ2" s="41">
        <v>37</v>
      </c>
      <c r="AR2" s="41">
        <v>38</v>
      </c>
      <c r="AS2" s="41">
        <v>39</v>
      </c>
      <c r="AT2" s="41">
        <v>40</v>
      </c>
      <c r="AU2" s="41">
        <v>41</v>
      </c>
      <c r="AV2" s="41">
        <v>42</v>
      </c>
      <c r="AW2" s="41">
        <v>43</v>
      </c>
      <c r="AX2" s="41">
        <v>44</v>
      </c>
      <c r="AY2" s="41">
        <v>45</v>
      </c>
      <c r="AZ2" s="41">
        <v>46</v>
      </c>
    </row>
    <row r="3" spans="1:52">
      <c r="A3" s="42"/>
      <c r="B3" s="43" t="s">
        <v>3551</v>
      </c>
      <c r="C3" s="43" t="s">
        <v>3551</v>
      </c>
      <c r="D3" s="44" t="s">
        <v>3552</v>
      </c>
      <c r="E3" s="39" t="s">
        <v>3553</v>
      </c>
      <c r="F3" s="45" t="str">
        <f>DEC2HEX(F2,2)</f>
        <v>00</v>
      </c>
      <c r="G3" s="45" t="str">
        <f t="shared" ref="G3:AZ3" si="0">DEC2HEX(G2,2)</f>
        <v>01</v>
      </c>
      <c r="H3" s="45" t="str">
        <f t="shared" si="0"/>
        <v>02</v>
      </c>
      <c r="I3" s="45" t="str">
        <f t="shared" si="0"/>
        <v>03</v>
      </c>
      <c r="J3" s="45" t="str">
        <f t="shared" si="0"/>
        <v>04</v>
      </c>
      <c r="K3" s="45" t="str">
        <f t="shared" si="0"/>
        <v>05</v>
      </c>
      <c r="L3" s="45" t="str">
        <f t="shared" si="0"/>
        <v>06</v>
      </c>
      <c r="M3" s="45" t="str">
        <f t="shared" si="0"/>
        <v>07</v>
      </c>
      <c r="N3" s="45" t="str">
        <f t="shared" si="0"/>
        <v>08</v>
      </c>
      <c r="O3" s="45" t="str">
        <f t="shared" si="0"/>
        <v>09</v>
      </c>
      <c r="P3" s="45" t="str">
        <f t="shared" si="0"/>
        <v>0A</v>
      </c>
      <c r="Q3" s="45" t="str">
        <f t="shared" si="0"/>
        <v>0B</v>
      </c>
      <c r="R3" s="45" t="str">
        <f t="shared" si="0"/>
        <v>0C</v>
      </c>
      <c r="S3" s="45" t="str">
        <f t="shared" si="0"/>
        <v>0D</v>
      </c>
      <c r="T3" s="45" t="str">
        <f t="shared" si="0"/>
        <v>0E</v>
      </c>
      <c r="U3" s="45" t="str">
        <f t="shared" si="0"/>
        <v>0F</v>
      </c>
      <c r="V3" s="45" t="str">
        <f t="shared" si="0"/>
        <v>10</v>
      </c>
      <c r="W3" s="45" t="str">
        <f t="shared" si="0"/>
        <v>11</v>
      </c>
      <c r="X3" s="45" t="str">
        <f t="shared" si="0"/>
        <v>12</v>
      </c>
      <c r="Y3" s="45" t="str">
        <f t="shared" si="0"/>
        <v>13</v>
      </c>
      <c r="Z3" s="45" t="str">
        <f t="shared" si="0"/>
        <v>14</v>
      </c>
      <c r="AA3" s="45" t="str">
        <f t="shared" si="0"/>
        <v>15</v>
      </c>
      <c r="AB3" s="45" t="str">
        <f t="shared" si="0"/>
        <v>16</v>
      </c>
      <c r="AC3" s="45" t="str">
        <f t="shared" si="0"/>
        <v>17</v>
      </c>
      <c r="AD3" s="45" t="str">
        <f t="shared" si="0"/>
        <v>18</v>
      </c>
      <c r="AE3" s="45" t="str">
        <f t="shared" si="0"/>
        <v>19</v>
      </c>
      <c r="AF3" s="45" t="str">
        <f t="shared" si="0"/>
        <v>1A</v>
      </c>
      <c r="AG3" s="45" t="str">
        <f t="shared" si="0"/>
        <v>1B</v>
      </c>
      <c r="AH3" s="45" t="str">
        <f t="shared" si="0"/>
        <v>1C</v>
      </c>
      <c r="AI3" s="45" t="str">
        <f t="shared" si="0"/>
        <v>1D</v>
      </c>
      <c r="AJ3" s="45" t="str">
        <f t="shared" si="0"/>
        <v>1E</v>
      </c>
      <c r="AK3" s="45" t="str">
        <f t="shared" si="0"/>
        <v>1F</v>
      </c>
      <c r="AL3" s="45" t="str">
        <f t="shared" si="0"/>
        <v>20</v>
      </c>
      <c r="AM3" s="45" t="str">
        <f t="shared" si="0"/>
        <v>21</v>
      </c>
      <c r="AN3" s="45" t="str">
        <f t="shared" si="0"/>
        <v>22</v>
      </c>
      <c r="AO3" s="45" t="str">
        <f t="shared" si="0"/>
        <v>23</v>
      </c>
      <c r="AP3" s="45" t="str">
        <f t="shared" si="0"/>
        <v>24</v>
      </c>
      <c r="AQ3" s="45" t="str">
        <f t="shared" si="0"/>
        <v>25</v>
      </c>
      <c r="AR3" s="45" t="str">
        <f t="shared" si="0"/>
        <v>26</v>
      </c>
      <c r="AS3" s="45" t="str">
        <f t="shared" si="0"/>
        <v>27</v>
      </c>
      <c r="AT3" s="45" t="str">
        <f t="shared" si="0"/>
        <v>28</v>
      </c>
      <c r="AU3" s="45" t="str">
        <f t="shared" si="0"/>
        <v>29</v>
      </c>
      <c r="AV3" s="45" t="str">
        <f t="shared" si="0"/>
        <v>2A</v>
      </c>
      <c r="AW3" s="45" t="str">
        <f t="shared" si="0"/>
        <v>2B</v>
      </c>
      <c r="AX3" s="45" t="str">
        <f t="shared" si="0"/>
        <v>2C</v>
      </c>
      <c r="AY3" s="45" t="str">
        <f t="shared" si="0"/>
        <v>2D</v>
      </c>
      <c r="AZ3" s="45" t="str">
        <f t="shared" si="0"/>
        <v>2E</v>
      </c>
    </row>
    <row r="4" spans="1:66">
      <c r="A4" s="2" t="s">
        <v>2814</v>
      </c>
      <c r="B4" s="32" t="s">
        <v>1655</v>
      </c>
      <c r="C4" s="32" t="str">
        <f>VLOOKUP(B4,囚犯名册位置!E:F,2,0)</f>
        <v>亚巴顿</v>
      </c>
      <c r="D4" s="32" t="str">
        <f>VLOOKUP(C4,囚犯名册位置!F:G,2,0)</f>
        <v>アバドン</v>
      </c>
      <c r="E4" s="39" t="s">
        <v>3554</v>
      </c>
      <c r="F4" s="40" t="s">
        <v>44</v>
      </c>
      <c r="G4" s="40" t="s">
        <v>3555</v>
      </c>
      <c r="H4" s="40" t="s">
        <v>3556</v>
      </c>
      <c r="I4" s="40" t="s">
        <v>3555</v>
      </c>
      <c r="J4" s="40" t="s">
        <v>3557</v>
      </c>
      <c r="K4" s="40" t="s">
        <v>3555</v>
      </c>
      <c r="L4" s="40" t="s">
        <v>3558</v>
      </c>
      <c r="M4" s="40" t="s">
        <v>3555</v>
      </c>
      <c r="N4" s="40" t="s">
        <v>3555</v>
      </c>
      <c r="O4" s="40" t="s">
        <v>3555</v>
      </c>
      <c r="P4" s="40" t="s">
        <v>3555</v>
      </c>
      <c r="Q4" s="40" t="s">
        <v>3555</v>
      </c>
      <c r="R4" s="40" t="s">
        <v>3559</v>
      </c>
      <c r="S4" s="40" t="s">
        <v>3555</v>
      </c>
      <c r="T4" s="40" t="s">
        <v>3560</v>
      </c>
      <c r="U4" s="40" t="s">
        <v>3555</v>
      </c>
      <c r="V4" s="40" t="s">
        <v>3561</v>
      </c>
      <c r="W4" s="40" t="s">
        <v>3562</v>
      </c>
      <c r="X4" s="40" t="s">
        <v>3555</v>
      </c>
      <c r="Y4" s="40" t="s">
        <v>3555</v>
      </c>
      <c r="Z4" s="40" t="s">
        <v>3555</v>
      </c>
      <c r="AA4" s="40" t="s">
        <v>3555</v>
      </c>
      <c r="AB4" s="40" t="s">
        <v>3555</v>
      </c>
      <c r="AC4" s="40" t="s">
        <v>3555</v>
      </c>
      <c r="AD4" s="40" t="s">
        <v>3555</v>
      </c>
      <c r="AE4" s="40" t="s">
        <v>3555</v>
      </c>
      <c r="AF4" s="40" t="s">
        <v>3555</v>
      </c>
      <c r="AG4" s="40" t="s">
        <v>3555</v>
      </c>
      <c r="AH4" s="40" t="s">
        <v>3563</v>
      </c>
      <c r="AI4" s="40" t="s">
        <v>3564</v>
      </c>
      <c r="AJ4" s="40" t="s">
        <v>3565</v>
      </c>
      <c r="AK4" s="40" t="s">
        <v>3561</v>
      </c>
      <c r="AL4" s="40" t="s">
        <v>3566</v>
      </c>
      <c r="AM4" s="40" t="s">
        <v>3555</v>
      </c>
      <c r="AN4" s="40" t="s">
        <v>3555</v>
      </c>
      <c r="AO4" s="40" t="s">
        <v>3555</v>
      </c>
      <c r="AP4" s="40" t="s">
        <v>3555</v>
      </c>
      <c r="AQ4" s="40" t="s">
        <v>3555</v>
      </c>
      <c r="AR4" s="40" t="s">
        <v>3555</v>
      </c>
      <c r="AS4" s="40" t="s">
        <v>3555</v>
      </c>
      <c r="AT4" s="40" t="s">
        <v>3555</v>
      </c>
      <c r="AU4" s="40" t="s">
        <v>3555</v>
      </c>
      <c r="AV4" s="40" t="s">
        <v>3555</v>
      </c>
      <c r="AW4" s="40" t="s">
        <v>3555</v>
      </c>
      <c r="AX4" s="40" t="s">
        <v>3555</v>
      </c>
      <c r="AY4" s="40" t="s">
        <v>3555</v>
      </c>
      <c r="AZ4" s="40" t="s">
        <v>3555</v>
      </c>
      <c r="BA4" s="38" t="str">
        <f>I4&amp;H4&amp;G4&amp;F4</f>
        <v>003B0001</v>
      </c>
      <c r="BB4" s="38" t="str">
        <f>M4&amp;L4&amp;K4&amp;J4</f>
        <v>00AF004B</v>
      </c>
      <c r="BC4" s="38" t="str">
        <f>Q4&amp;P4&amp;O4&amp;N4</f>
        <v>00000000</v>
      </c>
      <c r="BD4" s="38" t="str">
        <f>U4&amp;T4&amp;S4&amp;R4</f>
        <v>00CA0019</v>
      </c>
      <c r="BE4" s="38" t="str">
        <f>Y4&amp;X4&amp;W4&amp;V4</f>
        <v>00000326</v>
      </c>
      <c r="BF4" s="38" t="str">
        <f>AC4&amp;AB4&amp;AA4&amp;Z4</f>
        <v>00000000</v>
      </c>
      <c r="BG4" s="38" t="str">
        <f>AG4&amp;AF4&amp;AE4&amp;AD4</f>
        <v>00000000</v>
      </c>
      <c r="BH4" s="38" t="str">
        <f>AK4&amp;AJ4&amp;AI4&amp;AH4</f>
        <v>263A2A33</v>
      </c>
      <c r="BI4" s="38" t="str">
        <f>AO4&amp;AN4&amp;AM4&amp;AL4</f>
        <v>0000002B</v>
      </c>
      <c r="BJ4" s="38" t="str">
        <f>" "&amp;BB4&amp;" "&amp;BA4</f>
        <v> 00AF004B 003B0001</v>
      </c>
      <c r="BK4" s="38" t="str">
        <f>" "&amp;BE4&amp;" "&amp;BD4</f>
        <v> 00000326 00CA0019</v>
      </c>
      <c r="BL4" s="38" t="str">
        <f>" "&amp;BG4&amp;" "&amp;BF4</f>
        <v> 00000000 00000000</v>
      </c>
      <c r="BM4" s="38" t="str">
        <f>" "&amp;BI4&amp;" "&amp;BH4</f>
        <v> 0000002B 263A2A33</v>
      </c>
      <c r="BN4" s="39" t="s">
        <v>3567</v>
      </c>
    </row>
    <row r="5" spans="1:66">
      <c r="A5" s="2" t="s">
        <v>3568</v>
      </c>
      <c r="B5" s="32" t="s">
        <v>1660</v>
      </c>
      <c r="C5" s="32" t="str">
        <f>VLOOKUP(B5,囚犯名册位置!E:F,2,FALSE)</f>
        <v>阿珈席翁</v>
      </c>
      <c r="D5" s="32" t="str">
        <f>VLOOKUP(C5,囚犯名册位置!F:G,2,0)</f>
        <v>アガシオン</v>
      </c>
      <c r="E5" s="39" t="s">
        <v>3569</v>
      </c>
      <c r="F5" s="40" t="s">
        <v>44</v>
      </c>
      <c r="G5" s="40" t="s">
        <v>3555</v>
      </c>
      <c r="H5" s="40" t="s">
        <v>3570</v>
      </c>
      <c r="I5" s="40" t="s">
        <v>3555</v>
      </c>
      <c r="J5" s="40" t="s">
        <v>3562</v>
      </c>
      <c r="K5" s="40" t="s">
        <v>3555</v>
      </c>
      <c r="L5" s="40" t="s">
        <v>3571</v>
      </c>
      <c r="M5" s="40" t="s">
        <v>3555</v>
      </c>
      <c r="N5" s="40" t="s">
        <v>3555</v>
      </c>
      <c r="O5" s="40" t="s">
        <v>3555</v>
      </c>
      <c r="P5" s="40" t="s">
        <v>3555</v>
      </c>
      <c r="Q5" s="40" t="s">
        <v>3555</v>
      </c>
      <c r="R5" s="40" t="s">
        <v>123</v>
      </c>
      <c r="S5" s="40" t="s">
        <v>44</v>
      </c>
      <c r="T5" s="40" t="s">
        <v>3572</v>
      </c>
      <c r="U5" s="40" t="s">
        <v>44</v>
      </c>
      <c r="V5" s="40" t="s">
        <v>3555</v>
      </c>
      <c r="W5" s="40" t="s">
        <v>3555</v>
      </c>
      <c r="X5" s="40" t="s">
        <v>3555</v>
      </c>
      <c r="Y5" s="40" t="s">
        <v>3555</v>
      </c>
      <c r="Z5" s="40" t="s">
        <v>3555</v>
      </c>
      <c r="AA5" s="40" t="s">
        <v>3555</v>
      </c>
      <c r="AB5" s="40" t="s">
        <v>3555</v>
      </c>
      <c r="AC5" s="40" t="s">
        <v>3555</v>
      </c>
      <c r="AD5" s="40" t="s">
        <v>3555</v>
      </c>
      <c r="AE5" s="40" t="s">
        <v>3555</v>
      </c>
      <c r="AF5" s="40" t="s">
        <v>3555</v>
      </c>
      <c r="AG5" s="40" t="s">
        <v>3555</v>
      </c>
      <c r="AH5" s="40" t="s">
        <v>3562</v>
      </c>
      <c r="AI5" s="40" t="s">
        <v>48</v>
      </c>
      <c r="AJ5" s="40" t="s">
        <v>3573</v>
      </c>
      <c r="AK5" s="40" t="s">
        <v>3574</v>
      </c>
      <c r="AL5" s="40" t="s">
        <v>3562</v>
      </c>
      <c r="AM5" s="40" t="s">
        <v>3555</v>
      </c>
      <c r="AN5" s="40" t="s">
        <v>3555</v>
      </c>
      <c r="AO5" s="40" t="s">
        <v>3555</v>
      </c>
      <c r="AP5" s="40" t="s">
        <v>3555</v>
      </c>
      <c r="AQ5" s="40" t="s">
        <v>3555</v>
      </c>
      <c r="AR5" s="40" t="s">
        <v>3555</v>
      </c>
      <c r="AS5" s="40" t="s">
        <v>3555</v>
      </c>
      <c r="AT5" s="40" t="s">
        <v>3555</v>
      </c>
      <c r="AU5" s="40" t="s">
        <v>3555</v>
      </c>
      <c r="AV5" s="40" t="s">
        <v>3555</v>
      </c>
      <c r="AW5" s="40" t="s">
        <v>3555</v>
      </c>
      <c r="AX5" s="40" t="s">
        <v>3555</v>
      </c>
      <c r="AY5" s="40" t="s">
        <v>3555</v>
      </c>
      <c r="AZ5" s="40" t="s">
        <v>3555</v>
      </c>
      <c r="BA5" s="38" t="str">
        <f t="shared" ref="BA5:BA68" si="1">I5&amp;H5&amp;G5&amp;F5</f>
        <v>00830001</v>
      </c>
      <c r="BB5" s="38" t="str">
        <f t="shared" ref="BB5:BB68" si="2">M5&amp;L5&amp;K5&amp;J5</f>
        <v>00460003</v>
      </c>
      <c r="BC5" s="38" t="str">
        <f t="shared" ref="BC5:BC68" si="3">Q5&amp;P5&amp;O5&amp;N5</f>
        <v>00000000</v>
      </c>
      <c r="BD5" s="38" t="str">
        <f t="shared" ref="BD5:BD68" si="4">U5&amp;T5&amp;S5&amp;R5</f>
        <v>0149012C</v>
      </c>
      <c r="BE5" s="38" t="str">
        <f t="shared" ref="BE5:BE68" si="5">Y5&amp;X5&amp;W5&amp;V5</f>
        <v>00000000</v>
      </c>
      <c r="BF5" s="38" t="str">
        <f t="shared" ref="BF5:BF68" si="6">AC5&amp;AB5&amp;AA5&amp;Z5</f>
        <v>00000000</v>
      </c>
      <c r="BG5" s="38" t="str">
        <f t="shared" ref="BG5:BG68" si="7">AG5&amp;AF5&amp;AE5&amp;AD5</f>
        <v>00000000</v>
      </c>
      <c r="BH5" s="38" t="str">
        <f t="shared" ref="BH5:BH68" si="8">AK5&amp;AJ5&amp;AI5&amp;AH5</f>
        <v>07050403</v>
      </c>
      <c r="BI5" s="38" t="str">
        <f t="shared" ref="BI5:BI68" si="9">AO5&amp;AN5&amp;AM5&amp;AL5</f>
        <v>00000003</v>
      </c>
      <c r="BJ5" s="38" t="str">
        <f t="shared" ref="BJ5:BJ68" si="10">" "&amp;BB5&amp;" "&amp;BA5</f>
        <v> 00460003 00830001</v>
      </c>
      <c r="BK5" s="38" t="str">
        <f t="shared" ref="BK5:BK68" si="11">" "&amp;BE5&amp;" "&amp;BD5</f>
        <v> 00000000 0149012C</v>
      </c>
      <c r="BL5" s="38" t="str">
        <f t="shared" ref="BL5:BL68" si="12">" "&amp;BG5&amp;" "&amp;BF5</f>
        <v> 00000000 00000000</v>
      </c>
      <c r="BM5" s="38" t="str">
        <f t="shared" ref="BM5:BM68" si="13">" "&amp;BI5&amp;" "&amp;BH5</f>
        <v> 00000003 07050403</v>
      </c>
      <c r="BN5" s="39" t="s">
        <v>3575</v>
      </c>
    </row>
    <row r="6" spans="1:66">
      <c r="A6" s="2" t="s">
        <v>3576</v>
      </c>
      <c r="B6" s="32" t="s">
        <v>1665</v>
      </c>
      <c r="C6" s="32" t="str">
        <f>VLOOKUP(B6,囚犯名册位置!E:F,2,FALSE)</f>
        <v>爱丽丝</v>
      </c>
      <c r="D6" s="32" t="str">
        <f>VLOOKUP(C6,囚犯名册位置!F:G,2,0)</f>
        <v>アリス</v>
      </c>
      <c r="E6" s="39" t="s">
        <v>3577</v>
      </c>
      <c r="F6" s="40" t="s">
        <v>44</v>
      </c>
      <c r="G6" s="40" t="s">
        <v>3555</v>
      </c>
      <c r="H6" s="40" t="s">
        <v>3578</v>
      </c>
      <c r="I6" s="40" t="s">
        <v>3555</v>
      </c>
      <c r="J6" s="40" t="s">
        <v>3579</v>
      </c>
      <c r="K6" s="40" t="s">
        <v>3555</v>
      </c>
      <c r="L6" s="40" t="s">
        <v>3580</v>
      </c>
      <c r="M6" s="40" t="s">
        <v>3555</v>
      </c>
      <c r="N6" s="40" t="s">
        <v>3555</v>
      </c>
      <c r="O6" s="40" t="s">
        <v>3555</v>
      </c>
      <c r="P6" s="40" t="s">
        <v>3555</v>
      </c>
      <c r="Q6" s="40" t="s">
        <v>3555</v>
      </c>
      <c r="R6" s="40" t="s">
        <v>3581</v>
      </c>
      <c r="S6" s="40" t="s">
        <v>3555</v>
      </c>
      <c r="T6" s="40" t="s">
        <v>3582</v>
      </c>
      <c r="U6" s="40" t="s">
        <v>3562</v>
      </c>
      <c r="V6" s="40" t="s">
        <v>3583</v>
      </c>
      <c r="W6" s="40" t="s">
        <v>3555</v>
      </c>
      <c r="X6" s="40" t="s">
        <v>3555</v>
      </c>
      <c r="Y6" s="40" t="s">
        <v>3555</v>
      </c>
      <c r="Z6" s="40" t="s">
        <v>3555</v>
      </c>
      <c r="AA6" s="40" t="s">
        <v>3555</v>
      </c>
      <c r="AB6" s="40" t="s">
        <v>3555</v>
      </c>
      <c r="AC6" s="40" t="s">
        <v>3555</v>
      </c>
      <c r="AD6" s="40" t="s">
        <v>3555</v>
      </c>
      <c r="AE6" s="40" t="s">
        <v>3555</v>
      </c>
      <c r="AF6" s="40" t="s">
        <v>3555</v>
      </c>
      <c r="AG6" s="40" t="s">
        <v>3555</v>
      </c>
      <c r="AH6" s="40" t="s">
        <v>3584</v>
      </c>
      <c r="AI6" s="40" t="s">
        <v>3585</v>
      </c>
      <c r="AJ6" s="40" t="s">
        <v>3586</v>
      </c>
      <c r="AK6" s="40" t="s">
        <v>3587</v>
      </c>
      <c r="AL6" s="40" t="s">
        <v>3578</v>
      </c>
      <c r="AM6" s="40" t="s">
        <v>3555</v>
      </c>
      <c r="AN6" s="40" t="s">
        <v>3555</v>
      </c>
      <c r="AO6" s="40" t="s">
        <v>3555</v>
      </c>
      <c r="AP6" s="40" t="s">
        <v>3555</v>
      </c>
      <c r="AQ6" s="40" t="s">
        <v>3555</v>
      </c>
      <c r="AR6" s="40" t="s">
        <v>3555</v>
      </c>
      <c r="AS6" s="40" t="s">
        <v>3555</v>
      </c>
      <c r="AT6" s="40" t="s">
        <v>3555</v>
      </c>
      <c r="AU6" s="40" t="s">
        <v>3555</v>
      </c>
      <c r="AV6" s="40" t="s">
        <v>3555</v>
      </c>
      <c r="AW6" s="40" t="s">
        <v>3555</v>
      </c>
      <c r="AX6" s="40" t="s">
        <v>3555</v>
      </c>
      <c r="AY6" s="40" t="s">
        <v>3555</v>
      </c>
      <c r="AZ6" s="40" t="s">
        <v>3555</v>
      </c>
      <c r="BA6" s="38" t="str">
        <f t="shared" si="1"/>
        <v>002F0001</v>
      </c>
      <c r="BB6" s="38" t="str">
        <f t="shared" si="2"/>
        <v>00C40053</v>
      </c>
      <c r="BC6" s="38" t="str">
        <f t="shared" si="3"/>
        <v>00000000</v>
      </c>
      <c r="BD6" s="38" t="str">
        <f t="shared" si="4"/>
        <v>038B003F</v>
      </c>
      <c r="BE6" s="38" t="str">
        <f t="shared" si="5"/>
        <v>00000045</v>
      </c>
      <c r="BF6" s="38" t="str">
        <f t="shared" si="6"/>
        <v>00000000</v>
      </c>
      <c r="BG6" s="38" t="str">
        <f t="shared" si="7"/>
        <v>00000000</v>
      </c>
      <c r="BH6" s="38" t="str">
        <f t="shared" si="8"/>
        <v>36313D2D</v>
      </c>
      <c r="BI6" s="38" t="str">
        <f t="shared" si="9"/>
        <v>0000002F</v>
      </c>
      <c r="BJ6" s="38" t="str">
        <f t="shared" si="10"/>
        <v> 00C40053 002F0001</v>
      </c>
      <c r="BK6" s="38" t="str">
        <f t="shared" si="11"/>
        <v> 00000045 038B003F</v>
      </c>
      <c r="BL6" s="38" t="str">
        <f t="shared" si="12"/>
        <v> 00000000 00000000</v>
      </c>
      <c r="BM6" s="38" t="str">
        <f t="shared" si="13"/>
        <v> 0000002F 36313D2D</v>
      </c>
      <c r="BN6" s="39" t="s">
        <v>3588</v>
      </c>
    </row>
    <row r="7" spans="1:66">
      <c r="A7" s="2" t="s">
        <v>3589</v>
      </c>
      <c r="B7" s="32" t="s">
        <v>1670</v>
      </c>
      <c r="C7" s="32" t="str">
        <f>VLOOKUP(B7,囚犯名册位置!E:F,2,FALSE)</f>
        <v>艾里拉特</v>
      </c>
      <c r="D7" s="32" t="str">
        <f>VLOOKUP(C7,囚犯名册位置!F:G,2,0)</f>
        <v>アリラト</v>
      </c>
      <c r="E7" s="39" t="s">
        <v>3590</v>
      </c>
      <c r="F7" s="40" t="s">
        <v>44</v>
      </c>
      <c r="G7" s="40" t="s">
        <v>3555</v>
      </c>
      <c r="H7" s="40" t="s">
        <v>3591</v>
      </c>
      <c r="I7" s="40" t="s">
        <v>44</v>
      </c>
      <c r="J7" s="40" t="s">
        <v>3592</v>
      </c>
      <c r="K7" s="40" t="s">
        <v>3555</v>
      </c>
      <c r="L7" s="40" t="s">
        <v>3593</v>
      </c>
      <c r="M7" s="40" t="s">
        <v>3555</v>
      </c>
      <c r="N7" s="40" t="s">
        <v>3555</v>
      </c>
      <c r="O7" s="40" t="s">
        <v>3555</v>
      </c>
      <c r="P7" s="40" t="s">
        <v>3555</v>
      </c>
      <c r="Q7" s="40" t="s">
        <v>3555</v>
      </c>
      <c r="R7" s="40" t="s">
        <v>3594</v>
      </c>
      <c r="S7" s="40" t="s">
        <v>3555</v>
      </c>
      <c r="T7" s="40" t="s">
        <v>3595</v>
      </c>
      <c r="U7" s="40" t="s">
        <v>44</v>
      </c>
      <c r="V7" s="40" t="s">
        <v>3596</v>
      </c>
      <c r="W7" s="40" t="s">
        <v>3562</v>
      </c>
      <c r="X7" s="40" t="s">
        <v>3555</v>
      </c>
      <c r="Y7" s="40" t="s">
        <v>3555</v>
      </c>
      <c r="Z7" s="40" t="s">
        <v>3555</v>
      </c>
      <c r="AA7" s="40" t="s">
        <v>3555</v>
      </c>
      <c r="AB7" s="40" t="s">
        <v>3555</v>
      </c>
      <c r="AC7" s="40" t="s">
        <v>3555</v>
      </c>
      <c r="AD7" s="40" t="s">
        <v>3555</v>
      </c>
      <c r="AE7" s="40" t="s">
        <v>3555</v>
      </c>
      <c r="AF7" s="40" t="s">
        <v>3555</v>
      </c>
      <c r="AG7" s="40" t="s">
        <v>3555</v>
      </c>
      <c r="AH7" s="40" t="s">
        <v>3584</v>
      </c>
      <c r="AI7" s="40" t="s">
        <v>3587</v>
      </c>
      <c r="AJ7" s="40" t="s">
        <v>3597</v>
      </c>
      <c r="AK7" s="40" t="s">
        <v>3586</v>
      </c>
      <c r="AL7" s="40" t="s">
        <v>3584</v>
      </c>
      <c r="AM7" s="40" t="s">
        <v>3555</v>
      </c>
      <c r="AN7" s="40" t="s">
        <v>3555</v>
      </c>
      <c r="AO7" s="40" t="s">
        <v>3555</v>
      </c>
      <c r="AP7" s="40" t="s">
        <v>3555</v>
      </c>
      <c r="AQ7" s="40" t="s">
        <v>3555</v>
      </c>
      <c r="AR7" s="40" t="s">
        <v>3555</v>
      </c>
      <c r="AS7" s="40" t="s">
        <v>3555</v>
      </c>
      <c r="AT7" s="40" t="s">
        <v>3555</v>
      </c>
      <c r="AU7" s="40" t="s">
        <v>3555</v>
      </c>
      <c r="AV7" s="40" t="s">
        <v>3555</v>
      </c>
      <c r="AW7" s="40" t="s">
        <v>3555</v>
      </c>
      <c r="AX7" s="40" t="s">
        <v>3555</v>
      </c>
      <c r="AY7" s="40" t="s">
        <v>3555</v>
      </c>
      <c r="AZ7" s="40" t="s">
        <v>3555</v>
      </c>
      <c r="BA7" s="38" t="str">
        <f t="shared" si="1"/>
        <v>01A90001</v>
      </c>
      <c r="BB7" s="38" t="str">
        <f t="shared" si="2"/>
        <v>009E0051</v>
      </c>
      <c r="BC7" s="38" t="str">
        <f t="shared" si="3"/>
        <v>00000000</v>
      </c>
      <c r="BD7" s="38" t="str">
        <f t="shared" si="4"/>
        <v>01550082</v>
      </c>
      <c r="BE7" s="38" t="str">
        <f t="shared" si="5"/>
        <v>000003AD</v>
      </c>
      <c r="BF7" s="38" t="str">
        <f t="shared" si="6"/>
        <v>00000000</v>
      </c>
      <c r="BG7" s="38" t="str">
        <f t="shared" si="7"/>
        <v>00000000</v>
      </c>
      <c r="BH7" s="38" t="str">
        <f t="shared" si="8"/>
        <v>3139362D</v>
      </c>
      <c r="BI7" s="38" t="str">
        <f t="shared" si="9"/>
        <v>0000002D</v>
      </c>
      <c r="BJ7" s="38" t="str">
        <f t="shared" si="10"/>
        <v> 009E0051 01A90001</v>
      </c>
      <c r="BK7" s="38" t="str">
        <f t="shared" si="11"/>
        <v> 000003AD 01550082</v>
      </c>
      <c r="BL7" s="38" t="str">
        <f t="shared" si="12"/>
        <v> 00000000 00000000</v>
      </c>
      <c r="BM7" s="38" t="str">
        <f t="shared" si="13"/>
        <v> 0000002D 3139362D</v>
      </c>
      <c r="BN7" s="39" t="s">
        <v>3598</v>
      </c>
    </row>
    <row r="8" spans="1:66">
      <c r="A8" s="2" t="s">
        <v>3599</v>
      </c>
      <c r="B8" s="32" t="s">
        <v>1675</v>
      </c>
      <c r="C8" s="32" t="str">
        <f>VLOOKUP(B8,囚犯名册位置!E:F,2,FALSE)</f>
        <v>天钿女</v>
      </c>
      <c r="D8" s="32" t="str">
        <f>VLOOKUP(C8,囚犯名册位置!F:G,2,0)</f>
        <v>アメノウズメ</v>
      </c>
      <c r="E8" s="39" t="s">
        <v>3600</v>
      </c>
      <c r="F8" s="40" t="s">
        <v>44</v>
      </c>
      <c r="G8" s="40" t="s">
        <v>3555</v>
      </c>
      <c r="H8" s="40" t="s">
        <v>3601</v>
      </c>
      <c r="I8" s="40" t="s">
        <v>3555</v>
      </c>
      <c r="J8" s="40" t="s">
        <v>3602</v>
      </c>
      <c r="K8" s="40" t="s">
        <v>3555</v>
      </c>
      <c r="L8" s="40" t="s">
        <v>3603</v>
      </c>
      <c r="M8" s="40" t="s">
        <v>3555</v>
      </c>
      <c r="N8" s="40" t="s">
        <v>3555</v>
      </c>
      <c r="O8" s="40" t="s">
        <v>3555</v>
      </c>
      <c r="P8" s="40" t="s">
        <v>3555</v>
      </c>
      <c r="Q8" s="40" t="s">
        <v>3555</v>
      </c>
      <c r="R8" s="40" t="s">
        <v>3566</v>
      </c>
      <c r="S8" s="40" t="s">
        <v>3555</v>
      </c>
      <c r="T8" s="40" t="s">
        <v>3604</v>
      </c>
      <c r="U8" s="40" t="s">
        <v>3555</v>
      </c>
      <c r="V8" s="40" t="s">
        <v>3586</v>
      </c>
      <c r="W8" s="40" t="s">
        <v>44</v>
      </c>
      <c r="X8" s="40" t="s">
        <v>3572</v>
      </c>
      <c r="Y8" s="40" t="s">
        <v>3555</v>
      </c>
      <c r="Z8" s="40" t="s">
        <v>3555</v>
      </c>
      <c r="AA8" s="40" t="s">
        <v>3555</v>
      </c>
      <c r="AB8" s="40" t="s">
        <v>3555</v>
      </c>
      <c r="AC8" s="40" t="s">
        <v>3555</v>
      </c>
      <c r="AD8" s="40" t="s">
        <v>3555</v>
      </c>
      <c r="AE8" s="40" t="s">
        <v>3555</v>
      </c>
      <c r="AF8" s="40" t="s">
        <v>3555</v>
      </c>
      <c r="AG8" s="40" t="s">
        <v>3555</v>
      </c>
      <c r="AH8" s="40" t="s">
        <v>3574</v>
      </c>
      <c r="AI8" s="40" t="s">
        <v>3605</v>
      </c>
      <c r="AJ8" s="40" t="s">
        <v>3606</v>
      </c>
      <c r="AK8" s="40" t="s">
        <v>3607</v>
      </c>
      <c r="AL8" s="40" t="s">
        <v>3606</v>
      </c>
      <c r="AM8" s="40" t="s">
        <v>3555</v>
      </c>
      <c r="AN8" s="40" t="s">
        <v>3555</v>
      </c>
      <c r="AO8" s="40" t="s">
        <v>3555</v>
      </c>
      <c r="AP8" s="40" t="s">
        <v>3555</v>
      </c>
      <c r="AQ8" s="40" t="s">
        <v>3555</v>
      </c>
      <c r="AR8" s="40" t="s">
        <v>3555</v>
      </c>
      <c r="AS8" s="40" t="s">
        <v>3555</v>
      </c>
      <c r="AT8" s="40" t="s">
        <v>3555</v>
      </c>
      <c r="AU8" s="40" t="s">
        <v>3555</v>
      </c>
      <c r="AV8" s="40" t="s">
        <v>3555</v>
      </c>
      <c r="AW8" s="40" t="s">
        <v>3555</v>
      </c>
      <c r="AX8" s="40" t="s">
        <v>3555</v>
      </c>
      <c r="AY8" s="40" t="s">
        <v>3555</v>
      </c>
      <c r="AZ8" s="40" t="s">
        <v>3555</v>
      </c>
      <c r="BA8" s="38" t="str">
        <f t="shared" si="1"/>
        <v>00590001</v>
      </c>
      <c r="BB8" s="38" t="str">
        <f t="shared" si="2"/>
        <v>00A0000D</v>
      </c>
      <c r="BC8" s="38" t="str">
        <f t="shared" si="3"/>
        <v>00000000</v>
      </c>
      <c r="BD8" s="38" t="str">
        <f t="shared" si="4"/>
        <v>0021002B</v>
      </c>
      <c r="BE8" s="38" t="str">
        <f t="shared" si="5"/>
        <v>00490131</v>
      </c>
      <c r="BF8" s="38" t="str">
        <f t="shared" si="6"/>
        <v>00000000</v>
      </c>
      <c r="BG8" s="38" t="str">
        <f t="shared" si="7"/>
        <v>00000000</v>
      </c>
      <c r="BH8" s="38" t="str">
        <f t="shared" si="8"/>
        <v>0B090A07</v>
      </c>
      <c r="BI8" s="38" t="str">
        <f t="shared" si="9"/>
        <v>00000009</v>
      </c>
      <c r="BJ8" s="38" t="str">
        <f t="shared" si="10"/>
        <v> 00A0000D 00590001</v>
      </c>
      <c r="BK8" s="38" t="str">
        <f t="shared" si="11"/>
        <v> 00490131 0021002B</v>
      </c>
      <c r="BL8" s="38" t="str">
        <f t="shared" si="12"/>
        <v> 00000000 00000000</v>
      </c>
      <c r="BM8" s="38" t="str">
        <f t="shared" si="13"/>
        <v> 00000009 0B090A07</v>
      </c>
      <c r="BN8" s="39" t="s">
        <v>3608</v>
      </c>
    </row>
    <row r="9" spans="1:66">
      <c r="A9" s="2" t="s">
        <v>3609</v>
      </c>
      <c r="B9" s="32" t="s">
        <v>1680</v>
      </c>
      <c r="C9" s="32" t="str">
        <f>VLOOKUP(B9,囚犯名册位置!E:F,2,FALSE)</f>
        <v>阿难陀</v>
      </c>
      <c r="D9" s="32" t="str">
        <f>VLOOKUP(C9,囚犯名册位置!F:G,2,0)</f>
        <v>アナンタ</v>
      </c>
      <c r="E9" s="39" t="s">
        <v>3610</v>
      </c>
      <c r="F9" s="40" t="s">
        <v>44</v>
      </c>
      <c r="G9" s="40" t="s">
        <v>3555</v>
      </c>
      <c r="H9" s="40" t="s">
        <v>123</v>
      </c>
      <c r="I9" s="40" t="s">
        <v>44</v>
      </c>
      <c r="J9" s="40" t="s">
        <v>123</v>
      </c>
      <c r="K9" s="40" t="s">
        <v>3555</v>
      </c>
      <c r="L9" s="40" t="s">
        <v>3611</v>
      </c>
      <c r="M9" s="40" t="s">
        <v>3555</v>
      </c>
      <c r="N9" s="40" t="s">
        <v>3555</v>
      </c>
      <c r="O9" s="40" t="s">
        <v>3555</v>
      </c>
      <c r="P9" s="40" t="s">
        <v>3555</v>
      </c>
      <c r="Q9" s="40" t="s">
        <v>3555</v>
      </c>
      <c r="R9" s="40" t="s">
        <v>3612</v>
      </c>
      <c r="S9" s="40" t="s">
        <v>3555</v>
      </c>
      <c r="T9" s="40" t="s">
        <v>3557</v>
      </c>
      <c r="U9" s="40" t="s">
        <v>3562</v>
      </c>
      <c r="V9" s="40" t="s">
        <v>3613</v>
      </c>
      <c r="W9" s="40" t="s">
        <v>44</v>
      </c>
      <c r="X9" s="40" t="s">
        <v>3555</v>
      </c>
      <c r="Y9" s="40" t="s">
        <v>3555</v>
      </c>
      <c r="Z9" s="40" t="s">
        <v>3555</v>
      </c>
      <c r="AA9" s="40" t="s">
        <v>3555</v>
      </c>
      <c r="AB9" s="40" t="s">
        <v>3555</v>
      </c>
      <c r="AC9" s="40" t="s">
        <v>3555</v>
      </c>
      <c r="AD9" s="40" t="s">
        <v>3555</v>
      </c>
      <c r="AE9" s="40" t="s">
        <v>3555</v>
      </c>
      <c r="AF9" s="40" t="s">
        <v>3555</v>
      </c>
      <c r="AG9" s="40" t="s">
        <v>3555</v>
      </c>
      <c r="AH9" s="40" t="s">
        <v>3614</v>
      </c>
      <c r="AI9" s="40" t="s">
        <v>3615</v>
      </c>
      <c r="AJ9" s="40" t="s">
        <v>3616</v>
      </c>
      <c r="AK9" s="40" t="s">
        <v>3617</v>
      </c>
      <c r="AL9" s="40" t="s">
        <v>3559</v>
      </c>
      <c r="AM9" s="40" t="s">
        <v>3555</v>
      </c>
      <c r="AN9" s="40" t="s">
        <v>3555</v>
      </c>
      <c r="AO9" s="40" t="s">
        <v>3555</v>
      </c>
      <c r="AP9" s="40" t="s">
        <v>3555</v>
      </c>
      <c r="AQ9" s="40" t="s">
        <v>3555</v>
      </c>
      <c r="AR9" s="40" t="s">
        <v>3555</v>
      </c>
      <c r="AS9" s="40" t="s">
        <v>3555</v>
      </c>
      <c r="AT9" s="40" t="s">
        <v>3555</v>
      </c>
      <c r="AU9" s="40" t="s">
        <v>3555</v>
      </c>
      <c r="AV9" s="40" t="s">
        <v>3555</v>
      </c>
      <c r="AW9" s="40" t="s">
        <v>3555</v>
      </c>
      <c r="AX9" s="40" t="s">
        <v>3555</v>
      </c>
      <c r="AY9" s="40" t="s">
        <v>3555</v>
      </c>
      <c r="AZ9" s="40" t="s">
        <v>3555</v>
      </c>
      <c r="BA9" s="38" t="str">
        <f t="shared" si="1"/>
        <v>012C0001</v>
      </c>
      <c r="BB9" s="38" t="str">
        <f t="shared" si="2"/>
        <v>00A6002C</v>
      </c>
      <c r="BC9" s="38" t="str">
        <f t="shared" si="3"/>
        <v>00000000</v>
      </c>
      <c r="BD9" s="38" t="str">
        <f t="shared" si="4"/>
        <v>034B004D</v>
      </c>
      <c r="BE9" s="38" t="str">
        <f t="shared" si="5"/>
        <v>0000017E</v>
      </c>
      <c r="BF9" s="38" t="str">
        <f t="shared" si="6"/>
        <v>00000000</v>
      </c>
      <c r="BG9" s="38" t="str">
        <f t="shared" si="7"/>
        <v>00000000</v>
      </c>
      <c r="BH9" s="38" t="str">
        <f t="shared" si="8"/>
        <v>1B1F1E1A</v>
      </c>
      <c r="BI9" s="38" t="str">
        <f t="shared" si="9"/>
        <v>00000019</v>
      </c>
      <c r="BJ9" s="38" t="str">
        <f t="shared" si="10"/>
        <v> 00A6002C 012C0001</v>
      </c>
      <c r="BK9" s="38" t="str">
        <f t="shared" si="11"/>
        <v> 0000017E 034B004D</v>
      </c>
      <c r="BL9" s="38" t="str">
        <f t="shared" si="12"/>
        <v> 00000000 00000000</v>
      </c>
      <c r="BM9" s="38" t="str">
        <f t="shared" si="13"/>
        <v> 00000019 1B1F1E1A</v>
      </c>
      <c r="BN9" s="39" t="s">
        <v>3618</v>
      </c>
    </row>
    <row r="10" spans="1:66">
      <c r="A10" s="2" t="s">
        <v>3619</v>
      </c>
      <c r="B10" s="32" t="s">
        <v>1685</v>
      </c>
      <c r="C10" s="32" t="str">
        <f>VLOOKUP(B10,囚犯名册位置!E:F,2,FALSE)</f>
        <v>安德拉斯</v>
      </c>
      <c r="D10" s="32" t="str">
        <f>VLOOKUP(C10,囚犯名册位置!F:G,2,0)</f>
        <v>アンドラス</v>
      </c>
      <c r="E10" s="39" t="s">
        <v>3620</v>
      </c>
      <c r="F10" s="40" t="s">
        <v>44</v>
      </c>
      <c r="G10" s="40" t="s">
        <v>3555</v>
      </c>
      <c r="H10" s="40" t="s">
        <v>3621</v>
      </c>
      <c r="I10" s="40" t="s">
        <v>3555</v>
      </c>
      <c r="J10" s="40" t="s">
        <v>3617</v>
      </c>
      <c r="K10" s="40" t="s">
        <v>3555</v>
      </c>
      <c r="L10" s="40" t="s">
        <v>3622</v>
      </c>
      <c r="M10" s="40" t="s">
        <v>3555</v>
      </c>
      <c r="N10" s="40" t="s">
        <v>3555</v>
      </c>
      <c r="O10" s="40" t="s">
        <v>3555</v>
      </c>
      <c r="P10" s="40" t="s">
        <v>3555</v>
      </c>
      <c r="Q10" s="40" t="s">
        <v>3555</v>
      </c>
      <c r="R10" s="40" t="s">
        <v>3623</v>
      </c>
      <c r="S10" s="40" t="s">
        <v>3555</v>
      </c>
      <c r="T10" s="40" t="s">
        <v>3624</v>
      </c>
      <c r="U10" s="40" t="s">
        <v>44</v>
      </c>
      <c r="V10" s="40" t="s">
        <v>3555</v>
      </c>
      <c r="W10" s="40" t="s">
        <v>3555</v>
      </c>
      <c r="X10" s="40" t="s">
        <v>3555</v>
      </c>
      <c r="Y10" s="40" t="s">
        <v>3555</v>
      </c>
      <c r="Z10" s="40" t="s">
        <v>3555</v>
      </c>
      <c r="AA10" s="40" t="s">
        <v>3555</v>
      </c>
      <c r="AB10" s="40" t="s">
        <v>3555</v>
      </c>
      <c r="AC10" s="40" t="s">
        <v>3555</v>
      </c>
      <c r="AD10" s="40" t="s">
        <v>3555</v>
      </c>
      <c r="AE10" s="40" t="s">
        <v>3555</v>
      </c>
      <c r="AF10" s="40" t="s">
        <v>3555</v>
      </c>
      <c r="AG10" s="40" t="s">
        <v>3555</v>
      </c>
      <c r="AH10" s="40" t="s">
        <v>3625</v>
      </c>
      <c r="AI10" s="40" t="s">
        <v>3626</v>
      </c>
      <c r="AJ10" s="40" t="s">
        <v>3626</v>
      </c>
      <c r="AK10" s="40" t="s">
        <v>3627</v>
      </c>
      <c r="AL10" s="40" t="s">
        <v>3628</v>
      </c>
      <c r="AM10" s="40" t="s">
        <v>3555</v>
      </c>
      <c r="AN10" s="40" t="s">
        <v>3555</v>
      </c>
      <c r="AO10" s="40" t="s">
        <v>3555</v>
      </c>
      <c r="AP10" s="40" t="s">
        <v>3555</v>
      </c>
      <c r="AQ10" s="40" t="s">
        <v>3555</v>
      </c>
      <c r="AR10" s="40" t="s">
        <v>3555</v>
      </c>
      <c r="AS10" s="40" t="s">
        <v>3555</v>
      </c>
      <c r="AT10" s="40" t="s">
        <v>3555</v>
      </c>
      <c r="AU10" s="40" t="s">
        <v>3555</v>
      </c>
      <c r="AV10" s="40" t="s">
        <v>3555</v>
      </c>
      <c r="AW10" s="40" t="s">
        <v>3555</v>
      </c>
      <c r="AX10" s="40" t="s">
        <v>3555</v>
      </c>
      <c r="AY10" s="40" t="s">
        <v>3555</v>
      </c>
      <c r="AZ10" s="40" t="s">
        <v>3555</v>
      </c>
      <c r="BA10" s="38" t="str">
        <f t="shared" si="1"/>
        <v>00660001</v>
      </c>
      <c r="BB10" s="38" t="str">
        <f t="shared" si="2"/>
        <v>004E001B</v>
      </c>
      <c r="BC10" s="38" t="str">
        <f t="shared" si="3"/>
        <v>00000000</v>
      </c>
      <c r="BD10" s="38" t="str">
        <f t="shared" si="4"/>
        <v>0106006E</v>
      </c>
      <c r="BE10" s="38" t="str">
        <f t="shared" si="5"/>
        <v>00000000</v>
      </c>
      <c r="BF10" s="38" t="str">
        <f t="shared" si="6"/>
        <v>00000000</v>
      </c>
      <c r="BG10" s="38" t="str">
        <f t="shared" si="7"/>
        <v>00000000</v>
      </c>
      <c r="BH10" s="38" t="str">
        <f t="shared" si="8"/>
        <v>1513130F</v>
      </c>
      <c r="BI10" s="38" t="str">
        <f t="shared" si="9"/>
        <v>0000000E</v>
      </c>
      <c r="BJ10" s="38" t="str">
        <f t="shared" si="10"/>
        <v> 004E001B 00660001</v>
      </c>
      <c r="BK10" s="38" t="str">
        <f t="shared" si="11"/>
        <v> 00000000 0106006E</v>
      </c>
      <c r="BL10" s="38" t="str">
        <f t="shared" si="12"/>
        <v> 00000000 00000000</v>
      </c>
      <c r="BM10" s="38" t="str">
        <f t="shared" si="13"/>
        <v> 0000000E 1513130F</v>
      </c>
      <c r="BN10" s="39" t="s">
        <v>3629</v>
      </c>
    </row>
    <row r="11" spans="1:66">
      <c r="A11" s="2" t="s">
        <v>3630</v>
      </c>
      <c r="B11" s="32" t="s">
        <v>1690</v>
      </c>
      <c r="C11" s="32" t="str">
        <f>VLOOKUP(B11,囚犯名册位置!E:F,2,FALSE)</f>
        <v>天使</v>
      </c>
      <c r="D11" s="32" t="str">
        <f>VLOOKUP(C11,囚犯名册位置!F:G,2,0)</f>
        <v>エンジェル</v>
      </c>
      <c r="E11" s="39" t="s">
        <v>3631</v>
      </c>
      <c r="F11" s="40" t="s">
        <v>44</v>
      </c>
      <c r="G11" s="40" t="s">
        <v>3555</v>
      </c>
      <c r="H11" s="40" t="s">
        <v>3632</v>
      </c>
      <c r="I11" s="40" t="s">
        <v>3555</v>
      </c>
      <c r="J11" s="40" t="s">
        <v>3606</v>
      </c>
      <c r="K11" s="40" t="s">
        <v>3555</v>
      </c>
      <c r="L11" s="40" t="s">
        <v>3572</v>
      </c>
      <c r="M11" s="40" t="s">
        <v>3555</v>
      </c>
      <c r="N11" s="40" t="s">
        <v>3555</v>
      </c>
      <c r="O11" s="40" t="s">
        <v>3555</v>
      </c>
      <c r="P11" s="40" t="s">
        <v>3555</v>
      </c>
      <c r="Q11" s="40" t="s">
        <v>3555</v>
      </c>
      <c r="R11" s="40" t="s">
        <v>3587</v>
      </c>
      <c r="S11" s="40" t="s">
        <v>3555</v>
      </c>
      <c r="T11" s="40" t="s">
        <v>3633</v>
      </c>
      <c r="U11" s="40" t="s">
        <v>3555</v>
      </c>
      <c r="V11" s="40" t="s">
        <v>123</v>
      </c>
      <c r="W11" s="40" t="s">
        <v>44</v>
      </c>
      <c r="X11" s="40" t="s">
        <v>3555</v>
      </c>
      <c r="Y11" s="40" t="s">
        <v>3555</v>
      </c>
      <c r="Z11" s="40" t="s">
        <v>3555</v>
      </c>
      <c r="AA11" s="40" t="s">
        <v>3555</v>
      </c>
      <c r="AB11" s="40" t="s">
        <v>3555</v>
      </c>
      <c r="AC11" s="40" t="s">
        <v>3555</v>
      </c>
      <c r="AD11" s="40" t="s">
        <v>3555</v>
      </c>
      <c r="AE11" s="40" t="s">
        <v>3555</v>
      </c>
      <c r="AF11" s="40" t="s">
        <v>3555</v>
      </c>
      <c r="AG11" s="40" t="s">
        <v>3555</v>
      </c>
      <c r="AH11" s="40" t="s">
        <v>3624</v>
      </c>
      <c r="AI11" s="40" t="s">
        <v>3606</v>
      </c>
      <c r="AJ11" s="40" t="s">
        <v>3573</v>
      </c>
      <c r="AK11" s="40" t="s">
        <v>3606</v>
      </c>
      <c r="AL11" s="40" t="s">
        <v>3573</v>
      </c>
      <c r="AM11" s="40" t="s">
        <v>3555</v>
      </c>
      <c r="AN11" s="40" t="s">
        <v>3555</v>
      </c>
      <c r="AO11" s="40" t="s">
        <v>3555</v>
      </c>
      <c r="AP11" s="40" t="s">
        <v>3555</v>
      </c>
      <c r="AQ11" s="40" t="s">
        <v>3555</v>
      </c>
      <c r="AR11" s="40" t="s">
        <v>3555</v>
      </c>
      <c r="AS11" s="40" t="s">
        <v>3555</v>
      </c>
      <c r="AT11" s="40" t="s">
        <v>3555</v>
      </c>
      <c r="AU11" s="40" t="s">
        <v>3555</v>
      </c>
      <c r="AV11" s="40" t="s">
        <v>3555</v>
      </c>
      <c r="AW11" s="40" t="s">
        <v>3555</v>
      </c>
      <c r="AX11" s="40" t="s">
        <v>3555</v>
      </c>
      <c r="AY11" s="40" t="s">
        <v>3555</v>
      </c>
      <c r="AZ11" s="40" t="s">
        <v>3555</v>
      </c>
      <c r="BA11" s="38" t="str">
        <f t="shared" si="1"/>
        <v>004C0001</v>
      </c>
      <c r="BB11" s="38" t="str">
        <f t="shared" si="2"/>
        <v>00490009</v>
      </c>
      <c r="BC11" s="38" t="str">
        <f t="shared" si="3"/>
        <v>00000000</v>
      </c>
      <c r="BD11" s="38" t="str">
        <f t="shared" si="4"/>
        <v>00560036</v>
      </c>
      <c r="BE11" s="38" t="str">
        <f t="shared" si="5"/>
        <v>0000012C</v>
      </c>
      <c r="BF11" s="38" t="str">
        <f t="shared" si="6"/>
        <v>00000000</v>
      </c>
      <c r="BG11" s="38" t="str">
        <f t="shared" si="7"/>
        <v>00000000</v>
      </c>
      <c r="BH11" s="38" t="str">
        <f t="shared" si="8"/>
        <v>09050906</v>
      </c>
      <c r="BI11" s="38" t="str">
        <f t="shared" si="9"/>
        <v>00000005</v>
      </c>
      <c r="BJ11" s="38" t="str">
        <f t="shared" si="10"/>
        <v> 00490009 004C0001</v>
      </c>
      <c r="BK11" s="38" t="str">
        <f t="shared" si="11"/>
        <v> 0000012C 00560036</v>
      </c>
      <c r="BL11" s="38" t="str">
        <f t="shared" si="12"/>
        <v> 00000000 00000000</v>
      </c>
      <c r="BM11" s="38" t="str">
        <f t="shared" si="13"/>
        <v> 00000005 09050906</v>
      </c>
      <c r="BN11" s="39" t="s">
        <v>3634</v>
      </c>
    </row>
    <row r="12" spans="1:66">
      <c r="A12" s="2" t="s">
        <v>3635</v>
      </c>
      <c r="B12" s="32" t="s">
        <v>1695</v>
      </c>
      <c r="C12" s="32" t="str">
        <f>VLOOKUP(B12,囚犯名册位置!E:F,2,FALSE)</f>
        <v>阿努比斯</v>
      </c>
      <c r="D12" s="32" t="str">
        <f>VLOOKUP(C12,囚犯名册位置!F:G,2,0)</f>
        <v>アヌビス</v>
      </c>
      <c r="E12" s="39" t="s">
        <v>3636</v>
      </c>
      <c r="F12" s="40" t="s">
        <v>44</v>
      </c>
      <c r="G12" s="40" t="s">
        <v>3555</v>
      </c>
      <c r="H12" s="40" t="s">
        <v>3637</v>
      </c>
      <c r="I12" s="40" t="s">
        <v>3555</v>
      </c>
      <c r="J12" s="40" t="s">
        <v>3638</v>
      </c>
      <c r="K12" s="40" t="s">
        <v>3555</v>
      </c>
      <c r="L12" s="40" t="s">
        <v>3621</v>
      </c>
      <c r="M12" s="40" t="s">
        <v>3555</v>
      </c>
      <c r="N12" s="40" t="s">
        <v>3555</v>
      </c>
      <c r="O12" s="40" t="s">
        <v>3555</v>
      </c>
      <c r="P12" s="40" t="s">
        <v>3555</v>
      </c>
      <c r="Q12" s="40" t="s">
        <v>3555</v>
      </c>
      <c r="R12" s="40" t="s">
        <v>3563</v>
      </c>
      <c r="S12" s="40" t="s">
        <v>3555</v>
      </c>
      <c r="T12" s="40" t="s">
        <v>3585</v>
      </c>
      <c r="U12" s="40" t="s">
        <v>3555</v>
      </c>
      <c r="V12" s="40" t="s">
        <v>3565</v>
      </c>
      <c r="W12" s="40" t="s">
        <v>3555</v>
      </c>
      <c r="X12" s="40" t="s">
        <v>3555</v>
      </c>
      <c r="Y12" s="40" t="s">
        <v>3555</v>
      </c>
      <c r="Z12" s="40" t="s">
        <v>3555</v>
      </c>
      <c r="AA12" s="40" t="s">
        <v>3555</v>
      </c>
      <c r="AB12" s="40" t="s">
        <v>3555</v>
      </c>
      <c r="AC12" s="40" t="s">
        <v>3555</v>
      </c>
      <c r="AD12" s="40" t="s">
        <v>3555</v>
      </c>
      <c r="AE12" s="40" t="s">
        <v>3555</v>
      </c>
      <c r="AF12" s="40" t="s">
        <v>3555</v>
      </c>
      <c r="AG12" s="40" t="s">
        <v>3555</v>
      </c>
      <c r="AH12" s="40" t="s">
        <v>3626</v>
      </c>
      <c r="AI12" s="40" t="s">
        <v>3639</v>
      </c>
      <c r="AJ12" s="40" t="s">
        <v>3637</v>
      </c>
      <c r="AK12" s="40" t="s">
        <v>3627</v>
      </c>
      <c r="AL12" s="40" t="s">
        <v>3640</v>
      </c>
      <c r="AM12" s="40" t="s">
        <v>3555</v>
      </c>
      <c r="AN12" s="40" t="s">
        <v>3555</v>
      </c>
      <c r="AO12" s="40" t="s">
        <v>3555</v>
      </c>
      <c r="AP12" s="40" t="s">
        <v>3555</v>
      </c>
      <c r="AQ12" s="40" t="s">
        <v>3555</v>
      </c>
      <c r="AR12" s="40" t="s">
        <v>3555</v>
      </c>
      <c r="AS12" s="40" t="s">
        <v>3555</v>
      </c>
      <c r="AT12" s="40" t="s">
        <v>3555</v>
      </c>
      <c r="AU12" s="40" t="s">
        <v>3555</v>
      </c>
      <c r="AV12" s="40" t="s">
        <v>3555</v>
      </c>
      <c r="AW12" s="40" t="s">
        <v>3555</v>
      </c>
      <c r="AX12" s="40" t="s">
        <v>3555</v>
      </c>
      <c r="AY12" s="40" t="s">
        <v>3555</v>
      </c>
      <c r="AZ12" s="40" t="s">
        <v>3555</v>
      </c>
      <c r="BA12" s="38" t="str">
        <f t="shared" si="1"/>
        <v>00160001</v>
      </c>
      <c r="BB12" s="38" t="str">
        <f t="shared" si="2"/>
        <v>00660022</v>
      </c>
      <c r="BC12" s="38" t="str">
        <f t="shared" si="3"/>
        <v>00000000</v>
      </c>
      <c r="BD12" s="38" t="str">
        <f t="shared" si="4"/>
        <v>003D0033</v>
      </c>
      <c r="BE12" s="38" t="str">
        <f t="shared" si="5"/>
        <v>0000003A</v>
      </c>
      <c r="BF12" s="38" t="str">
        <f t="shared" si="6"/>
        <v>00000000</v>
      </c>
      <c r="BG12" s="38" t="str">
        <f t="shared" si="7"/>
        <v>00000000</v>
      </c>
      <c r="BH12" s="38" t="str">
        <f t="shared" si="8"/>
        <v>15161813</v>
      </c>
      <c r="BI12" s="38" t="str">
        <f t="shared" si="9"/>
        <v>00000017</v>
      </c>
      <c r="BJ12" s="38" t="str">
        <f t="shared" si="10"/>
        <v> 00660022 00160001</v>
      </c>
      <c r="BK12" s="38" t="str">
        <f t="shared" si="11"/>
        <v> 0000003A 003D0033</v>
      </c>
      <c r="BL12" s="38" t="str">
        <f t="shared" si="12"/>
        <v> 00000000 00000000</v>
      </c>
      <c r="BM12" s="38" t="str">
        <f t="shared" si="13"/>
        <v> 00000017 15161813</v>
      </c>
      <c r="BN12" s="39" t="s">
        <v>3641</v>
      </c>
    </row>
    <row r="13" spans="1:66">
      <c r="A13" s="2" t="s">
        <v>3642</v>
      </c>
      <c r="B13" s="32" t="s">
        <v>1700</v>
      </c>
      <c r="C13" s="32" t="str">
        <f>VLOOKUP(B13,囚犯名册位置!E:F,2,FALSE)</f>
        <v>安祖</v>
      </c>
      <c r="D13" s="32" t="str">
        <f>VLOOKUP(C13,囚犯名册位置!F:G,2,0)</f>
        <v>アンズー</v>
      </c>
      <c r="E13" s="39" t="s">
        <v>3643</v>
      </c>
      <c r="F13" s="40" t="s">
        <v>44</v>
      </c>
      <c r="G13" s="40" t="s">
        <v>3555</v>
      </c>
      <c r="H13" s="40" t="s">
        <v>3595</v>
      </c>
      <c r="I13" s="40" t="s">
        <v>3555</v>
      </c>
      <c r="J13" s="40" t="s">
        <v>3559</v>
      </c>
      <c r="K13" s="40" t="s">
        <v>3555</v>
      </c>
      <c r="L13" s="40" t="s">
        <v>3644</v>
      </c>
      <c r="M13" s="40" t="s">
        <v>3555</v>
      </c>
      <c r="N13" s="40" t="s">
        <v>3555</v>
      </c>
      <c r="O13" s="40" t="s">
        <v>3555</v>
      </c>
      <c r="P13" s="40" t="s">
        <v>3555</v>
      </c>
      <c r="Q13" s="40" t="s">
        <v>3555</v>
      </c>
      <c r="R13" s="40" t="s">
        <v>3616</v>
      </c>
      <c r="S13" s="40" t="s">
        <v>3555</v>
      </c>
      <c r="T13" s="40" t="s">
        <v>3633</v>
      </c>
      <c r="U13" s="40" t="s">
        <v>44</v>
      </c>
      <c r="V13" s="40" t="s">
        <v>3570</v>
      </c>
      <c r="W13" s="40" t="s">
        <v>44</v>
      </c>
      <c r="X13" s="40" t="s">
        <v>3555</v>
      </c>
      <c r="Y13" s="40" t="s">
        <v>3555</v>
      </c>
      <c r="Z13" s="40" t="s">
        <v>3555</v>
      </c>
      <c r="AA13" s="40" t="s">
        <v>3555</v>
      </c>
      <c r="AB13" s="40" t="s">
        <v>3555</v>
      </c>
      <c r="AC13" s="40" t="s">
        <v>3555</v>
      </c>
      <c r="AD13" s="40" t="s">
        <v>3555</v>
      </c>
      <c r="AE13" s="40" t="s">
        <v>3555</v>
      </c>
      <c r="AF13" s="40" t="s">
        <v>3555</v>
      </c>
      <c r="AG13" s="40" t="s">
        <v>3555</v>
      </c>
      <c r="AH13" s="40" t="s">
        <v>3628</v>
      </c>
      <c r="AI13" s="40" t="s">
        <v>3645</v>
      </c>
      <c r="AJ13" s="40" t="s">
        <v>3625</v>
      </c>
      <c r="AK13" s="40" t="s">
        <v>3627</v>
      </c>
      <c r="AL13" s="40" t="s">
        <v>3628</v>
      </c>
      <c r="AM13" s="40" t="s">
        <v>3555</v>
      </c>
      <c r="AN13" s="40" t="s">
        <v>3555</v>
      </c>
      <c r="AO13" s="40" t="s">
        <v>3555</v>
      </c>
      <c r="AP13" s="40" t="s">
        <v>3555</v>
      </c>
      <c r="AQ13" s="40" t="s">
        <v>3555</v>
      </c>
      <c r="AR13" s="40" t="s">
        <v>3555</v>
      </c>
      <c r="AS13" s="40" t="s">
        <v>3555</v>
      </c>
      <c r="AT13" s="40" t="s">
        <v>3555</v>
      </c>
      <c r="AU13" s="40" t="s">
        <v>3555</v>
      </c>
      <c r="AV13" s="40" t="s">
        <v>3555</v>
      </c>
      <c r="AW13" s="40" t="s">
        <v>3555</v>
      </c>
      <c r="AX13" s="40" t="s">
        <v>3555</v>
      </c>
      <c r="AY13" s="40" t="s">
        <v>3555</v>
      </c>
      <c r="AZ13" s="40" t="s">
        <v>3555</v>
      </c>
      <c r="BA13" s="38" t="str">
        <f t="shared" si="1"/>
        <v>00550001</v>
      </c>
      <c r="BB13" s="38" t="str">
        <f t="shared" si="2"/>
        <v>00A20019</v>
      </c>
      <c r="BC13" s="38" t="str">
        <f t="shared" si="3"/>
        <v>00000000</v>
      </c>
      <c r="BD13" s="38" t="str">
        <f t="shared" si="4"/>
        <v>0156001F</v>
      </c>
      <c r="BE13" s="38" t="str">
        <f t="shared" si="5"/>
        <v>00000183</v>
      </c>
      <c r="BF13" s="38" t="str">
        <f t="shared" si="6"/>
        <v>00000000</v>
      </c>
      <c r="BG13" s="38" t="str">
        <f t="shared" si="7"/>
        <v>00000000</v>
      </c>
      <c r="BH13" s="38" t="str">
        <f t="shared" si="8"/>
        <v>150F120E</v>
      </c>
      <c r="BI13" s="38" t="str">
        <f t="shared" si="9"/>
        <v>0000000E</v>
      </c>
      <c r="BJ13" s="38" t="str">
        <f t="shared" si="10"/>
        <v> 00A20019 00550001</v>
      </c>
      <c r="BK13" s="38" t="str">
        <f t="shared" si="11"/>
        <v> 00000183 0156001F</v>
      </c>
      <c r="BL13" s="38" t="str">
        <f t="shared" si="12"/>
        <v> 00000000 00000000</v>
      </c>
      <c r="BM13" s="38" t="str">
        <f t="shared" si="13"/>
        <v> 0000000E 150F120E</v>
      </c>
      <c r="BN13" s="39" t="s">
        <v>3646</v>
      </c>
    </row>
    <row r="14" spans="1:66">
      <c r="A14" s="2" t="s">
        <v>3647</v>
      </c>
      <c r="B14" s="32" t="s">
        <v>1705</v>
      </c>
      <c r="C14" s="32" t="str">
        <f>VLOOKUP(B14,囚犯名册位置!E:F,2,FALSE)</f>
        <v>飞天</v>
      </c>
      <c r="D14" s="32" t="str">
        <f>VLOOKUP(C14,囚犯名册位置!F:G,2,0)</f>
        <v>アプサラス</v>
      </c>
      <c r="E14" s="39" t="s">
        <v>3648</v>
      </c>
      <c r="F14" s="40" t="s">
        <v>44</v>
      </c>
      <c r="G14" s="40" t="s">
        <v>3555</v>
      </c>
      <c r="H14" s="40" t="s">
        <v>3649</v>
      </c>
      <c r="I14" s="40" t="s">
        <v>3555</v>
      </c>
      <c r="J14" s="40" t="s">
        <v>3607</v>
      </c>
      <c r="K14" s="40" t="s">
        <v>3555</v>
      </c>
      <c r="L14" s="40" t="s">
        <v>3650</v>
      </c>
      <c r="M14" s="40" t="s">
        <v>3555</v>
      </c>
      <c r="N14" s="40" t="s">
        <v>3555</v>
      </c>
      <c r="O14" s="40" t="s">
        <v>3555</v>
      </c>
      <c r="P14" s="40" t="s">
        <v>3555</v>
      </c>
      <c r="Q14" s="40" t="s">
        <v>3555</v>
      </c>
      <c r="R14" s="40" t="s">
        <v>3651</v>
      </c>
      <c r="S14" s="40" t="s">
        <v>44</v>
      </c>
      <c r="T14" s="40" t="s">
        <v>3652</v>
      </c>
      <c r="U14" s="40" t="s">
        <v>44</v>
      </c>
      <c r="V14" s="40" t="s">
        <v>3653</v>
      </c>
      <c r="W14" s="40" t="s">
        <v>3555</v>
      </c>
      <c r="X14" s="40" t="s">
        <v>3555</v>
      </c>
      <c r="Y14" s="40" t="s">
        <v>3555</v>
      </c>
      <c r="Z14" s="40" t="s">
        <v>3555</v>
      </c>
      <c r="AA14" s="40" t="s">
        <v>3555</v>
      </c>
      <c r="AB14" s="40" t="s">
        <v>3555</v>
      </c>
      <c r="AC14" s="40" t="s">
        <v>3555</v>
      </c>
      <c r="AD14" s="40" t="s">
        <v>3555</v>
      </c>
      <c r="AE14" s="40" t="s">
        <v>3555</v>
      </c>
      <c r="AF14" s="40" t="s">
        <v>3555</v>
      </c>
      <c r="AG14" s="40" t="s">
        <v>3555</v>
      </c>
      <c r="AH14" s="40" t="s">
        <v>3574</v>
      </c>
      <c r="AI14" s="40" t="s">
        <v>3607</v>
      </c>
      <c r="AJ14" s="40" t="s">
        <v>3624</v>
      </c>
      <c r="AK14" s="40" t="s">
        <v>3605</v>
      </c>
      <c r="AL14" s="40" t="s">
        <v>3624</v>
      </c>
      <c r="AM14" s="40" t="s">
        <v>3555</v>
      </c>
      <c r="AN14" s="40" t="s">
        <v>3555</v>
      </c>
      <c r="AO14" s="40" t="s">
        <v>3555</v>
      </c>
      <c r="AP14" s="40" t="s">
        <v>3555</v>
      </c>
      <c r="AQ14" s="40" t="s">
        <v>3555</v>
      </c>
      <c r="AR14" s="40" t="s">
        <v>3555</v>
      </c>
      <c r="AS14" s="40" t="s">
        <v>3555</v>
      </c>
      <c r="AT14" s="40" t="s">
        <v>3555</v>
      </c>
      <c r="AU14" s="40" t="s">
        <v>3555</v>
      </c>
      <c r="AV14" s="40" t="s">
        <v>3555</v>
      </c>
      <c r="AW14" s="40" t="s">
        <v>3555</v>
      </c>
      <c r="AX14" s="40" t="s">
        <v>3555</v>
      </c>
      <c r="AY14" s="40" t="s">
        <v>3555</v>
      </c>
      <c r="AZ14" s="40" t="s">
        <v>3555</v>
      </c>
      <c r="BA14" s="38" t="str">
        <f t="shared" si="1"/>
        <v>00650001</v>
      </c>
      <c r="BB14" s="38" t="str">
        <f t="shared" si="2"/>
        <v>00B4000B</v>
      </c>
      <c r="BC14" s="38" t="str">
        <f t="shared" si="3"/>
        <v>00000000</v>
      </c>
      <c r="BD14" s="38" t="str">
        <f t="shared" si="4"/>
        <v>017D016D</v>
      </c>
      <c r="BE14" s="38" t="str">
        <f t="shared" si="5"/>
        <v>00000014</v>
      </c>
      <c r="BF14" s="38" t="str">
        <f t="shared" si="6"/>
        <v>00000000</v>
      </c>
      <c r="BG14" s="38" t="str">
        <f t="shared" si="7"/>
        <v>00000000</v>
      </c>
      <c r="BH14" s="38" t="str">
        <f t="shared" si="8"/>
        <v>0A060B07</v>
      </c>
      <c r="BI14" s="38" t="str">
        <f t="shared" si="9"/>
        <v>00000006</v>
      </c>
      <c r="BJ14" s="38" t="str">
        <f t="shared" si="10"/>
        <v> 00B4000B 00650001</v>
      </c>
      <c r="BK14" s="38" t="str">
        <f t="shared" si="11"/>
        <v> 00000014 017D016D</v>
      </c>
      <c r="BL14" s="38" t="str">
        <f t="shared" si="12"/>
        <v> 00000000 00000000</v>
      </c>
      <c r="BM14" s="38" t="str">
        <f t="shared" si="13"/>
        <v> 00000006 0A060B07</v>
      </c>
      <c r="BN14" s="39" t="s">
        <v>3654</v>
      </c>
    </row>
    <row r="15" spans="1:66">
      <c r="A15" s="2" t="s">
        <v>3655</v>
      </c>
      <c r="B15" s="32" t="s">
        <v>1710</v>
      </c>
      <c r="C15" s="32" t="str">
        <f>VLOOKUP(B15,囚犯名册位置!E:F,2,FALSE)</f>
        <v>荒魂</v>
      </c>
      <c r="D15" s="32" t="str">
        <f>VLOOKUP(C15,囚犯名册位置!F:G,2,0)</f>
        <v>アラミタマ</v>
      </c>
      <c r="E15" s="39" t="s">
        <v>3656</v>
      </c>
      <c r="F15" s="40" t="s">
        <v>44</v>
      </c>
      <c r="G15" s="40" t="s">
        <v>3555</v>
      </c>
      <c r="H15" s="40" t="s">
        <v>3657</v>
      </c>
      <c r="I15" s="40" t="s">
        <v>3555</v>
      </c>
      <c r="J15" s="40" t="s">
        <v>3615</v>
      </c>
      <c r="K15" s="40" t="s">
        <v>3555</v>
      </c>
      <c r="L15" s="40" t="s">
        <v>3611</v>
      </c>
      <c r="M15" s="40" t="s">
        <v>3555</v>
      </c>
      <c r="N15" s="40" t="s">
        <v>3555</v>
      </c>
      <c r="O15" s="40" t="s">
        <v>3555</v>
      </c>
      <c r="P15" s="40" t="s">
        <v>3555</v>
      </c>
      <c r="Q15" s="40" t="s">
        <v>3555</v>
      </c>
      <c r="R15" s="40" t="s">
        <v>3658</v>
      </c>
      <c r="S15" s="40" t="s">
        <v>3555</v>
      </c>
      <c r="T15" s="40" t="s">
        <v>3659</v>
      </c>
      <c r="U15" s="40" t="s">
        <v>3555</v>
      </c>
      <c r="V15" s="40" t="s">
        <v>3660</v>
      </c>
      <c r="W15" s="40" t="s">
        <v>3555</v>
      </c>
      <c r="X15" s="40" t="s">
        <v>3555</v>
      </c>
      <c r="Y15" s="40" t="s">
        <v>3555</v>
      </c>
      <c r="Z15" s="40" t="s">
        <v>3555</v>
      </c>
      <c r="AA15" s="40" t="s">
        <v>3555</v>
      </c>
      <c r="AB15" s="40" t="s">
        <v>3555</v>
      </c>
      <c r="AC15" s="40" t="s">
        <v>3555</v>
      </c>
      <c r="AD15" s="40" t="s">
        <v>3555</v>
      </c>
      <c r="AE15" s="40" t="s">
        <v>3555</v>
      </c>
      <c r="AF15" s="40" t="s">
        <v>3555</v>
      </c>
      <c r="AG15" s="40" t="s">
        <v>3555</v>
      </c>
      <c r="AH15" s="40" t="s">
        <v>3653</v>
      </c>
      <c r="AI15" s="40" t="s">
        <v>3645</v>
      </c>
      <c r="AJ15" s="40" t="s">
        <v>3653</v>
      </c>
      <c r="AK15" s="40" t="s">
        <v>3653</v>
      </c>
      <c r="AL15" s="40" t="s">
        <v>3626</v>
      </c>
      <c r="AM15" s="40" t="s">
        <v>3555</v>
      </c>
      <c r="AN15" s="40" t="s">
        <v>3555</v>
      </c>
      <c r="AO15" s="40" t="s">
        <v>3555</v>
      </c>
      <c r="AP15" s="40" t="s">
        <v>3555</v>
      </c>
      <c r="AQ15" s="40" t="s">
        <v>3555</v>
      </c>
      <c r="AR15" s="40" t="s">
        <v>3555</v>
      </c>
      <c r="AS15" s="40" t="s">
        <v>3555</v>
      </c>
      <c r="AT15" s="40" t="s">
        <v>3555</v>
      </c>
      <c r="AU15" s="40" t="s">
        <v>3555</v>
      </c>
      <c r="AV15" s="40" t="s">
        <v>3555</v>
      </c>
      <c r="AW15" s="40" t="s">
        <v>3555</v>
      </c>
      <c r="AX15" s="40" t="s">
        <v>3555</v>
      </c>
      <c r="AY15" s="40" t="s">
        <v>3555</v>
      </c>
      <c r="AZ15" s="40" t="s">
        <v>3555</v>
      </c>
      <c r="BA15" s="38" t="str">
        <f t="shared" si="1"/>
        <v>00990001</v>
      </c>
      <c r="BB15" s="38" t="str">
        <f t="shared" si="2"/>
        <v>00A6001E</v>
      </c>
      <c r="BC15" s="38" t="str">
        <f t="shared" si="3"/>
        <v>00000000</v>
      </c>
      <c r="BD15" s="38" t="str">
        <f t="shared" si="4"/>
        <v>004A00CE</v>
      </c>
      <c r="BE15" s="38" t="str">
        <f t="shared" si="5"/>
        <v>0000005C</v>
      </c>
      <c r="BF15" s="38" t="str">
        <f t="shared" si="6"/>
        <v>00000000</v>
      </c>
      <c r="BG15" s="38" t="str">
        <f t="shared" si="7"/>
        <v>00000000</v>
      </c>
      <c r="BH15" s="38" t="str">
        <f t="shared" si="8"/>
        <v>14141214</v>
      </c>
      <c r="BI15" s="38" t="str">
        <f t="shared" si="9"/>
        <v>00000013</v>
      </c>
      <c r="BJ15" s="38" t="str">
        <f t="shared" si="10"/>
        <v> 00A6001E 00990001</v>
      </c>
      <c r="BK15" s="38" t="str">
        <f t="shared" si="11"/>
        <v> 0000005C 004A00CE</v>
      </c>
      <c r="BL15" s="38" t="str">
        <f t="shared" si="12"/>
        <v> 00000000 00000000</v>
      </c>
      <c r="BM15" s="38" t="str">
        <f t="shared" si="13"/>
        <v> 00000013 14141214</v>
      </c>
      <c r="BN15" s="39" t="s">
        <v>3661</v>
      </c>
    </row>
    <row r="16" spans="1:66">
      <c r="A16" s="2" t="s">
        <v>3662</v>
      </c>
      <c r="B16" s="32" t="s">
        <v>1715</v>
      </c>
      <c r="C16" s="32" t="str">
        <f>VLOOKUP(B16,囚犯名册位置!E:F,2,FALSE)</f>
        <v>荒霸吐</v>
      </c>
      <c r="D16" s="32" t="str">
        <f>VLOOKUP(C16,囚犯名册位置!F:G,2,0)</f>
        <v>アラハバキ</v>
      </c>
      <c r="E16" s="39" t="s">
        <v>3663</v>
      </c>
      <c r="F16" s="40" t="s">
        <v>44</v>
      </c>
      <c r="G16" s="40" t="s">
        <v>3555</v>
      </c>
      <c r="H16" s="40" t="s">
        <v>3557</v>
      </c>
      <c r="I16" s="40" t="s">
        <v>3555</v>
      </c>
      <c r="J16" s="40" t="s">
        <v>3664</v>
      </c>
      <c r="K16" s="40" t="s">
        <v>3555</v>
      </c>
      <c r="L16" s="40" t="s">
        <v>3665</v>
      </c>
      <c r="M16" s="40" t="s">
        <v>3555</v>
      </c>
      <c r="N16" s="40" t="s">
        <v>3555</v>
      </c>
      <c r="O16" s="40" t="s">
        <v>3555</v>
      </c>
      <c r="P16" s="40" t="s">
        <v>3555</v>
      </c>
      <c r="Q16" s="40" t="s">
        <v>3555</v>
      </c>
      <c r="R16" s="40" t="s">
        <v>3666</v>
      </c>
      <c r="S16" s="40" t="s">
        <v>44</v>
      </c>
      <c r="T16" s="40" t="s">
        <v>3667</v>
      </c>
      <c r="U16" s="40" t="s">
        <v>3555</v>
      </c>
      <c r="V16" s="40" t="s">
        <v>3668</v>
      </c>
      <c r="W16" s="40" t="s">
        <v>3562</v>
      </c>
      <c r="X16" s="40" t="s">
        <v>3555</v>
      </c>
      <c r="Y16" s="40" t="s">
        <v>3555</v>
      </c>
      <c r="Z16" s="40" t="s">
        <v>3555</v>
      </c>
      <c r="AA16" s="40" t="s">
        <v>3555</v>
      </c>
      <c r="AB16" s="40" t="s">
        <v>3555</v>
      </c>
      <c r="AC16" s="40" t="s">
        <v>3555</v>
      </c>
      <c r="AD16" s="40" t="s">
        <v>3555</v>
      </c>
      <c r="AE16" s="40" t="s">
        <v>3555</v>
      </c>
      <c r="AF16" s="40" t="s">
        <v>3555</v>
      </c>
      <c r="AG16" s="40" t="s">
        <v>3555</v>
      </c>
      <c r="AH16" s="40" t="s">
        <v>3627</v>
      </c>
      <c r="AI16" s="40" t="s">
        <v>3640</v>
      </c>
      <c r="AJ16" s="40" t="s">
        <v>3637</v>
      </c>
      <c r="AK16" s="40" t="s">
        <v>3639</v>
      </c>
      <c r="AL16" s="40" t="s">
        <v>3637</v>
      </c>
      <c r="AM16" s="40" t="s">
        <v>3555</v>
      </c>
      <c r="AN16" s="40" t="s">
        <v>3555</v>
      </c>
      <c r="AO16" s="40" t="s">
        <v>3555</v>
      </c>
      <c r="AP16" s="40" t="s">
        <v>3555</v>
      </c>
      <c r="AQ16" s="40" t="s">
        <v>3555</v>
      </c>
      <c r="AR16" s="40" t="s">
        <v>3555</v>
      </c>
      <c r="AS16" s="40" t="s">
        <v>3555</v>
      </c>
      <c r="AT16" s="40" t="s">
        <v>3555</v>
      </c>
      <c r="AU16" s="40" t="s">
        <v>3555</v>
      </c>
      <c r="AV16" s="40" t="s">
        <v>3555</v>
      </c>
      <c r="AW16" s="40" t="s">
        <v>3555</v>
      </c>
      <c r="AX16" s="40" t="s">
        <v>3555</v>
      </c>
      <c r="AY16" s="40" t="s">
        <v>3555</v>
      </c>
      <c r="AZ16" s="40" t="s">
        <v>3555</v>
      </c>
      <c r="BA16" s="38" t="str">
        <f t="shared" si="1"/>
        <v>004B0001</v>
      </c>
      <c r="BB16" s="38" t="str">
        <f t="shared" si="2"/>
        <v>00470023</v>
      </c>
      <c r="BC16" s="38" t="str">
        <f t="shared" si="3"/>
        <v>00000000</v>
      </c>
      <c r="BD16" s="38" t="str">
        <f t="shared" si="4"/>
        <v>005F0173</v>
      </c>
      <c r="BE16" s="38" t="str">
        <f t="shared" si="5"/>
        <v>000003AA</v>
      </c>
      <c r="BF16" s="38" t="str">
        <f t="shared" si="6"/>
        <v>00000000</v>
      </c>
      <c r="BG16" s="38" t="str">
        <f t="shared" si="7"/>
        <v>00000000</v>
      </c>
      <c r="BH16" s="38" t="str">
        <f t="shared" si="8"/>
        <v>18161715</v>
      </c>
      <c r="BI16" s="38" t="str">
        <f t="shared" si="9"/>
        <v>00000016</v>
      </c>
      <c r="BJ16" s="38" t="str">
        <f t="shared" si="10"/>
        <v> 00470023 004B0001</v>
      </c>
      <c r="BK16" s="38" t="str">
        <f t="shared" si="11"/>
        <v> 000003AA 005F0173</v>
      </c>
      <c r="BL16" s="38" t="str">
        <f t="shared" si="12"/>
        <v> 00000000 00000000</v>
      </c>
      <c r="BM16" s="38" t="str">
        <f t="shared" si="13"/>
        <v> 00000016 18161715</v>
      </c>
      <c r="BN16" s="39" t="s">
        <v>3669</v>
      </c>
    </row>
    <row r="17" spans="1:66">
      <c r="A17" s="2" t="s">
        <v>3670</v>
      </c>
      <c r="B17" s="32" t="s">
        <v>1720</v>
      </c>
      <c r="C17" s="32" t="str">
        <f>VLOOKUP(B17,囚犯名册位置!E:F,2,FALSE)</f>
        <v>大天使</v>
      </c>
      <c r="D17" s="32" t="str">
        <f>VLOOKUP(C17,囚犯名册位置!F:G,2,0)</f>
        <v>アークエンジェル</v>
      </c>
      <c r="E17" s="39" t="s">
        <v>3671</v>
      </c>
      <c r="F17" s="40" t="s">
        <v>44</v>
      </c>
      <c r="G17" s="40" t="s">
        <v>3555</v>
      </c>
      <c r="H17" s="40" t="s">
        <v>3672</v>
      </c>
      <c r="I17" s="40" t="s">
        <v>3555</v>
      </c>
      <c r="J17" s="40" t="s">
        <v>3628</v>
      </c>
      <c r="K17" s="40" t="s">
        <v>3555</v>
      </c>
      <c r="L17" s="40" t="s">
        <v>3572</v>
      </c>
      <c r="M17" s="40" t="s">
        <v>3555</v>
      </c>
      <c r="N17" s="40" t="s">
        <v>3555</v>
      </c>
      <c r="O17" s="40" t="s">
        <v>3555</v>
      </c>
      <c r="P17" s="40" t="s">
        <v>3555</v>
      </c>
      <c r="Q17" s="40" t="s">
        <v>3555</v>
      </c>
      <c r="R17" s="40" t="s">
        <v>3673</v>
      </c>
      <c r="S17" s="40" t="s">
        <v>3555</v>
      </c>
      <c r="T17" s="40" t="s">
        <v>3674</v>
      </c>
      <c r="U17" s="40" t="s">
        <v>3555</v>
      </c>
      <c r="V17" s="40" t="s">
        <v>3675</v>
      </c>
      <c r="W17" s="40" t="s">
        <v>3555</v>
      </c>
      <c r="X17" s="40" t="s">
        <v>3555</v>
      </c>
      <c r="Y17" s="40" t="s">
        <v>3555</v>
      </c>
      <c r="Z17" s="40" t="s">
        <v>3555</v>
      </c>
      <c r="AA17" s="40" t="s">
        <v>3555</v>
      </c>
      <c r="AB17" s="40" t="s">
        <v>3555</v>
      </c>
      <c r="AC17" s="40" t="s">
        <v>3555</v>
      </c>
      <c r="AD17" s="40" t="s">
        <v>3555</v>
      </c>
      <c r="AE17" s="40" t="s">
        <v>3555</v>
      </c>
      <c r="AF17" s="40" t="s">
        <v>3555</v>
      </c>
      <c r="AG17" s="40" t="s">
        <v>3555</v>
      </c>
      <c r="AH17" s="40" t="s">
        <v>3607</v>
      </c>
      <c r="AI17" s="40" t="s">
        <v>3606</v>
      </c>
      <c r="AJ17" s="40" t="s">
        <v>3605</v>
      </c>
      <c r="AK17" s="40" t="s">
        <v>121</v>
      </c>
      <c r="AL17" s="40" t="s">
        <v>3574</v>
      </c>
      <c r="AM17" s="40" t="s">
        <v>3555</v>
      </c>
      <c r="AN17" s="40" t="s">
        <v>3555</v>
      </c>
      <c r="AO17" s="40" t="s">
        <v>3555</v>
      </c>
      <c r="AP17" s="40" t="s">
        <v>3555</v>
      </c>
      <c r="AQ17" s="40" t="s">
        <v>3555</v>
      </c>
      <c r="AR17" s="40" t="s">
        <v>3555</v>
      </c>
      <c r="AS17" s="40" t="s">
        <v>3555</v>
      </c>
      <c r="AT17" s="40" t="s">
        <v>3555</v>
      </c>
      <c r="AU17" s="40" t="s">
        <v>3555</v>
      </c>
      <c r="AV17" s="40" t="s">
        <v>3555</v>
      </c>
      <c r="AW17" s="40" t="s">
        <v>3555</v>
      </c>
      <c r="AX17" s="40" t="s">
        <v>3555</v>
      </c>
      <c r="AY17" s="40" t="s">
        <v>3555</v>
      </c>
      <c r="AZ17" s="40" t="s">
        <v>3555</v>
      </c>
      <c r="BA17" s="38" t="str">
        <f t="shared" si="1"/>
        <v>00370001</v>
      </c>
      <c r="BB17" s="38" t="str">
        <f t="shared" si="2"/>
        <v>0049000E</v>
      </c>
      <c r="BC17" s="38" t="str">
        <f t="shared" si="3"/>
        <v>00000000</v>
      </c>
      <c r="BD17" s="38" t="str">
        <f t="shared" si="4"/>
        <v>005000D3</v>
      </c>
      <c r="BE17" s="38" t="str">
        <f t="shared" si="5"/>
        <v>00000032</v>
      </c>
      <c r="BF17" s="38" t="str">
        <f t="shared" si="6"/>
        <v>00000000</v>
      </c>
      <c r="BG17" s="38" t="str">
        <f t="shared" si="7"/>
        <v>00000000</v>
      </c>
      <c r="BH17" s="38" t="str">
        <f t="shared" si="8"/>
        <v>0C0A090B</v>
      </c>
      <c r="BI17" s="38" t="str">
        <f t="shared" si="9"/>
        <v>00000007</v>
      </c>
      <c r="BJ17" s="38" t="str">
        <f t="shared" si="10"/>
        <v> 0049000E 00370001</v>
      </c>
      <c r="BK17" s="38" t="str">
        <f t="shared" si="11"/>
        <v> 00000032 005000D3</v>
      </c>
      <c r="BL17" s="38" t="str">
        <f t="shared" si="12"/>
        <v> 00000000 00000000</v>
      </c>
      <c r="BM17" s="38" t="str">
        <f t="shared" si="13"/>
        <v> 00000007 0C0A090B</v>
      </c>
      <c r="BN17" s="39" t="s">
        <v>3676</v>
      </c>
    </row>
    <row r="18" spans="1:66">
      <c r="A18" s="2" t="s">
        <v>3677</v>
      </c>
      <c r="B18" s="32" t="s">
        <v>1725</v>
      </c>
      <c r="C18" s="32" t="str">
        <f>VLOOKUP(B18,囚犯名册位置!E:F,2,FALSE)</f>
        <v>阿尔达</v>
      </c>
      <c r="D18" s="32" t="str">
        <f>VLOOKUP(C18,囚犯名册位置!F:G,2,0)</f>
        <v>アルダー</v>
      </c>
      <c r="E18" s="39" t="s">
        <v>3678</v>
      </c>
      <c r="F18" s="40" t="s">
        <v>44</v>
      </c>
      <c r="G18" s="40" t="s">
        <v>3555</v>
      </c>
      <c r="H18" s="40" t="s">
        <v>3679</v>
      </c>
      <c r="I18" s="40" t="s">
        <v>3555</v>
      </c>
      <c r="J18" s="40" t="s">
        <v>3680</v>
      </c>
      <c r="K18" s="40" t="s">
        <v>3555</v>
      </c>
      <c r="L18" s="40" t="s">
        <v>3681</v>
      </c>
      <c r="M18" s="40" t="s">
        <v>3555</v>
      </c>
      <c r="N18" s="40" t="s">
        <v>3555</v>
      </c>
      <c r="O18" s="40" t="s">
        <v>3555</v>
      </c>
      <c r="P18" s="40" t="s">
        <v>3555</v>
      </c>
      <c r="Q18" s="40" t="s">
        <v>3555</v>
      </c>
      <c r="R18" s="40" t="s">
        <v>3682</v>
      </c>
      <c r="S18" s="40" t="s">
        <v>3555</v>
      </c>
      <c r="T18" s="40" t="s">
        <v>3683</v>
      </c>
      <c r="U18" s="40" t="s">
        <v>3555</v>
      </c>
      <c r="V18" s="40" t="s">
        <v>3583</v>
      </c>
      <c r="W18" s="40" t="s">
        <v>3562</v>
      </c>
      <c r="X18" s="40" t="s">
        <v>3555</v>
      </c>
      <c r="Y18" s="40" t="s">
        <v>3555</v>
      </c>
      <c r="Z18" s="40" t="s">
        <v>3555</v>
      </c>
      <c r="AA18" s="40" t="s">
        <v>3555</v>
      </c>
      <c r="AB18" s="40" t="s">
        <v>3555</v>
      </c>
      <c r="AC18" s="40" t="s">
        <v>3555</v>
      </c>
      <c r="AD18" s="40" t="s">
        <v>3555</v>
      </c>
      <c r="AE18" s="40" t="s">
        <v>3555</v>
      </c>
      <c r="AF18" s="40" t="s">
        <v>3555</v>
      </c>
      <c r="AG18" s="40" t="s">
        <v>3555</v>
      </c>
      <c r="AH18" s="40" t="s">
        <v>3587</v>
      </c>
      <c r="AI18" s="40" t="s">
        <v>3684</v>
      </c>
      <c r="AJ18" s="40" t="s">
        <v>3672</v>
      </c>
      <c r="AK18" s="40" t="s">
        <v>3587</v>
      </c>
      <c r="AL18" s="40" t="s">
        <v>3685</v>
      </c>
      <c r="AM18" s="40" t="s">
        <v>3555</v>
      </c>
      <c r="AN18" s="40" t="s">
        <v>3555</v>
      </c>
      <c r="AO18" s="40" t="s">
        <v>3555</v>
      </c>
      <c r="AP18" s="40" t="s">
        <v>3555</v>
      </c>
      <c r="AQ18" s="40" t="s">
        <v>3555</v>
      </c>
      <c r="AR18" s="40" t="s">
        <v>3555</v>
      </c>
      <c r="AS18" s="40" t="s">
        <v>3555</v>
      </c>
      <c r="AT18" s="40" t="s">
        <v>3555</v>
      </c>
      <c r="AU18" s="40" t="s">
        <v>3555</v>
      </c>
      <c r="AV18" s="40" t="s">
        <v>3555</v>
      </c>
      <c r="AW18" s="40" t="s">
        <v>3555</v>
      </c>
      <c r="AX18" s="40" t="s">
        <v>3555</v>
      </c>
      <c r="AY18" s="40" t="s">
        <v>3555</v>
      </c>
      <c r="AZ18" s="40" t="s">
        <v>3555</v>
      </c>
      <c r="BA18" s="38" t="str">
        <f t="shared" si="1"/>
        <v>00A40001</v>
      </c>
      <c r="BB18" s="38" t="str">
        <f t="shared" si="2"/>
        <v>00B00054</v>
      </c>
      <c r="BC18" s="38" t="str">
        <f t="shared" si="3"/>
        <v>00000000</v>
      </c>
      <c r="BD18" s="38" t="str">
        <f t="shared" si="4"/>
        <v>00B100CB</v>
      </c>
      <c r="BE18" s="38" t="str">
        <f t="shared" si="5"/>
        <v>00000345</v>
      </c>
      <c r="BF18" s="38" t="str">
        <f t="shared" si="6"/>
        <v>00000000</v>
      </c>
      <c r="BG18" s="38" t="str">
        <f t="shared" si="7"/>
        <v>00000000</v>
      </c>
      <c r="BH18" s="38" t="str">
        <f t="shared" si="8"/>
        <v>36373836</v>
      </c>
      <c r="BI18" s="38" t="str">
        <f t="shared" si="9"/>
        <v>00000028</v>
      </c>
      <c r="BJ18" s="38" t="str">
        <f t="shared" si="10"/>
        <v> 00B00054 00A40001</v>
      </c>
      <c r="BK18" s="38" t="str">
        <f t="shared" si="11"/>
        <v> 00000345 00B100CB</v>
      </c>
      <c r="BL18" s="38" t="str">
        <f t="shared" si="12"/>
        <v> 00000000 00000000</v>
      </c>
      <c r="BM18" s="38" t="str">
        <f t="shared" si="13"/>
        <v> 00000028 36373836</v>
      </c>
      <c r="BN18" s="39" t="s">
        <v>3686</v>
      </c>
    </row>
    <row r="19" spans="1:66">
      <c r="A19" s="2" t="s">
        <v>3687</v>
      </c>
      <c r="B19" s="32" t="s">
        <v>1730</v>
      </c>
      <c r="C19" s="32" t="str">
        <f>VLOOKUP(B19,囚犯名册位置!E:F,2,FALSE)</f>
        <v>阿里阿德涅</v>
      </c>
      <c r="D19" s="32" t="str">
        <f>VLOOKUP(C19,囚犯名册位置!F:G,2,0)</f>
        <v>アリアドネ</v>
      </c>
      <c r="E19" s="39" t="s">
        <v>3688</v>
      </c>
      <c r="F19" s="40" t="s">
        <v>44</v>
      </c>
      <c r="G19" s="40" t="s">
        <v>3555</v>
      </c>
      <c r="H19" s="40" t="s">
        <v>3689</v>
      </c>
      <c r="I19" s="40" t="s">
        <v>3555</v>
      </c>
      <c r="J19" s="40" t="s">
        <v>3615</v>
      </c>
      <c r="K19" s="40" t="s">
        <v>3555</v>
      </c>
      <c r="L19" s="40" t="s">
        <v>3690</v>
      </c>
      <c r="M19" s="40" t="s">
        <v>3555</v>
      </c>
      <c r="N19" s="40" t="s">
        <v>3555</v>
      </c>
      <c r="O19" s="40" t="s">
        <v>3555</v>
      </c>
      <c r="P19" s="40" t="s">
        <v>3555</v>
      </c>
      <c r="Q19" s="40" t="s">
        <v>3555</v>
      </c>
      <c r="R19" s="40" t="s">
        <v>3691</v>
      </c>
      <c r="S19" s="40" t="s">
        <v>46</v>
      </c>
      <c r="T19" s="40" t="s">
        <v>3692</v>
      </c>
      <c r="U19" s="40" t="s">
        <v>3562</v>
      </c>
      <c r="V19" s="40" t="s">
        <v>3658</v>
      </c>
      <c r="W19" s="40" t="s">
        <v>3555</v>
      </c>
      <c r="X19" s="40" t="s">
        <v>3555</v>
      </c>
      <c r="Y19" s="40" t="s">
        <v>3555</v>
      </c>
      <c r="Z19" s="40" t="s">
        <v>3555</v>
      </c>
      <c r="AA19" s="40" t="s">
        <v>3555</v>
      </c>
      <c r="AB19" s="40" t="s">
        <v>3555</v>
      </c>
      <c r="AC19" s="40" t="s">
        <v>3555</v>
      </c>
      <c r="AD19" s="40" t="s">
        <v>3555</v>
      </c>
      <c r="AE19" s="40" t="s">
        <v>3555</v>
      </c>
      <c r="AF19" s="40" t="s">
        <v>3555</v>
      </c>
      <c r="AG19" s="40" t="s">
        <v>3555</v>
      </c>
      <c r="AH19" s="40" t="s">
        <v>3640</v>
      </c>
      <c r="AI19" s="40" t="s">
        <v>3626</v>
      </c>
      <c r="AJ19" s="40" t="s">
        <v>3653</v>
      </c>
      <c r="AK19" s="40" t="s">
        <v>3693</v>
      </c>
      <c r="AL19" s="40" t="s">
        <v>3645</v>
      </c>
      <c r="AM19" s="40" t="s">
        <v>3555</v>
      </c>
      <c r="AN19" s="40" t="s">
        <v>3555</v>
      </c>
      <c r="AO19" s="40" t="s">
        <v>3555</v>
      </c>
      <c r="AP19" s="40" t="s">
        <v>3555</v>
      </c>
      <c r="AQ19" s="40" t="s">
        <v>3555</v>
      </c>
      <c r="AR19" s="40" t="s">
        <v>3555</v>
      </c>
      <c r="AS19" s="40" t="s">
        <v>3555</v>
      </c>
      <c r="AT19" s="40" t="s">
        <v>3555</v>
      </c>
      <c r="AU19" s="40" t="s">
        <v>3555</v>
      </c>
      <c r="AV19" s="40" t="s">
        <v>3555</v>
      </c>
      <c r="AW19" s="40" t="s">
        <v>3555</v>
      </c>
      <c r="AX19" s="40" t="s">
        <v>3555</v>
      </c>
      <c r="AY19" s="40" t="s">
        <v>3555</v>
      </c>
      <c r="AZ19" s="40" t="s">
        <v>3555</v>
      </c>
      <c r="BA19" s="38" t="str">
        <f t="shared" si="1"/>
        <v>00BA0001</v>
      </c>
      <c r="BB19" s="38" t="str">
        <f t="shared" si="2"/>
        <v>00B8001E</v>
      </c>
      <c r="BC19" s="38" t="str">
        <f t="shared" si="3"/>
        <v>00000000</v>
      </c>
      <c r="BD19" s="38" t="str">
        <f t="shared" si="4"/>
        <v>035802C5</v>
      </c>
      <c r="BE19" s="38" t="str">
        <f t="shared" si="5"/>
        <v>000000CE</v>
      </c>
      <c r="BF19" s="38" t="str">
        <f t="shared" si="6"/>
        <v>00000000</v>
      </c>
      <c r="BG19" s="38" t="str">
        <f t="shared" si="7"/>
        <v>00000000</v>
      </c>
      <c r="BH19" s="38" t="str">
        <f t="shared" si="8"/>
        <v>11141317</v>
      </c>
      <c r="BI19" s="38" t="str">
        <f t="shared" si="9"/>
        <v>00000012</v>
      </c>
      <c r="BJ19" s="38" t="str">
        <f t="shared" si="10"/>
        <v> 00B8001E 00BA0001</v>
      </c>
      <c r="BK19" s="38" t="str">
        <f t="shared" si="11"/>
        <v> 000000CE 035802C5</v>
      </c>
      <c r="BL19" s="38" t="str">
        <f t="shared" si="12"/>
        <v> 00000000 00000000</v>
      </c>
      <c r="BM19" s="38" t="str">
        <f t="shared" si="13"/>
        <v> 00000012 11141317</v>
      </c>
      <c r="BN19" s="39" t="s">
        <v>3694</v>
      </c>
    </row>
    <row r="20" spans="1:66">
      <c r="A20" s="2" t="s">
        <v>3695</v>
      </c>
      <c r="B20" s="32" t="s">
        <v>1735</v>
      </c>
      <c r="C20" s="32" t="str">
        <f>VLOOKUP(B20,囚犯名册位置!E:F,2,FALSE)</f>
        <v>阿里阿德涅・贼神</v>
      </c>
      <c r="D20" s="32" t="str">
        <f>VLOOKUP(C20,囚犯名册位置!F:G,2,0)</f>
        <v>アリアドネ・賊神</v>
      </c>
      <c r="E20" s="39" t="s">
        <v>3696</v>
      </c>
      <c r="F20" s="40" t="s">
        <v>44</v>
      </c>
      <c r="G20" s="40" t="s">
        <v>3555</v>
      </c>
      <c r="H20" s="40" t="s">
        <v>3580</v>
      </c>
      <c r="I20" s="40" t="s">
        <v>3555</v>
      </c>
      <c r="J20" s="40" t="s">
        <v>3564</v>
      </c>
      <c r="K20" s="40" t="s">
        <v>3555</v>
      </c>
      <c r="L20" s="40" t="s">
        <v>3690</v>
      </c>
      <c r="M20" s="40" t="s">
        <v>3555</v>
      </c>
      <c r="N20" s="40" t="s">
        <v>3555</v>
      </c>
      <c r="O20" s="40" t="s">
        <v>3555</v>
      </c>
      <c r="P20" s="40" t="s">
        <v>3555</v>
      </c>
      <c r="Q20" s="40" t="s">
        <v>3555</v>
      </c>
      <c r="R20" s="40" t="s">
        <v>3691</v>
      </c>
      <c r="S20" s="40" t="s">
        <v>46</v>
      </c>
      <c r="T20" s="40" t="s">
        <v>3692</v>
      </c>
      <c r="U20" s="40" t="s">
        <v>3562</v>
      </c>
      <c r="V20" s="40" t="s">
        <v>3658</v>
      </c>
      <c r="W20" s="40" t="s">
        <v>3555</v>
      </c>
      <c r="X20" s="40" t="s">
        <v>3555</v>
      </c>
      <c r="Y20" s="40" t="s">
        <v>3555</v>
      </c>
      <c r="Z20" s="40" t="s">
        <v>3555</v>
      </c>
      <c r="AA20" s="40" t="s">
        <v>3555</v>
      </c>
      <c r="AB20" s="40" t="s">
        <v>3555</v>
      </c>
      <c r="AC20" s="40" t="s">
        <v>3555</v>
      </c>
      <c r="AD20" s="40" t="s">
        <v>3555</v>
      </c>
      <c r="AE20" s="40" t="s">
        <v>3555</v>
      </c>
      <c r="AF20" s="40" t="s">
        <v>3555</v>
      </c>
      <c r="AG20" s="40" t="s">
        <v>3555</v>
      </c>
      <c r="AH20" s="40" t="s">
        <v>3697</v>
      </c>
      <c r="AI20" s="40" t="s">
        <v>3640</v>
      </c>
      <c r="AJ20" s="40" t="s">
        <v>3698</v>
      </c>
      <c r="AK20" s="40" t="s">
        <v>3639</v>
      </c>
      <c r="AL20" s="40" t="s">
        <v>3627</v>
      </c>
      <c r="AM20" s="40" t="s">
        <v>3555</v>
      </c>
      <c r="AN20" s="40" t="s">
        <v>3555</v>
      </c>
      <c r="AO20" s="40" t="s">
        <v>3555</v>
      </c>
      <c r="AP20" s="40" t="s">
        <v>3555</v>
      </c>
      <c r="AQ20" s="40" t="s">
        <v>3555</v>
      </c>
      <c r="AR20" s="40" t="s">
        <v>3555</v>
      </c>
      <c r="AS20" s="40" t="s">
        <v>3555</v>
      </c>
      <c r="AT20" s="40" t="s">
        <v>3555</v>
      </c>
      <c r="AU20" s="40" t="s">
        <v>3555</v>
      </c>
      <c r="AV20" s="40" t="s">
        <v>3555</v>
      </c>
      <c r="AW20" s="40" t="s">
        <v>3555</v>
      </c>
      <c r="AX20" s="40" t="s">
        <v>3555</v>
      </c>
      <c r="AY20" s="40" t="s">
        <v>3555</v>
      </c>
      <c r="AZ20" s="40" t="s">
        <v>3555</v>
      </c>
      <c r="BA20" s="38" t="str">
        <f t="shared" si="1"/>
        <v>00C40001</v>
      </c>
      <c r="BB20" s="38" t="str">
        <f t="shared" si="2"/>
        <v>00B8002A</v>
      </c>
      <c r="BC20" s="38" t="str">
        <f t="shared" si="3"/>
        <v>00000000</v>
      </c>
      <c r="BD20" s="38" t="str">
        <f t="shared" si="4"/>
        <v>035802C5</v>
      </c>
      <c r="BE20" s="38" t="str">
        <f t="shared" si="5"/>
        <v>000000CE</v>
      </c>
      <c r="BF20" s="38" t="str">
        <f t="shared" si="6"/>
        <v>00000000</v>
      </c>
      <c r="BG20" s="38" t="str">
        <f t="shared" si="7"/>
        <v>00000000</v>
      </c>
      <c r="BH20" s="38" t="str">
        <f t="shared" si="8"/>
        <v>181D1724</v>
      </c>
      <c r="BI20" s="38" t="str">
        <f t="shared" si="9"/>
        <v>00000015</v>
      </c>
      <c r="BJ20" s="38" t="str">
        <f t="shared" si="10"/>
        <v> 00B8002A 00C40001</v>
      </c>
      <c r="BK20" s="38" t="str">
        <f t="shared" si="11"/>
        <v> 000000CE 035802C5</v>
      </c>
      <c r="BL20" s="38" t="str">
        <f t="shared" si="12"/>
        <v> 00000000 00000000</v>
      </c>
      <c r="BM20" s="38" t="str">
        <f t="shared" si="13"/>
        <v> 00000015 181D1724</v>
      </c>
      <c r="BN20" s="39" t="s">
        <v>3699</v>
      </c>
    </row>
    <row r="21" spans="1:66">
      <c r="A21" s="2" t="s">
        <v>3700</v>
      </c>
      <c r="B21" s="32" t="s">
        <v>1740</v>
      </c>
      <c r="C21" s="32" t="str">
        <f>VLOOKUP(B21,囚犯名册位置!E:F,2,FALSE)</f>
        <v>亚森</v>
      </c>
      <c r="D21" s="32" t="str">
        <f>VLOOKUP(C21,囚犯名册位置!F:G,2,0)</f>
        <v>アルセーヌ</v>
      </c>
      <c r="E21" s="39" t="s">
        <v>3701</v>
      </c>
      <c r="F21" s="40" t="s">
        <v>44</v>
      </c>
      <c r="G21" s="40" t="s">
        <v>3555</v>
      </c>
      <c r="H21" s="40" t="s">
        <v>3702</v>
      </c>
      <c r="I21" s="40" t="s">
        <v>3555</v>
      </c>
      <c r="J21" s="40" t="s">
        <v>44</v>
      </c>
      <c r="K21" s="40" t="s">
        <v>3555</v>
      </c>
      <c r="L21" s="40" t="s">
        <v>3633</v>
      </c>
      <c r="M21" s="40" t="s">
        <v>3555</v>
      </c>
      <c r="N21" s="40" t="s">
        <v>3555</v>
      </c>
      <c r="O21" s="40" t="s">
        <v>3555</v>
      </c>
      <c r="P21" s="40" t="s">
        <v>3555</v>
      </c>
      <c r="Q21" s="40" t="s">
        <v>3555</v>
      </c>
      <c r="R21" s="40" t="s">
        <v>3703</v>
      </c>
      <c r="S21" s="40" t="s">
        <v>3555</v>
      </c>
      <c r="T21" s="40" t="s">
        <v>3555</v>
      </c>
      <c r="U21" s="40" t="s">
        <v>3555</v>
      </c>
      <c r="V21" s="40" t="s">
        <v>3555</v>
      </c>
      <c r="W21" s="40" t="s">
        <v>3555</v>
      </c>
      <c r="X21" s="40" t="s">
        <v>3555</v>
      </c>
      <c r="Y21" s="40" t="s">
        <v>3555</v>
      </c>
      <c r="Z21" s="40" t="s">
        <v>3555</v>
      </c>
      <c r="AA21" s="40" t="s">
        <v>3555</v>
      </c>
      <c r="AB21" s="40" t="s">
        <v>3555</v>
      </c>
      <c r="AC21" s="40" t="s">
        <v>3555</v>
      </c>
      <c r="AD21" s="40" t="s">
        <v>3555</v>
      </c>
      <c r="AE21" s="40" t="s">
        <v>3555</v>
      </c>
      <c r="AF21" s="40" t="s">
        <v>3555</v>
      </c>
      <c r="AG21" s="40" t="s">
        <v>3555</v>
      </c>
      <c r="AH21" s="40" t="s">
        <v>46</v>
      </c>
      <c r="AI21" s="40" t="s">
        <v>46</v>
      </c>
      <c r="AJ21" s="40" t="s">
        <v>46</v>
      </c>
      <c r="AK21" s="40" t="s">
        <v>3562</v>
      </c>
      <c r="AL21" s="40" t="s">
        <v>44</v>
      </c>
      <c r="AM21" s="40" t="s">
        <v>3555</v>
      </c>
      <c r="AN21" s="40" t="s">
        <v>3555</v>
      </c>
      <c r="AO21" s="40" t="s">
        <v>3555</v>
      </c>
      <c r="AP21" s="40" t="s">
        <v>3555</v>
      </c>
      <c r="AQ21" s="40" t="s">
        <v>3555</v>
      </c>
      <c r="AR21" s="40" t="s">
        <v>3555</v>
      </c>
      <c r="AS21" s="40" t="s">
        <v>3555</v>
      </c>
      <c r="AT21" s="40" t="s">
        <v>3555</v>
      </c>
      <c r="AU21" s="40" t="s">
        <v>3555</v>
      </c>
      <c r="AV21" s="40" t="s">
        <v>3555</v>
      </c>
      <c r="AW21" s="40" t="s">
        <v>3555</v>
      </c>
      <c r="AX21" s="40" t="s">
        <v>3555</v>
      </c>
      <c r="AY21" s="40" t="s">
        <v>3555</v>
      </c>
      <c r="AZ21" s="40" t="s">
        <v>3555</v>
      </c>
      <c r="BA21" s="38" t="str">
        <f t="shared" si="1"/>
        <v>00C90001</v>
      </c>
      <c r="BB21" s="38" t="str">
        <f t="shared" si="2"/>
        <v>00560001</v>
      </c>
      <c r="BC21" s="38" t="str">
        <f t="shared" si="3"/>
        <v>00000000</v>
      </c>
      <c r="BD21" s="38" t="str">
        <f t="shared" si="4"/>
        <v>00000040</v>
      </c>
      <c r="BE21" s="38" t="str">
        <f t="shared" si="5"/>
        <v>00000000</v>
      </c>
      <c r="BF21" s="38" t="str">
        <f t="shared" si="6"/>
        <v>00000000</v>
      </c>
      <c r="BG21" s="38" t="str">
        <f t="shared" si="7"/>
        <v>00000000</v>
      </c>
      <c r="BH21" s="38" t="str">
        <f t="shared" si="8"/>
        <v>03020202</v>
      </c>
      <c r="BI21" s="38" t="str">
        <f t="shared" si="9"/>
        <v>00000001</v>
      </c>
      <c r="BJ21" s="38" t="str">
        <f t="shared" si="10"/>
        <v> 00560001 00C90001</v>
      </c>
      <c r="BK21" s="38" t="str">
        <f t="shared" si="11"/>
        <v> 00000000 00000040</v>
      </c>
      <c r="BL21" s="38" t="str">
        <f t="shared" si="12"/>
        <v> 00000000 00000000</v>
      </c>
      <c r="BM21" s="38" t="str">
        <f t="shared" si="13"/>
        <v> 00000001 03020202</v>
      </c>
      <c r="BN21" s="39" t="s">
        <v>3704</v>
      </c>
    </row>
    <row r="22" spans="1:66">
      <c r="A22" s="2" t="s">
        <v>3705</v>
      </c>
      <c r="B22" s="32" t="s">
        <v>1745</v>
      </c>
      <c r="C22" s="32" t="str">
        <f>VLOOKUP(B22,囚犯名册位置!E:F,2,FALSE)</f>
        <v>阿斯忒里俄斯</v>
      </c>
      <c r="D22" s="32" t="str">
        <f>VLOOKUP(C22,囚犯名册位置!F:G,2,0)</f>
        <v>アステリオス</v>
      </c>
      <c r="E22" s="39" t="s">
        <v>3706</v>
      </c>
      <c r="F22" s="40" t="s">
        <v>44</v>
      </c>
      <c r="G22" s="40" t="s">
        <v>3555</v>
      </c>
      <c r="H22" s="40" t="s">
        <v>3707</v>
      </c>
      <c r="I22" s="40" t="s">
        <v>3555</v>
      </c>
      <c r="J22" s="40" t="s">
        <v>3684</v>
      </c>
      <c r="K22" s="40" t="s">
        <v>3555</v>
      </c>
      <c r="L22" s="40" t="s">
        <v>3561</v>
      </c>
      <c r="M22" s="40" t="s">
        <v>3555</v>
      </c>
      <c r="N22" s="40" t="s">
        <v>3555</v>
      </c>
      <c r="O22" s="40" t="s">
        <v>3555</v>
      </c>
      <c r="P22" s="40" t="s">
        <v>3555</v>
      </c>
      <c r="Q22" s="40" t="s">
        <v>3555</v>
      </c>
      <c r="R22" s="40" t="s">
        <v>3708</v>
      </c>
      <c r="S22" s="40" t="s">
        <v>46</v>
      </c>
      <c r="T22" s="40" t="s">
        <v>3625</v>
      </c>
      <c r="U22" s="40" t="s">
        <v>3555</v>
      </c>
      <c r="V22" s="40" t="s">
        <v>3709</v>
      </c>
      <c r="W22" s="40" t="s">
        <v>3562</v>
      </c>
      <c r="X22" s="40" t="s">
        <v>3555</v>
      </c>
      <c r="Y22" s="40" t="s">
        <v>3555</v>
      </c>
      <c r="Z22" s="40" t="s">
        <v>3555</v>
      </c>
      <c r="AA22" s="40" t="s">
        <v>3555</v>
      </c>
      <c r="AB22" s="40" t="s">
        <v>3555</v>
      </c>
      <c r="AC22" s="40" t="s">
        <v>3555</v>
      </c>
      <c r="AD22" s="40" t="s">
        <v>3555</v>
      </c>
      <c r="AE22" s="40" t="s">
        <v>3555</v>
      </c>
      <c r="AF22" s="40" t="s">
        <v>3555</v>
      </c>
      <c r="AG22" s="40" t="s">
        <v>3555</v>
      </c>
      <c r="AH22" s="40" t="s">
        <v>3566</v>
      </c>
      <c r="AI22" s="40" t="s">
        <v>3566</v>
      </c>
      <c r="AJ22" s="40" t="s">
        <v>3710</v>
      </c>
      <c r="AK22" s="40" t="s">
        <v>3710</v>
      </c>
      <c r="AL22" s="40" t="s">
        <v>3559</v>
      </c>
      <c r="AM22" s="40" t="s">
        <v>3555</v>
      </c>
      <c r="AN22" s="40" t="s">
        <v>3555</v>
      </c>
      <c r="AO22" s="40" t="s">
        <v>3555</v>
      </c>
      <c r="AP22" s="40" t="s">
        <v>3555</v>
      </c>
      <c r="AQ22" s="40" t="s">
        <v>3555</v>
      </c>
      <c r="AR22" s="40" t="s">
        <v>3555</v>
      </c>
      <c r="AS22" s="40" t="s">
        <v>3555</v>
      </c>
      <c r="AT22" s="40" t="s">
        <v>3555</v>
      </c>
      <c r="AU22" s="40" t="s">
        <v>3555</v>
      </c>
      <c r="AV22" s="40" t="s">
        <v>3555</v>
      </c>
      <c r="AW22" s="40" t="s">
        <v>3555</v>
      </c>
      <c r="AX22" s="40" t="s">
        <v>3555</v>
      </c>
      <c r="AY22" s="40" t="s">
        <v>3555</v>
      </c>
      <c r="AZ22" s="40" t="s">
        <v>3555</v>
      </c>
      <c r="BA22" s="38" t="str">
        <f t="shared" si="1"/>
        <v>00BB0001</v>
      </c>
      <c r="BB22" s="38" t="str">
        <f t="shared" si="2"/>
        <v>00260038</v>
      </c>
      <c r="BC22" s="38" t="str">
        <f t="shared" si="3"/>
        <v>00000000</v>
      </c>
      <c r="BD22" s="38" t="str">
        <f t="shared" si="4"/>
        <v>000F02C6</v>
      </c>
      <c r="BE22" s="38" t="str">
        <f t="shared" si="5"/>
        <v>000003AC</v>
      </c>
      <c r="BF22" s="38" t="str">
        <f t="shared" si="6"/>
        <v>00000000</v>
      </c>
      <c r="BG22" s="38" t="str">
        <f t="shared" si="7"/>
        <v>00000000</v>
      </c>
      <c r="BH22" s="38" t="str">
        <f t="shared" si="8"/>
        <v>20202B2B</v>
      </c>
      <c r="BI22" s="38" t="str">
        <f t="shared" si="9"/>
        <v>00000019</v>
      </c>
      <c r="BJ22" s="38" t="str">
        <f t="shared" si="10"/>
        <v> 00260038 00BB0001</v>
      </c>
      <c r="BK22" s="38" t="str">
        <f t="shared" si="11"/>
        <v> 000003AC 000F02C6</v>
      </c>
      <c r="BL22" s="38" t="str">
        <f t="shared" si="12"/>
        <v> 00000000 00000000</v>
      </c>
      <c r="BM22" s="38" t="str">
        <f t="shared" si="13"/>
        <v> 00000019 20202B2B</v>
      </c>
      <c r="BN22" s="39" t="s">
        <v>3711</v>
      </c>
    </row>
    <row r="23" spans="1:66">
      <c r="A23" s="2" t="s">
        <v>3712</v>
      </c>
      <c r="B23" s="32" t="s">
        <v>1750</v>
      </c>
      <c r="C23" s="32" t="str">
        <f>VLOOKUP(B23,囚犯名册位置!E:F,2,FALSE)</f>
        <v>阿斯忒里俄斯・贼神</v>
      </c>
      <c r="D23" s="32" t="str">
        <f>VLOOKUP(C23,囚犯名册位置!F:G,2,0)</f>
        <v>アステリオス・賊神</v>
      </c>
      <c r="E23" s="39" t="s">
        <v>3713</v>
      </c>
      <c r="F23" s="40" t="s">
        <v>44</v>
      </c>
      <c r="G23" s="40" t="s">
        <v>3555</v>
      </c>
      <c r="H23" s="40" t="s">
        <v>3691</v>
      </c>
      <c r="I23" s="40" t="s">
        <v>3555</v>
      </c>
      <c r="J23" s="40" t="s">
        <v>3714</v>
      </c>
      <c r="K23" s="40" t="s">
        <v>3555</v>
      </c>
      <c r="L23" s="40" t="s">
        <v>3561</v>
      </c>
      <c r="M23" s="40" t="s">
        <v>3555</v>
      </c>
      <c r="N23" s="40" t="s">
        <v>3555</v>
      </c>
      <c r="O23" s="40" t="s">
        <v>3555</v>
      </c>
      <c r="P23" s="40" t="s">
        <v>3555</v>
      </c>
      <c r="Q23" s="40" t="s">
        <v>3555</v>
      </c>
      <c r="R23" s="40" t="s">
        <v>3708</v>
      </c>
      <c r="S23" s="40" t="s">
        <v>46</v>
      </c>
      <c r="T23" s="40" t="s">
        <v>3625</v>
      </c>
      <c r="U23" s="40" t="s">
        <v>3555</v>
      </c>
      <c r="V23" s="40" t="s">
        <v>3709</v>
      </c>
      <c r="W23" s="40" t="s">
        <v>3562</v>
      </c>
      <c r="X23" s="40" t="s">
        <v>3555</v>
      </c>
      <c r="Y23" s="40" t="s">
        <v>3555</v>
      </c>
      <c r="Z23" s="40" t="s">
        <v>3555</v>
      </c>
      <c r="AA23" s="40" t="s">
        <v>3555</v>
      </c>
      <c r="AB23" s="40" t="s">
        <v>3555</v>
      </c>
      <c r="AC23" s="40" t="s">
        <v>3555</v>
      </c>
      <c r="AD23" s="40" t="s">
        <v>3555</v>
      </c>
      <c r="AE23" s="40" t="s">
        <v>3555</v>
      </c>
      <c r="AF23" s="40" t="s">
        <v>3555</v>
      </c>
      <c r="AG23" s="40" t="s">
        <v>3555</v>
      </c>
      <c r="AH23" s="40" t="s">
        <v>3715</v>
      </c>
      <c r="AI23" s="40" t="s">
        <v>3715</v>
      </c>
      <c r="AJ23" s="40" t="s">
        <v>3697</v>
      </c>
      <c r="AK23" s="40" t="s">
        <v>3697</v>
      </c>
      <c r="AL23" s="40" t="s">
        <v>3698</v>
      </c>
      <c r="AM23" s="40" t="s">
        <v>3555</v>
      </c>
      <c r="AN23" s="40" t="s">
        <v>3555</v>
      </c>
      <c r="AO23" s="40" t="s">
        <v>3555</v>
      </c>
      <c r="AP23" s="40" t="s">
        <v>3555</v>
      </c>
      <c r="AQ23" s="40" t="s">
        <v>3555</v>
      </c>
      <c r="AR23" s="40" t="s">
        <v>3555</v>
      </c>
      <c r="AS23" s="40" t="s">
        <v>3555</v>
      </c>
      <c r="AT23" s="40" t="s">
        <v>3555</v>
      </c>
      <c r="AU23" s="40" t="s">
        <v>3555</v>
      </c>
      <c r="AV23" s="40" t="s">
        <v>3555</v>
      </c>
      <c r="AW23" s="40" t="s">
        <v>3555</v>
      </c>
      <c r="AX23" s="40" t="s">
        <v>3555</v>
      </c>
      <c r="AY23" s="40" t="s">
        <v>3555</v>
      </c>
      <c r="AZ23" s="40" t="s">
        <v>3555</v>
      </c>
      <c r="BA23" s="38" t="str">
        <f t="shared" si="1"/>
        <v>00C50001</v>
      </c>
      <c r="BB23" s="38" t="str">
        <f t="shared" si="2"/>
        <v>0026003E</v>
      </c>
      <c r="BC23" s="38" t="str">
        <f t="shared" si="3"/>
        <v>00000000</v>
      </c>
      <c r="BD23" s="38" t="str">
        <f t="shared" si="4"/>
        <v>000F02C6</v>
      </c>
      <c r="BE23" s="38" t="str">
        <f t="shared" si="5"/>
        <v>000003AC</v>
      </c>
      <c r="BF23" s="38" t="str">
        <f t="shared" si="6"/>
        <v>00000000</v>
      </c>
      <c r="BG23" s="38" t="str">
        <f t="shared" si="7"/>
        <v>00000000</v>
      </c>
      <c r="BH23" s="38" t="str">
        <f t="shared" si="8"/>
        <v>24242E2E</v>
      </c>
      <c r="BI23" s="38" t="str">
        <f t="shared" si="9"/>
        <v>0000001D</v>
      </c>
      <c r="BJ23" s="38" t="str">
        <f t="shared" si="10"/>
        <v> 0026003E 00C50001</v>
      </c>
      <c r="BK23" s="38" t="str">
        <f t="shared" si="11"/>
        <v> 000003AC 000F02C6</v>
      </c>
      <c r="BL23" s="38" t="str">
        <f t="shared" si="12"/>
        <v> 00000000 00000000</v>
      </c>
      <c r="BM23" s="38" t="str">
        <f t="shared" si="13"/>
        <v> 0000001D 24242E2E</v>
      </c>
      <c r="BN23" s="39" t="s">
        <v>3716</v>
      </c>
    </row>
    <row r="24" spans="1:66">
      <c r="A24" s="2" t="s">
        <v>3717</v>
      </c>
      <c r="B24" s="32" t="s">
        <v>1755</v>
      </c>
      <c r="C24" s="32" t="str">
        <f>VLOOKUP(B24,囚犯名册位置!E:F,2,FALSE)</f>
        <v>阿修罗王</v>
      </c>
      <c r="D24" s="32" t="str">
        <f>VLOOKUP(C24,囚犯名册位置!F:G,2,0)</f>
        <v>アスラおう</v>
      </c>
      <c r="E24" s="39" t="s">
        <v>3718</v>
      </c>
      <c r="F24" s="40" t="s">
        <v>44</v>
      </c>
      <c r="G24" s="40" t="s">
        <v>3555</v>
      </c>
      <c r="H24" s="40" t="s">
        <v>3593</v>
      </c>
      <c r="I24" s="40" t="s">
        <v>3555</v>
      </c>
      <c r="J24" s="40" t="s">
        <v>3632</v>
      </c>
      <c r="K24" s="40" t="s">
        <v>3555</v>
      </c>
      <c r="L24" s="40" t="s">
        <v>3719</v>
      </c>
      <c r="M24" s="40" t="s">
        <v>3555</v>
      </c>
      <c r="N24" s="40" t="s">
        <v>3555</v>
      </c>
      <c r="O24" s="40" t="s">
        <v>3555</v>
      </c>
      <c r="P24" s="40" t="s">
        <v>3555</v>
      </c>
      <c r="Q24" s="40" t="s">
        <v>3555</v>
      </c>
      <c r="R24" s="40" t="s">
        <v>3681</v>
      </c>
      <c r="S24" s="40" t="s">
        <v>3555</v>
      </c>
      <c r="T24" s="40" t="s">
        <v>3720</v>
      </c>
      <c r="U24" s="40" t="s">
        <v>3555</v>
      </c>
      <c r="V24" s="40" t="s">
        <v>3595</v>
      </c>
      <c r="W24" s="40" t="s">
        <v>44</v>
      </c>
      <c r="X24" s="40" t="s">
        <v>3555</v>
      </c>
      <c r="Y24" s="40" t="s">
        <v>3555</v>
      </c>
      <c r="Z24" s="40" t="s">
        <v>3555</v>
      </c>
      <c r="AA24" s="40" t="s">
        <v>3555</v>
      </c>
      <c r="AB24" s="40" t="s">
        <v>3555</v>
      </c>
      <c r="AC24" s="40" t="s">
        <v>3555</v>
      </c>
      <c r="AD24" s="40" t="s">
        <v>3555</v>
      </c>
      <c r="AE24" s="40" t="s">
        <v>3555</v>
      </c>
      <c r="AF24" s="40" t="s">
        <v>3555</v>
      </c>
      <c r="AG24" s="40" t="s">
        <v>3555</v>
      </c>
      <c r="AH24" s="40" t="s">
        <v>3721</v>
      </c>
      <c r="AI24" s="40" t="s">
        <v>1659</v>
      </c>
      <c r="AJ24" s="40" t="s">
        <v>3563</v>
      </c>
      <c r="AK24" s="40" t="s">
        <v>3586</v>
      </c>
      <c r="AL24" s="40" t="s">
        <v>3664</v>
      </c>
      <c r="AM24" s="40" t="s">
        <v>3555</v>
      </c>
      <c r="AN24" s="40" t="s">
        <v>3555</v>
      </c>
      <c r="AO24" s="40" t="s">
        <v>3555</v>
      </c>
      <c r="AP24" s="40" t="s">
        <v>3555</v>
      </c>
      <c r="AQ24" s="40" t="s">
        <v>3555</v>
      </c>
      <c r="AR24" s="40" t="s">
        <v>3555</v>
      </c>
      <c r="AS24" s="40" t="s">
        <v>3555</v>
      </c>
      <c r="AT24" s="40" t="s">
        <v>3555</v>
      </c>
      <c r="AU24" s="40" t="s">
        <v>3555</v>
      </c>
      <c r="AV24" s="40" t="s">
        <v>3555</v>
      </c>
      <c r="AW24" s="40" t="s">
        <v>3555</v>
      </c>
      <c r="AX24" s="40" t="s">
        <v>3555</v>
      </c>
      <c r="AY24" s="40" t="s">
        <v>3555</v>
      </c>
      <c r="AZ24" s="40" t="s">
        <v>3555</v>
      </c>
      <c r="BA24" s="38" t="str">
        <f t="shared" si="1"/>
        <v>009E0001</v>
      </c>
      <c r="BB24" s="38" t="str">
        <f t="shared" si="2"/>
        <v>00A7004C</v>
      </c>
      <c r="BC24" s="38" t="str">
        <f t="shared" si="3"/>
        <v>00000000</v>
      </c>
      <c r="BD24" s="38" t="str">
        <f t="shared" si="4"/>
        <v>003500B0</v>
      </c>
      <c r="BE24" s="38" t="str">
        <f t="shared" si="5"/>
        <v>00000155</v>
      </c>
      <c r="BF24" s="38" t="str">
        <f t="shared" si="6"/>
        <v>00000000</v>
      </c>
      <c r="BG24" s="38" t="str">
        <f t="shared" si="7"/>
        <v>00000000</v>
      </c>
      <c r="BH24" s="38" t="str">
        <f t="shared" si="8"/>
        <v>31333034</v>
      </c>
      <c r="BI24" s="38" t="str">
        <f t="shared" si="9"/>
        <v>00000023</v>
      </c>
      <c r="BJ24" s="38" t="str">
        <f t="shared" si="10"/>
        <v> 00A7004C 009E0001</v>
      </c>
      <c r="BK24" s="38" t="str">
        <f t="shared" si="11"/>
        <v> 00000155 003500B0</v>
      </c>
      <c r="BL24" s="38" t="str">
        <f t="shared" si="12"/>
        <v> 00000000 00000000</v>
      </c>
      <c r="BM24" s="38" t="str">
        <f t="shared" si="13"/>
        <v> 00000023 31333034</v>
      </c>
      <c r="BN24" s="39" t="s">
        <v>3722</v>
      </c>
    </row>
    <row r="25" spans="1:66">
      <c r="A25" s="2" t="s">
        <v>3723</v>
      </c>
      <c r="B25" s="32" t="s">
        <v>1760</v>
      </c>
      <c r="C25" s="32" t="str">
        <f>VLOOKUP(B25,囚犯名册位置!E:F,2,FALSE)</f>
        <v>大元帅明王</v>
      </c>
      <c r="D25" s="32" t="str">
        <f>VLOOKUP(C25,囚犯名册位置!F:G,2,0)</f>
        <v>アタバク</v>
      </c>
      <c r="E25" s="39" t="s">
        <v>3724</v>
      </c>
      <c r="F25" s="40" t="s">
        <v>44</v>
      </c>
      <c r="G25" s="40" t="s">
        <v>3555</v>
      </c>
      <c r="H25" s="40" t="s">
        <v>3725</v>
      </c>
      <c r="I25" s="40" t="s">
        <v>44</v>
      </c>
      <c r="J25" s="40" t="s">
        <v>3726</v>
      </c>
      <c r="K25" s="40" t="s">
        <v>3555</v>
      </c>
      <c r="L25" s="40" t="s">
        <v>3606</v>
      </c>
      <c r="M25" s="40" t="s">
        <v>3555</v>
      </c>
      <c r="N25" s="40" t="s">
        <v>3555</v>
      </c>
      <c r="O25" s="40" t="s">
        <v>3555</v>
      </c>
      <c r="P25" s="40" t="s">
        <v>3555</v>
      </c>
      <c r="Q25" s="40" t="s">
        <v>3555</v>
      </c>
      <c r="R25" s="40" t="s">
        <v>3625</v>
      </c>
      <c r="S25" s="40" t="s">
        <v>3555</v>
      </c>
      <c r="T25" s="40" t="s">
        <v>3653</v>
      </c>
      <c r="U25" s="40" t="s">
        <v>44</v>
      </c>
      <c r="V25" s="40" t="s">
        <v>3563</v>
      </c>
      <c r="W25" s="40" t="s">
        <v>44</v>
      </c>
      <c r="X25" s="40" t="s">
        <v>3555</v>
      </c>
      <c r="Y25" s="40" t="s">
        <v>3555</v>
      </c>
      <c r="Z25" s="40" t="s">
        <v>3555</v>
      </c>
      <c r="AA25" s="40" t="s">
        <v>3555</v>
      </c>
      <c r="AB25" s="40" t="s">
        <v>3555</v>
      </c>
      <c r="AC25" s="40" t="s">
        <v>3555</v>
      </c>
      <c r="AD25" s="40" t="s">
        <v>3555</v>
      </c>
      <c r="AE25" s="40" t="s">
        <v>3555</v>
      </c>
      <c r="AF25" s="40" t="s">
        <v>3555</v>
      </c>
      <c r="AG25" s="40" t="s">
        <v>3555</v>
      </c>
      <c r="AH25" s="40" t="s">
        <v>3563</v>
      </c>
      <c r="AI25" s="40" t="s">
        <v>3697</v>
      </c>
      <c r="AJ25" s="40" t="s">
        <v>3566</v>
      </c>
      <c r="AK25" s="40" t="s">
        <v>3561</v>
      </c>
      <c r="AL25" s="40" t="s">
        <v>3638</v>
      </c>
      <c r="AM25" s="40" t="s">
        <v>3555</v>
      </c>
      <c r="AN25" s="40" t="s">
        <v>3555</v>
      </c>
      <c r="AO25" s="40" t="s">
        <v>3555</v>
      </c>
      <c r="AP25" s="40" t="s">
        <v>3555</v>
      </c>
      <c r="AQ25" s="40" t="s">
        <v>3555</v>
      </c>
      <c r="AR25" s="40" t="s">
        <v>3555</v>
      </c>
      <c r="AS25" s="40" t="s">
        <v>3555</v>
      </c>
      <c r="AT25" s="40" t="s">
        <v>3555</v>
      </c>
      <c r="AU25" s="40" t="s">
        <v>3555</v>
      </c>
      <c r="AV25" s="40" t="s">
        <v>3555</v>
      </c>
      <c r="AW25" s="40" t="s">
        <v>3555</v>
      </c>
      <c r="AX25" s="40" t="s">
        <v>3555</v>
      </c>
      <c r="AY25" s="40" t="s">
        <v>3555</v>
      </c>
      <c r="AZ25" s="40" t="s">
        <v>3555</v>
      </c>
      <c r="BA25" s="38" t="str">
        <f t="shared" si="1"/>
        <v>01B30001</v>
      </c>
      <c r="BB25" s="38" t="str">
        <f t="shared" si="2"/>
        <v>00090041</v>
      </c>
      <c r="BC25" s="38" t="str">
        <f t="shared" si="3"/>
        <v>00000000</v>
      </c>
      <c r="BD25" s="38" t="str">
        <f t="shared" si="4"/>
        <v>0114000F</v>
      </c>
      <c r="BE25" s="38" t="str">
        <f t="shared" si="5"/>
        <v>00000133</v>
      </c>
      <c r="BF25" s="38" t="str">
        <f t="shared" si="6"/>
        <v>00000000</v>
      </c>
      <c r="BG25" s="38" t="str">
        <f t="shared" si="7"/>
        <v>00000000</v>
      </c>
      <c r="BH25" s="38" t="str">
        <f t="shared" si="8"/>
        <v>262B2433</v>
      </c>
      <c r="BI25" s="38" t="str">
        <f t="shared" si="9"/>
        <v>00000022</v>
      </c>
      <c r="BJ25" s="38" t="str">
        <f t="shared" si="10"/>
        <v> 00090041 01B30001</v>
      </c>
      <c r="BK25" s="38" t="str">
        <f t="shared" si="11"/>
        <v> 00000133 0114000F</v>
      </c>
      <c r="BL25" s="38" t="str">
        <f t="shared" si="12"/>
        <v> 00000000 00000000</v>
      </c>
      <c r="BM25" s="38" t="str">
        <f t="shared" si="13"/>
        <v> 00000022 262B2433</v>
      </c>
      <c r="BN25" s="39" t="s">
        <v>3727</v>
      </c>
    </row>
    <row r="26" spans="1:66">
      <c r="A26" s="2" t="s">
        <v>3728</v>
      </c>
      <c r="B26" s="32" t="s">
        <v>1765</v>
      </c>
      <c r="C26" s="32" t="str">
        <f>VLOOKUP(B26,囚犯名册位置!E:F,2,FALSE)</f>
        <v>雅典娜</v>
      </c>
      <c r="D26" s="32" t="str">
        <f>VLOOKUP(C26,囚犯名册位置!F:G,2,0)</f>
        <v>アテナ</v>
      </c>
      <c r="E26" s="39" t="s">
        <v>3729</v>
      </c>
      <c r="F26" s="40" t="s">
        <v>44</v>
      </c>
      <c r="G26" s="40" t="s">
        <v>3555</v>
      </c>
      <c r="H26" s="40" t="s">
        <v>3730</v>
      </c>
      <c r="I26" s="40" t="s">
        <v>44</v>
      </c>
      <c r="J26" s="40" t="s">
        <v>3715</v>
      </c>
      <c r="K26" s="40" t="s">
        <v>3555</v>
      </c>
      <c r="L26" s="40" t="s">
        <v>3731</v>
      </c>
      <c r="M26" s="40" t="s">
        <v>3555</v>
      </c>
      <c r="N26" s="40" t="s">
        <v>3555</v>
      </c>
      <c r="O26" s="40" t="s">
        <v>3555</v>
      </c>
      <c r="P26" s="40" t="s">
        <v>3555</v>
      </c>
      <c r="Q26" s="40" t="s">
        <v>3555</v>
      </c>
      <c r="R26" s="40" t="s">
        <v>3682</v>
      </c>
      <c r="S26" s="40" t="s">
        <v>46</v>
      </c>
      <c r="T26" s="40" t="s">
        <v>3595</v>
      </c>
      <c r="U26" s="40" t="s">
        <v>44</v>
      </c>
      <c r="V26" s="40" t="s">
        <v>3732</v>
      </c>
      <c r="W26" s="40" t="s">
        <v>3555</v>
      </c>
      <c r="X26" s="40" t="s">
        <v>3555</v>
      </c>
      <c r="Y26" s="40" t="s">
        <v>3555</v>
      </c>
      <c r="Z26" s="40" t="s">
        <v>3555</v>
      </c>
      <c r="AA26" s="40" t="s">
        <v>3555</v>
      </c>
      <c r="AB26" s="40" t="s">
        <v>3555</v>
      </c>
      <c r="AC26" s="40" t="s">
        <v>3555</v>
      </c>
      <c r="AD26" s="40" t="s">
        <v>3555</v>
      </c>
      <c r="AE26" s="40" t="s">
        <v>3555</v>
      </c>
      <c r="AF26" s="40" t="s">
        <v>3555</v>
      </c>
      <c r="AG26" s="40" t="s">
        <v>3555</v>
      </c>
      <c r="AH26" s="40" t="s">
        <v>3604</v>
      </c>
      <c r="AI26" s="40" t="s">
        <v>3617</v>
      </c>
      <c r="AJ26" s="40" t="s">
        <v>3698</v>
      </c>
      <c r="AK26" s="40" t="s">
        <v>3698</v>
      </c>
      <c r="AL26" s="40" t="s">
        <v>3617</v>
      </c>
      <c r="AM26" s="40" t="s">
        <v>3555</v>
      </c>
      <c r="AN26" s="40" t="s">
        <v>3555</v>
      </c>
      <c r="AO26" s="40" t="s">
        <v>3555</v>
      </c>
      <c r="AP26" s="40" t="s">
        <v>3555</v>
      </c>
      <c r="AQ26" s="40" t="s">
        <v>3555</v>
      </c>
      <c r="AR26" s="40" t="s">
        <v>3555</v>
      </c>
      <c r="AS26" s="40" t="s">
        <v>3555</v>
      </c>
      <c r="AT26" s="40" t="s">
        <v>3555</v>
      </c>
      <c r="AU26" s="40" t="s">
        <v>3555</v>
      </c>
      <c r="AV26" s="40" t="s">
        <v>3555</v>
      </c>
      <c r="AW26" s="40" t="s">
        <v>3555</v>
      </c>
      <c r="AX26" s="40" t="s">
        <v>3555</v>
      </c>
      <c r="AY26" s="40" t="s">
        <v>3555</v>
      </c>
      <c r="AZ26" s="40" t="s">
        <v>3555</v>
      </c>
      <c r="BA26" s="38" t="str">
        <f t="shared" si="1"/>
        <v>016A0001</v>
      </c>
      <c r="BB26" s="38" t="str">
        <f t="shared" si="2"/>
        <v>00C3002E</v>
      </c>
      <c r="BC26" s="38" t="str">
        <f t="shared" si="3"/>
        <v>00000000</v>
      </c>
      <c r="BD26" s="38" t="str">
        <f t="shared" si="4"/>
        <v>015502CB</v>
      </c>
      <c r="BE26" s="38" t="str">
        <f t="shared" si="5"/>
        <v>000000DD</v>
      </c>
      <c r="BF26" s="38" t="str">
        <f t="shared" si="6"/>
        <v>00000000</v>
      </c>
      <c r="BG26" s="38" t="str">
        <f t="shared" si="7"/>
        <v>00000000</v>
      </c>
      <c r="BH26" s="38" t="str">
        <f t="shared" si="8"/>
        <v>1D1D1B21</v>
      </c>
      <c r="BI26" s="38" t="str">
        <f t="shared" si="9"/>
        <v>0000001B</v>
      </c>
      <c r="BJ26" s="38" t="str">
        <f t="shared" si="10"/>
        <v> 00C3002E 016A0001</v>
      </c>
      <c r="BK26" s="38" t="str">
        <f t="shared" si="11"/>
        <v> 000000DD 015502CB</v>
      </c>
      <c r="BL26" s="38" t="str">
        <f t="shared" si="12"/>
        <v> 00000000 00000000</v>
      </c>
      <c r="BM26" s="38" t="str">
        <f t="shared" si="13"/>
        <v> 0000001B 1D1D1B21</v>
      </c>
      <c r="BN26" s="39" t="s">
        <v>3733</v>
      </c>
    </row>
    <row r="27" spans="1:66">
      <c r="A27" s="2" t="s">
        <v>3734</v>
      </c>
      <c r="B27" s="32" t="s">
        <v>1770</v>
      </c>
      <c r="C27" s="32" t="str">
        <f>VLOOKUP(B27,囚犯名册位置!E:F,2,FALSE)</f>
        <v>雅典娜・贼神</v>
      </c>
      <c r="D27" s="32" t="str">
        <f>VLOOKUP(C27,囚犯名册位置!F:G,2,0)</f>
        <v>アテナ・賊神</v>
      </c>
      <c r="E27" s="39" t="s">
        <v>3735</v>
      </c>
      <c r="F27" s="40" t="s">
        <v>44</v>
      </c>
      <c r="G27" s="40" t="s">
        <v>3555</v>
      </c>
      <c r="H27" s="40" t="s">
        <v>3736</v>
      </c>
      <c r="I27" s="40" t="s">
        <v>44</v>
      </c>
      <c r="J27" s="40" t="s">
        <v>3675</v>
      </c>
      <c r="K27" s="40" t="s">
        <v>3555</v>
      </c>
      <c r="L27" s="40" t="s">
        <v>3731</v>
      </c>
      <c r="M27" s="40" t="s">
        <v>3555</v>
      </c>
      <c r="N27" s="40" t="s">
        <v>3555</v>
      </c>
      <c r="O27" s="40" t="s">
        <v>3555</v>
      </c>
      <c r="P27" s="40" t="s">
        <v>3555</v>
      </c>
      <c r="Q27" s="40" t="s">
        <v>3555</v>
      </c>
      <c r="R27" s="40" t="s">
        <v>3682</v>
      </c>
      <c r="S27" s="40" t="s">
        <v>46</v>
      </c>
      <c r="T27" s="40" t="s">
        <v>3680</v>
      </c>
      <c r="U27" s="40" t="s">
        <v>44</v>
      </c>
      <c r="V27" s="40" t="s">
        <v>3732</v>
      </c>
      <c r="W27" s="40" t="s">
        <v>3555</v>
      </c>
      <c r="X27" s="40" t="s">
        <v>3555</v>
      </c>
      <c r="Y27" s="40" t="s">
        <v>3555</v>
      </c>
      <c r="Z27" s="40" t="s">
        <v>3555</v>
      </c>
      <c r="AA27" s="40" t="s">
        <v>3555</v>
      </c>
      <c r="AB27" s="40" t="s">
        <v>3555</v>
      </c>
      <c r="AC27" s="40" t="s">
        <v>3555</v>
      </c>
      <c r="AD27" s="40" t="s">
        <v>3555</v>
      </c>
      <c r="AE27" s="40" t="s">
        <v>3555</v>
      </c>
      <c r="AF27" s="40" t="s">
        <v>3555</v>
      </c>
      <c r="AG27" s="40" t="s">
        <v>3555</v>
      </c>
      <c r="AH27" s="40" t="s">
        <v>3664</v>
      </c>
      <c r="AI27" s="40" t="s">
        <v>3615</v>
      </c>
      <c r="AJ27" s="40" t="s">
        <v>3616</v>
      </c>
      <c r="AK27" s="40" t="s">
        <v>3710</v>
      </c>
      <c r="AL27" s="40" t="s">
        <v>3698</v>
      </c>
      <c r="AM27" s="40" t="s">
        <v>3555</v>
      </c>
      <c r="AN27" s="40" t="s">
        <v>3555</v>
      </c>
      <c r="AO27" s="40" t="s">
        <v>3555</v>
      </c>
      <c r="AP27" s="40" t="s">
        <v>3555</v>
      </c>
      <c r="AQ27" s="40" t="s">
        <v>3555</v>
      </c>
      <c r="AR27" s="40" t="s">
        <v>3555</v>
      </c>
      <c r="AS27" s="40" t="s">
        <v>3555</v>
      </c>
      <c r="AT27" s="40" t="s">
        <v>3555</v>
      </c>
      <c r="AU27" s="40" t="s">
        <v>3555</v>
      </c>
      <c r="AV27" s="40" t="s">
        <v>3555</v>
      </c>
      <c r="AW27" s="40" t="s">
        <v>3555</v>
      </c>
      <c r="AX27" s="40" t="s">
        <v>3555</v>
      </c>
      <c r="AY27" s="40" t="s">
        <v>3555</v>
      </c>
      <c r="AZ27" s="40" t="s">
        <v>3555</v>
      </c>
      <c r="BA27" s="38" t="str">
        <f t="shared" si="1"/>
        <v>01700001</v>
      </c>
      <c r="BB27" s="38" t="str">
        <f t="shared" si="2"/>
        <v>00C30032</v>
      </c>
      <c r="BC27" s="38" t="str">
        <f t="shared" si="3"/>
        <v>00000000</v>
      </c>
      <c r="BD27" s="38" t="str">
        <f t="shared" si="4"/>
        <v>015402CB</v>
      </c>
      <c r="BE27" s="38" t="str">
        <f t="shared" si="5"/>
        <v>000000DD</v>
      </c>
      <c r="BF27" s="38" t="str">
        <f t="shared" si="6"/>
        <v>00000000</v>
      </c>
      <c r="BG27" s="38" t="str">
        <f t="shared" si="7"/>
        <v>00000000</v>
      </c>
      <c r="BH27" s="38" t="str">
        <f t="shared" si="8"/>
        <v>201F1E23</v>
      </c>
      <c r="BI27" s="38" t="str">
        <f t="shared" si="9"/>
        <v>0000001D</v>
      </c>
      <c r="BJ27" s="38" t="str">
        <f t="shared" si="10"/>
        <v> 00C30032 01700001</v>
      </c>
      <c r="BK27" s="38" t="str">
        <f t="shared" si="11"/>
        <v> 000000DD 015402CB</v>
      </c>
      <c r="BL27" s="38" t="str">
        <f t="shared" si="12"/>
        <v> 00000000 00000000</v>
      </c>
      <c r="BM27" s="38" t="str">
        <f t="shared" si="13"/>
        <v> 0000001D 201F1E23</v>
      </c>
      <c r="BN27" s="39" t="s">
        <v>3737</v>
      </c>
    </row>
    <row r="28" spans="1:66">
      <c r="A28" s="2" t="s">
        <v>3738</v>
      </c>
      <c r="B28" s="32" t="s">
        <v>1775</v>
      </c>
      <c r="C28" s="32" t="str">
        <f>VLOOKUP(B28,囚犯名册位置!E:F,2,FALSE)</f>
        <v>阿特罗波斯</v>
      </c>
      <c r="D28" s="32" t="str">
        <f>VLOOKUP(C28,囚犯名册位置!F:G,2,0)</f>
        <v>アトロポス</v>
      </c>
      <c r="E28" s="39" t="s">
        <v>3739</v>
      </c>
      <c r="F28" s="40" t="s">
        <v>44</v>
      </c>
      <c r="G28" s="40" t="s">
        <v>3555</v>
      </c>
      <c r="H28" s="40" t="s">
        <v>3740</v>
      </c>
      <c r="I28" s="40" t="s">
        <v>3555</v>
      </c>
      <c r="J28" s="40" t="s">
        <v>3741</v>
      </c>
      <c r="K28" s="40" t="s">
        <v>3555</v>
      </c>
      <c r="L28" s="40" t="s">
        <v>3587</v>
      </c>
      <c r="M28" s="40" t="s">
        <v>3555</v>
      </c>
      <c r="N28" s="40" t="s">
        <v>3555</v>
      </c>
      <c r="O28" s="40" t="s">
        <v>3555</v>
      </c>
      <c r="P28" s="40" t="s">
        <v>3555</v>
      </c>
      <c r="Q28" s="40" t="s">
        <v>3555</v>
      </c>
      <c r="R28" s="40" t="s">
        <v>123</v>
      </c>
      <c r="S28" s="40" t="s">
        <v>3555</v>
      </c>
      <c r="T28" s="40" t="s">
        <v>3742</v>
      </c>
      <c r="U28" s="40" t="s">
        <v>44</v>
      </c>
      <c r="V28" s="40" t="s">
        <v>3743</v>
      </c>
      <c r="W28" s="40" t="s">
        <v>44</v>
      </c>
      <c r="X28" s="40" t="s">
        <v>3555</v>
      </c>
      <c r="Y28" s="40" t="s">
        <v>3555</v>
      </c>
      <c r="Z28" s="40" t="s">
        <v>3555</v>
      </c>
      <c r="AA28" s="40" t="s">
        <v>3555</v>
      </c>
      <c r="AB28" s="40" t="s">
        <v>3555</v>
      </c>
      <c r="AC28" s="40" t="s">
        <v>3555</v>
      </c>
      <c r="AD28" s="40" t="s">
        <v>3555</v>
      </c>
      <c r="AE28" s="40" t="s">
        <v>3555</v>
      </c>
      <c r="AF28" s="40" t="s">
        <v>3555</v>
      </c>
      <c r="AG28" s="40" t="s">
        <v>3555</v>
      </c>
      <c r="AH28" s="40" t="s">
        <v>3640</v>
      </c>
      <c r="AI28" s="40" t="s">
        <v>3615</v>
      </c>
      <c r="AJ28" s="40" t="s">
        <v>3637</v>
      </c>
      <c r="AK28" s="40" t="s">
        <v>3617</v>
      </c>
      <c r="AL28" s="40" t="s">
        <v>3637</v>
      </c>
      <c r="AM28" s="40" t="s">
        <v>3555</v>
      </c>
      <c r="AN28" s="40" t="s">
        <v>3555</v>
      </c>
      <c r="AO28" s="40" t="s">
        <v>3555</v>
      </c>
      <c r="AP28" s="40" t="s">
        <v>3555</v>
      </c>
      <c r="AQ28" s="40" t="s">
        <v>3555</v>
      </c>
      <c r="AR28" s="40" t="s">
        <v>3555</v>
      </c>
      <c r="AS28" s="40" t="s">
        <v>3555</v>
      </c>
      <c r="AT28" s="40" t="s">
        <v>3555</v>
      </c>
      <c r="AU28" s="40" t="s">
        <v>3555</v>
      </c>
      <c r="AV28" s="40" t="s">
        <v>3555</v>
      </c>
      <c r="AW28" s="40" t="s">
        <v>3555</v>
      </c>
      <c r="AX28" s="40" t="s">
        <v>3555</v>
      </c>
      <c r="AY28" s="40" t="s">
        <v>3555</v>
      </c>
      <c r="AZ28" s="40" t="s">
        <v>3555</v>
      </c>
      <c r="BA28" s="38" t="str">
        <f t="shared" si="1"/>
        <v>00A30001</v>
      </c>
      <c r="BB28" s="38" t="str">
        <f t="shared" si="2"/>
        <v>00360027</v>
      </c>
      <c r="BC28" s="38" t="str">
        <f t="shared" si="3"/>
        <v>00000000</v>
      </c>
      <c r="BD28" s="38" t="str">
        <f t="shared" si="4"/>
        <v>017C002C</v>
      </c>
      <c r="BE28" s="38" t="str">
        <f t="shared" si="5"/>
        <v>00000184</v>
      </c>
      <c r="BF28" s="38" t="str">
        <f t="shared" si="6"/>
        <v>00000000</v>
      </c>
      <c r="BG28" s="38" t="str">
        <f t="shared" si="7"/>
        <v>00000000</v>
      </c>
      <c r="BH28" s="38" t="str">
        <f t="shared" si="8"/>
        <v>1B161E17</v>
      </c>
      <c r="BI28" s="38" t="str">
        <f t="shared" si="9"/>
        <v>00000016</v>
      </c>
      <c r="BJ28" s="38" t="str">
        <f t="shared" si="10"/>
        <v> 00360027 00A30001</v>
      </c>
      <c r="BK28" s="38" t="str">
        <f t="shared" si="11"/>
        <v> 00000184 017C002C</v>
      </c>
      <c r="BL28" s="38" t="str">
        <f t="shared" si="12"/>
        <v> 00000000 00000000</v>
      </c>
      <c r="BM28" s="38" t="str">
        <f t="shared" si="13"/>
        <v> 00000016 1B161E17</v>
      </c>
      <c r="BN28" s="39" t="s">
        <v>3744</v>
      </c>
    </row>
    <row r="29" spans="1:66">
      <c r="A29" s="2" t="s">
        <v>3745</v>
      </c>
      <c r="B29" s="32" t="s">
        <v>1780</v>
      </c>
      <c r="C29" s="32" t="str">
        <f>VLOOKUP(B29,囚犯名册位置!E:F,2,FALSE)</f>
        <v>阿提斯</v>
      </c>
      <c r="D29" s="32" t="str">
        <f>VLOOKUP(C29,囚犯名册位置!F:G,2,0)</f>
        <v>アティス</v>
      </c>
      <c r="E29" s="39" t="s">
        <v>3746</v>
      </c>
      <c r="F29" s="40" t="s">
        <v>44</v>
      </c>
      <c r="G29" s="40" t="s">
        <v>3555</v>
      </c>
      <c r="H29" s="40" t="s">
        <v>3604</v>
      </c>
      <c r="I29" s="40" t="s">
        <v>44</v>
      </c>
      <c r="J29" s="40" t="s">
        <v>3747</v>
      </c>
      <c r="K29" s="40" t="s">
        <v>3555</v>
      </c>
      <c r="L29" s="40" t="s">
        <v>3748</v>
      </c>
      <c r="M29" s="40" t="s">
        <v>3555</v>
      </c>
      <c r="N29" s="40" t="s">
        <v>3555</v>
      </c>
      <c r="O29" s="40" t="s">
        <v>3555</v>
      </c>
      <c r="P29" s="40" t="s">
        <v>3555</v>
      </c>
      <c r="Q29" s="40" t="s">
        <v>3555</v>
      </c>
      <c r="R29" s="40" t="s">
        <v>3625</v>
      </c>
      <c r="S29" s="40" t="s">
        <v>3555</v>
      </c>
      <c r="T29" s="40" t="s">
        <v>3714</v>
      </c>
      <c r="U29" s="40" t="s">
        <v>44</v>
      </c>
      <c r="V29" s="40" t="s">
        <v>3748</v>
      </c>
      <c r="W29" s="40" t="s">
        <v>44</v>
      </c>
      <c r="X29" s="40" t="s">
        <v>3555</v>
      </c>
      <c r="Y29" s="40" t="s">
        <v>3555</v>
      </c>
      <c r="Z29" s="40" t="s">
        <v>3555</v>
      </c>
      <c r="AA29" s="40" t="s">
        <v>3555</v>
      </c>
      <c r="AB29" s="40" t="s">
        <v>3555</v>
      </c>
      <c r="AC29" s="40" t="s">
        <v>3555</v>
      </c>
      <c r="AD29" s="40" t="s">
        <v>3555</v>
      </c>
      <c r="AE29" s="40" t="s">
        <v>3555</v>
      </c>
      <c r="AF29" s="40" t="s">
        <v>3555</v>
      </c>
      <c r="AG29" s="40" t="s">
        <v>3555</v>
      </c>
      <c r="AH29" s="40" t="s">
        <v>3586</v>
      </c>
      <c r="AI29" s="40" t="s">
        <v>3675</v>
      </c>
      <c r="AJ29" s="40" t="s">
        <v>1659</v>
      </c>
      <c r="AK29" s="40" t="s">
        <v>3587</v>
      </c>
      <c r="AL29" s="40" t="s">
        <v>3721</v>
      </c>
      <c r="AM29" s="40" t="s">
        <v>3555</v>
      </c>
      <c r="AN29" s="40" t="s">
        <v>3555</v>
      </c>
      <c r="AO29" s="40" t="s">
        <v>3555</v>
      </c>
      <c r="AP29" s="40" t="s">
        <v>3555</v>
      </c>
      <c r="AQ29" s="40" t="s">
        <v>3555</v>
      </c>
      <c r="AR29" s="40" t="s">
        <v>3555</v>
      </c>
      <c r="AS29" s="40" t="s">
        <v>3555</v>
      </c>
      <c r="AT29" s="40" t="s">
        <v>3555</v>
      </c>
      <c r="AU29" s="40" t="s">
        <v>3555</v>
      </c>
      <c r="AV29" s="40" t="s">
        <v>3555</v>
      </c>
      <c r="AW29" s="40" t="s">
        <v>3555</v>
      </c>
      <c r="AX29" s="40" t="s">
        <v>3555</v>
      </c>
      <c r="AY29" s="40" t="s">
        <v>3555</v>
      </c>
      <c r="AZ29" s="40" t="s">
        <v>3555</v>
      </c>
      <c r="BA29" s="38" t="str">
        <f t="shared" si="1"/>
        <v>01210001</v>
      </c>
      <c r="BB29" s="38" t="str">
        <f t="shared" si="2"/>
        <v>00570052</v>
      </c>
      <c r="BC29" s="38" t="str">
        <f t="shared" si="3"/>
        <v>00000000</v>
      </c>
      <c r="BD29" s="38" t="str">
        <f t="shared" si="4"/>
        <v>013E000F</v>
      </c>
      <c r="BE29" s="38" t="str">
        <f t="shared" si="5"/>
        <v>00000157</v>
      </c>
      <c r="BF29" s="38" t="str">
        <f t="shared" si="6"/>
        <v>00000000</v>
      </c>
      <c r="BG29" s="38" t="str">
        <f t="shared" si="7"/>
        <v>00000000</v>
      </c>
      <c r="BH29" s="38" t="str">
        <f t="shared" si="8"/>
        <v>36303231</v>
      </c>
      <c r="BI29" s="38" t="str">
        <f t="shared" si="9"/>
        <v>00000034</v>
      </c>
      <c r="BJ29" s="38" t="str">
        <f t="shared" si="10"/>
        <v> 00570052 01210001</v>
      </c>
      <c r="BK29" s="38" t="str">
        <f t="shared" si="11"/>
        <v> 00000157 013E000F</v>
      </c>
      <c r="BL29" s="38" t="str">
        <f t="shared" si="12"/>
        <v> 00000000 00000000</v>
      </c>
      <c r="BM29" s="38" t="str">
        <f t="shared" si="13"/>
        <v> 00000034 36303231</v>
      </c>
      <c r="BN29" s="39" t="s">
        <v>3749</v>
      </c>
    </row>
    <row r="30" spans="1:66">
      <c r="A30" s="2" t="s">
        <v>3750</v>
      </c>
      <c r="B30" s="32" t="s">
        <v>1785</v>
      </c>
      <c r="C30" s="32" t="str">
        <f>VLOOKUP(B30,囚犯名册位置!E:F,2,FALSE)</f>
        <v>巴力</v>
      </c>
      <c r="D30" s="32" t="str">
        <f>VLOOKUP(C30,囚犯名册位置!F:G,2,0)</f>
        <v>バアル</v>
      </c>
      <c r="E30" s="39" t="s">
        <v>3751</v>
      </c>
      <c r="F30" s="40" t="s">
        <v>44</v>
      </c>
      <c r="G30" s="40" t="s">
        <v>3555</v>
      </c>
      <c r="H30" s="40" t="s">
        <v>3752</v>
      </c>
      <c r="I30" s="40" t="s">
        <v>3555</v>
      </c>
      <c r="J30" s="40" t="s">
        <v>3747</v>
      </c>
      <c r="K30" s="40" t="s">
        <v>3555</v>
      </c>
      <c r="L30" s="40" t="s">
        <v>3644</v>
      </c>
      <c r="M30" s="40" t="s">
        <v>3555</v>
      </c>
      <c r="N30" s="40" t="s">
        <v>3555</v>
      </c>
      <c r="O30" s="40" t="s">
        <v>3555</v>
      </c>
      <c r="P30" s="40" t="s">
        <v>3555</v>
      </c>
      <c r="Q30" s="40" t="s">
        <v>3555</v>
      </c>
      <c r="R30" s="40" t="s">
        <v>3753</v>
      </c>
      <c r="S30" s="40" t="s">
        <v>3555</v>
      </c>
      <c r="T30" s="40" t="s">
        <v>3623</v>
      </c>
      <c r="U30" s="40" t="s">
        <v>44</v>
      </c>
      <c r="V30" s="40" t="s">
        <v>3680</v>
      </c>
      <c r="W30" s="40" t="s">
        <v>44</v>
      </c>
      <c r="X30" s="40" t="s">
        <v>3555</v>
      </c>
      <c r="Y30" s="40" t="s">
        <v>3555</v>
      </c>
      <c r="Z30" s="40" t="s">
        <v>3555</v>
      </c>
      <c r="AA30" s="40" t="s">
        <v>3555</v>
      </c>
      <c r="AB30" s="40" t="s">
        <v>3555</v>
      </c>
      <c r="AC30" s="40" t="s">
        <v>3555</v>
      </c>
      <c r="AD30" s="40" t="s">
        <v>3555</v>
      </c>
      <c r="AE30" s="40" t="s">
        <v>3555</v>
      </c>
      <c r="AF30" s="40" t="s">
        <v>3555</v>
      </c>
      <c r="AG30" s="40" t="s">
        <v>3555</v>
      </c>
      <c r="AH30" s="40" t="s">
        <v>3587</v>
      </c>
      <c r="AI30" s="40" t="s">
        <v>3565</v>
      </c>
      <c r="AJ30" s="40" t="s">
        <v>3720</v>
      </c>
      <c r="AK30" s="40" t="s">
        <v>3578</v>
      </c>
      <c r="AL30" s="40" t="s">
        <v>3754</v>
      </c>
      <c r="AM30" s="40" t="s">
        <v>3555</v>
      </c>
      <c r="AN30" s="40" t="s">
        <v>3555</v>
      </c>
      <c r="AO30" s="40" t="s">
        <v>3555</v>
      </c>
      <c r="AP30" s="40" t="s">
        <v>3555</v>
      </c>
      <c r="AQ30" s="40" t="s">
        <v>3555</v>
      </c>
      <c r="AR30" s="40" t="s">
        <v>3555</v>
      </c>
      <c r="AS30" s="40" t="s">
        <v>3555</v>
      </c>
      <c r="AT30" s="40" t="s">
        <v>3555</v>
      </c>
      <c r="AU30" s="40" t="s">
        <v>3555</v>
      </c>
      <c r="AV30" s="40" t="s">
        <v>3555</v>
      </c>
      <c r="AW30" s="40" t="s">
        <v>3555</v>
      </c>
      <c r="AX30" s="40" t="s">
        <v>3555</v>
      </c>
      <c r="AY30" s="40" t="s">
        <v>3555</v>
      </c>
      <c r="AZ30" s="40" t="s">
        <v>3555</v>
      </c>
      <c r="BA30" s="38" t="str">
        <f t="shared" si="1"/>
        <v>007A0001</v>
      </c>
      <c r="BB30" s="38" t="str">
        <f t="shared" si="2"/>
        <v>00A20052</v>
      </c>
      <c r="BC30" s="38" t="str">
        <f t="shared" si="3"/>
        <v>00000000</v>
      </c>
      <c r="BD30" s="38" t="str">
        <f t="shared" si="4"/>
        <v>016E008C</v>
      </c>
      <c r="BE30" s="38" t="str">
        <f t="shared" si="5"/>
        <v>00000154</v>
      </c>
      <c r="BF30" s="38" t="str">
        <f t="shared" si="6"/>
        <v>00000000</v>
      </c>
      <c r="BG30" s="38" t="str">
        <f t="shared" si="7"/>
        <v>00000000</v>
      </c>
      <c r="BH30" s="38" t="str">
        <f t="shared" si="8"/>
        <v>2F353A36</v>
      </c>
      <c r="BI30" s="38" t="str">
        <f t="shared" si="9"/>
        <v>00000029</v>
      </c>
      <c r="BJ30" s="38" t="str">
        <f t="shared" si="10"/>
        <v> 00A20052 007A0001</v>
      </c>
      <c r="BK30" s="38" t="str">
        <f t="shared" si="11"/>
        <v> 00000154 016E008C</v>
      </c>
      <c r="BL30" s="38" t="str">
        <f t="shared" si="12"/>
        <v> 00000000 00000000</v>
      </c>
      <c r="BM30" s="38" t="str">
        <f t="shared" si="13"/>
        <v> 00000029 2F353A36</v>
      </c>
      <c r="BN30" s="39" t="s">
        <v>3755</v>
      </c>
    </row>
    <row r="31" spans="1:66">
      <c r="A31" s="2" t="s">
        <v>3756</v>
      </c>
      <c r="B31" s="32" t="s">
        <v>1790</v>
      </c>
      <c r="C31" s="32" t="str">
        <f>VLOOKUP(B31,囚犯名册位置!E:F,2,FALSE)</f>
        <v>巴风特</v>
      </c>
      <c r="D31" s="32" t="str">
        <f>VLOOKUP(C31,囚犯名册位置!F:G,2,0)</f>
        <v>バフォメット</v>
      </c>
      <c r="E31" s="39" t="s">
        <v>3757</v>
      </c>
      <c r="F31" s="40" t="s">
        <v>44</v>
      </c>
      <c r="G31" s="40" t="s">
        <v>3555</v>
      </c>
      <c r="H31" s="40" t="s">
        <v>3758</v>
      </c>
      <c r="I31" s="40" t="s">
        <v>3555</v>
      </c>
      <c r="J31" s="40" t="s">
        <v>3565</v>
      </c>
      <c r="K31" s="40" t="s">
        <v>3555</v>
      </c>
      <c r="L31" s="40" t="s">
        <v>3759</v>
      </c>
      <c r="M31" s="40" t="s">
        <v>3555</v>
      </c>
      <c r="N31" s="40" t="s">
        <v>3555</v>
      </c>
      <c r="O31" s="40" t="s">
        <v>3555</v>
      </c>
      <c r="P31" s="40" t="s">
        <v>3555</v>
      </c>
      <c r="Q31" s="40" t="s">
        <v>3555</v>
      </c>
      <c r="R31" s="40" t="s">
        <v>121</v>
      </c>
      <c r="S31" s="40" t="s">
        <v>3555</v>
      </c>
      <c r="T31" s="40" t="s">
        <v>3566</v>
      </c>
      <c r="U31" s="40" t="s">
        <v>3562</v>
      </c>
      <c r="V31" s="40" t="s">
        <v>3709</v>
      </c>
      <c r="W31" s="40" t="s">
        <v>3562</v>
      </c>
      <c r="X31" s="40" t="s">
        <v>3555</v>
      </c>
      <c r="Y31" s="40" t="s">
        <v>3555</v>
      </c>
      <c r="Z31" s="40" t="s">
        <v>3555</v>
      </c>
      <c r="AA31" s="40" t="s">
        <v>3555</v>
      </c>
      <c r="AB31" s="40" t="s">
        <v>3555</v>
      </c>
      <c r="AC31" s="40" t="s">
        <v>3555</v>
      </c>
      <c r="AD31" s="40" t="s">
        <v>3555</v>
      </c>
      <c r="AE31" s="40" t="s">
        <v>3555</v>
      </c>
      <c r="AF31" s="40" t="s">
        <v>3555</v>
      </c>
      <c r="AG31" s="40" t="s">
        <v>3555</v>
      </c>
      <c r="AH31" s="40" t="s">
        <v>3638</v>
      </c>
      <c r="AI31" s="40" t="s">
        <v>3564</v>
      </c>
      <c r="AJ31" s="40" t="s">
        <v>3697</v>
      </c>
      <c r="AK31" s="40" t="s">
        <v>3561</v>
      </c>
      <c r="AL31" s="40" t="s">
        <v>3616</v>
      </c>
      <c r="AM31" s="40" t="s">
        <v>3555</v>
      </c>
      <c r="AN31" s="40" t="s">
        <v>3555</v>
      </c>
      <c r="AO31" s="40" t="s">
        <v>3555</v>
      </c>
      <c r="AP31" s="40" t="s">
        <v>3555</v>
      </c>
      <c r="AQ31" s="40" t="s">
        <v>3555</v>
      </c>
      <c r="AR31" s="40" t="s">
        <v>3555</v>
      </c>
      <c r="AS31" s="40" t="s">
        <v>3555</v>
      </c>
      <c r="AT31" s="40" t="s">
        <v>3555</v>
      </c>
      <c r="AU31" s="40" t="s">
        <v>3555</v>
      </c>
      <c r="AV31" s="40" t="s">
        <v>3555</v>
      </c>
      <c r="AW31" s="40" t="s">
        <v>3555</v>
      </c>
      <c r="AX31" s="40" t="s">
        <v>3555</v>
      </c>
      <c r="AY31" s="40" t="s">
        <v>3555</v>
      </c>
      <c r="AZ31" s="40" t="s">
        <v>3555</v>
      </c>
      <c r="BA31" s="38" t="str">
        <f t="shared" si="1"/>
        <v>00880001</v>
      </c>
      <c r="BB31" s="38" t="str">
        <f t="shared" si="2"/>
        <v>004F003A</v>
      </c>
      <c r="BC31" s="38" t="str">
        <f t="shared" si="3"/>
        <v>00000000</v>
      </c>
      <c r="BD31" s="38" t="str">
        <f t="shared" si="4"/>
        <v>032B000C</v>
      </c>
      <c r="BE31" s="38" t="str">
        <f t="shared" si="5"/>
        <v>000003AC</v>
      </c>
      <c r="BF31" s="38" t="str">
        <f t="shared" si="6"/>
        <v>00000000</v>
      </c>
      <c r="BG31" s="38" t="str">
        <f t="shared" si="7"/>
        <v>00000000</v>
      </c>
      <c r="BH31" s="38" t="str">
        <f t="shared" si="8"/>
        <v>26242A22</v>
      </c>
      <c r="BI31" s="38" t="str">
        <f t="shared" si="9"/>
        <v>0000001F</v>
      </c>
      <c r="BJ31" s="38" t="str">
        <f t="shared" si="10"/>
        <v> 004F003A 00880001</v>
      </c>
      <c r="BK31" s="38" t="str">
        <f t="shared" si="11"/>
        <v> 000003AC 032B000C</v>
      </c>
      <c r="BL31" s="38" t="str">
        <f t="shared" si="12"/>
        <v> 00000000 00000000</v>
      </c>
      <c r="BM31" s="38" t="str">
        <f t="shared" si="13"/>
        <v> 0000001F 26242A22</v>
      </c>
      <c r="BN31" s="39" t="s">
        <v>3760</v>
      </c>
    </row>
    <row r="32" spans="1:66">
      <c r="A32" s="2" t="s">
        <v>3761</v>
      </c>
      <c r="B32" s="32" t="s">
        <v>1795</v>
      </c>
      <c r="C32" s="32" t="str">
        <f>VLOOKUP(B32,囚犯名册位置!E:F,2,FALSE)</f>
        <v>巴隆</v>
      </c>
      <c r="D32" s="32" t="str">
        <f>VLOOKUP(C32,囚犯名册位置!F:G,2,0)</f>
        <v>バロン</v>
      </c>
      <c r="E32" s="39" t="s">
        <v>3762</v>
      </c>
      <c r="F32" s="40" t="s">
        <v>44</v>
      </c>
      <c r="G32" s="40" t="s">
        <v>3555</v>
      </c>
      <c r="H32" s="40" t="s">
        <v>3617</v>
      </c>
      <c r="I32" s="40" t="s">
        <v>3555</v>
      </c>
      <c r="J32" s="40" t="s">
        <v>3721</v>
      </c>
      <c r="K32" s="40" t="s">
        <v>3555</v>
      </c>
      <c r="L32" s="40" t="s">
        <v>3763</v>
      </c>
      <c r="M32" s="40" t="s">
        <v>3555</v>
      </c>
      <c r="N32" s="40" t="s">
        <v>3555</v>
      </c>
      <c r="O32" s="40" t="s">
        <v>3555</v>
      </c>
      <c r="P32" s="40" t="s">
        <v>3555</v>
      </c>
      <c r="Q32" s="40" t="s">
        <v>3555</v>
      </c>
      <c r="R32" s="40" t="s">
        <v>3564</v>
      </c>
      <c r="S32" s="40" t="s">
        <v>3555</v>
      </c>
      <c r="T32" s="40" t="s">
        <v>3764</v>
      </c>
      <c r="U32" s="40" t="s">
        <v>3555</v>
      </c>
      <c r="V32" s="40" t="s">
        <v>3765</v>
      </c>
      <c r="W32" s="40" t="s">
        <v>3562</v>
      </c>
      <c r="X32" s="40" t="s">
        <v>3555</v>
      </c>
      <c r="Y32" s="40" t="s">
        <v>3555</v>
      </c>
      <c r="Z32" s="40" t="s">
        <v>3555</v>
      </c>
      <c r="AA32" s="40" t="s">
        <v>3555</v>
      </c>
      <c r="AB32" s="40" t="s">
        <v>3555</v>
      </c>
      <c r="AC32" s="40" t="s">
        <v>3555</v>
      </c>
      <c r="AD32" s="40" t="s">
        <v>3555</v>
      </c>
      <c r="AE32" s="40" t="s">
        <v>3555</v>
      </c>
      <c r="AF32" s="40" t="s">
        <v>3555</v>
      </c>
      <c r="AG32" s="40" t="s">
        <v>3555</v>
      </c>
      <c r="AH32" s="40" t="s">
        <v>3604</v>
      </c>
      <c r="AI32" s="40" t="s">
        <v>3664</v>
      </c>
      <c r="AJ32" s="40" t="s">
        <v>3604</v>
      </c>
      <c r="AK32" s="40" t="s">
        <v>3766</v>
      </c>
      <c r="AL32" s="40" t="s">
        <v>3559</v>
      </c>
      <c r="AM32" s="40" t="s">
        <v>3555</v>
      </c>
      <c r="AN32" s="40" t="s">
        <v>3555</v>
      </c>
      <c r="AO32" s="40" t="s">
        <v>3555</v>
      </c>
      <c r="AP32" s="40" t="s">
        <v>3555</v>
      </c>
      <c r="AQ32" s="40" t="s">
        <v>3555</v>
      </c>
      <c r="AR32" s="40" t="s">
        <v>3555</v>
      </c>
      <c r="AS32" s="40" t="s">
        <v>3555</v>
      </c>
      <c r="AT32" s="40" t="s">
        <v>3555</v>
      </c>
      <c r="AU32" s="40" t="s">
        <v>3555</v>
      </c>
      <c r="AV32" s="40" t="s">
        <v>3555</v>
      </c>
      <c r="AW32" s="40" t="s">
        <v>3555</v>
      </c>
      <c r="AX32" s="40" t="s">
        <v>3555</v>
      </c>
      <c r="AY32" s="40" t="s">
        <v>3555</v>
      </c>
      <c r="AZ32" s="40" t="s">
        <v>3555</v>
      </c>
      <c r="BA32" s="38" t="str">
        <f t="shared" si="1"/>
        <v>001B0001</v>
      </c>
      <c r="BB32" s="38" t="str">
        <f t="shared" si="2"/>
        <v>00A80034</v>
      </c>
      <c r="BC32" s="38" t="str">
        <f t="shared" si="3"/>
        <v>00000000</v>
      </c>
      <c r="BD32" s="38" t="str">
        <f t="shared" si="4"/>
        <v>005D002A</v>
      </c>
      <c r="BE32" s="38" t="str">
        <f t="shared" si="5"/>
        <v>00000344</v>
      </c>
      <c r="BF32" s="38" t="str">
        <f t="shared" si="6"/>
        <v>00000000</v>
      </c>
      <c r="BG32" s="38" t="str">
        <f t="shared" si="7"/>
        <v>00000000</v>
      </c>
      <c r="BH32" s="38" t="str">
        <f t="shared" si="8"/>
        <v>25212321</v>
      </c>
      <c r="BI32" s="38" t="str">
        <f t="shared" si="9"/>
        <v>00000019</v>
      </c>
      <c r="BJ32" s="38" t="str">
        <f t="shared" si="10"/>
        <v> 00A80034 001B0001</v>
      </c>
      <c r="BK32" s="38" t="str">
        <f t="shared" si="11"/>
        <v> 00000344 005D002A</v>
      </c>
      <c r="BL32" s="38" t="str">
        <f t="shared" si="12"/>
        <v> 00000000 00000000</v>
      </c>
      <c r="BM32" s="38" t="str">
        <f t="shared" si="13"/>
        <v> 00000019 25212321</v>
      </c>
      <c r="BN32" s="39" t="s">
        <v>3767</v>
      </c>
    </row>
    <row r="33" spans="1:66">
      <c r="A33" s="2" t="s">
        <v>3768</v>
      </c>
      <c r="B33" s="32" t="s">
        <v>1800</v>
      </c>
      <c r="C33" s="32" t="str">
        <f>VLOOKUP(B33,囚犯名册位置!E:F,2,FALSE)</f>
        <v>别西卜</v>
      </c>
      <c r="D33" s="32" t="str">
        <f>VLOOKUP(C33,囚犯名册位置!F:G,2,0)</f>
        <v>ベルゼブブ</v>
      </c>
      <c r="E33" s="39" t="s">
        <v>3769</v>
      </c>
      <c r="F33" s="40" t="s">
        <v>44</v>
      </c>
      <c r="G33" s="40" t="s">
        <v>3555</v>
      </c>
      <c r="H33" s="40" t="s">
        <v>46</v>
      </c>
      <c r="I33" s="40" t="s">
        <v>3555</v>
      </c>
      <c r="J33" s="40" t="s">
        <v>3748</v>
      </c>
      <c r="K33" s="40" t="s">
        <v>3555</v>
      </c>
      <c r="L33" s="40" t="s">
        <v>3770</v>
      </c>
      <c r="M33" s="40" t="s">
        <v>3555</v>
      </c>
      <c r="N33" s="40" t="s">
        <v>3555</v>
      </c>
      <c r="O33" s="40" t="s">
        <v>3555</v>
      </c>
      <c r="P33" s="40" t="s">
        <v>3555</v>
      </c>
      <c r="Q33" s="40" t="s">
        <v>3555</v>
      </c>
      <c r="R33" s="40" t="s">
        <v>3583</v>
      </c>
      <c r="S33" s="40" t="s">
        <v>3555</v>
      </c>
      <c r="T33" s="40" t="s">
        <v>3581</v>
      </c>
      <c r="U33" s="40" t="s">
        <v>3555</v>
      </c>
      <c r="V33" s="40" t="s">
        <v>3595</v>
      </c>
      <c r="W33" s="40" t="s">
        <v>3555</v>
      </c>
      <c r="X33" s="40" t="s">
        <v>3555</v>
      </c>
      <c r="Y33" s="40" t="s">
        <v>3555</v>
      </c>
      <c r="Z33" s="40" t="s">
        <v>3555</v>
      </c>
      <c r="AA33" s="40" t="s">
        <v>3555</v>
      </c>
      <c r="AB33" s="40" t="s">
        <v>3555</v>
      </c>
      <c r="AC33" s="40" t="s">
        <v>3555</v>
      </c>
      <c r="AD33" s="40" t="s">
        <v>3555</v>
      </c>
      <c r="AE33" s="40" t="s">
        <v>3555</v>
      </c>
      <c r="AF33" s="40" t="s">
        <v>3555</v>
      </c>
      <c r="AG33" s="40" t="s">
        <v>3555</v>
      </c>
      <c r="AH33" s="40" t="s">
        <v>3672</v>
      </c>
      <c r="AI33" s="40" t="s">
        <v>3585</v>
      </c>
      <c r="AJ33" s="40" t="s">
        <v>3587</v>
      </c>
      <c r="AK33" s="40" t="s">
        <v>3684</v>
      </c>
      <c r="AL33" s="40" t="s">
        <v>3564</v>
      </c>
      <c r="AM33" s="40" t="s">
        <v>3555</v>
      </c>
      <c r="AN33" s="40" t="s">
        <v>3555</v>
      </c>
      <c r="AO33" s="40" t="s">
        <v>3555</v>
      </c>
      <c r="AP33" s="40" t="s">
        <v>3555</v>
      </c>
      <c r="AQ33" s="40" t="s">
        <v>3555</v>
      </c>
      <c r="AR33" s="40" t="s">
        <v>3555</v>
      </c>
      <c r="AS33" s="40" t="s">
        <v>3555</v>
      </c>
      <c r="AT33" s="40" t="s">
        <v>3555</v>
      </c>
      <c r="AU33" s="40" t="s">
        <v>3555</v>
      </c>
      <c r="AV33" s="40" t="s">
        <v>3555</v>
      </c>
      <c r="AW33" s="40" t="s">
        <v>3555</v>
      </c>
      <c r="AX33" s="40" t="s">
        <v>3555</v>
      </c>
      <c r="AY33" s="40" t="s">
        <v>3555</v>
      </c>
      <c r="AZ33" s="40" t="s">
        <v>3555</v>
      </c>
      <c r="BA33" s="38" t="str">
        <f t="shared" si="1"/>
        <v>00020001</v>
      </c>
      <c r="BB33" s="38" t="str">
        <f t="shared" si="2"/>
        <v>00AB0057</v>
      </c>
      <c r="BC33" s="38" t="str">
        <f t="shared" si="3"/>
        <v>00000000</v>
      </c>
      <c r="BD33" s="38" t="str">
        <f t="shared" si="4"/>
        <v>003F0045</v>
      </c>
      <c r="BE33" s="38" t="str">
        <f t="shared" si="5"/>
        <v>00000055</v>
      </c>
      <c r="BF33" s="38" t="str">
        <f t="shared" si="6"/>
        <v>00000000</v>
      </c>
      <c r="BG33" s="38" t="str">
        <f t="shared" si="7"/>
        <v>00000000</v>
      </c>
      <c r="BH33" s="38" t="str">
        <f t="shared" si="8"/>
        <v>38363D37</v>
      </c>
      <c r="BI33" s="38" t="str">
        <f t="shared" si="9"/>
        <v>0000002A</v>
      </c>
      <c r="BJ33" s="38" t="str">
        <f t="shared" si="10"/>
        <v> 00AB0057 00020001</v>
      </c>
      <c r="BK33" s="38" t="str">
        <f t="shared" si="11"/>
        <v> 00000055 003F0045</v>
      </c>
      <c r="BL33" s="38" t="str">
        <f t="shared" si="12"/>
        <v> 00000000 00000000</v>
      </c>
      <c r="BM33" s="38" t="str">
        <f t="shared" si="13"/>
        <v> 0000002A 38363D37</v>
      </c>
      <c r="BN33" s="39" t="s">
        <v>3771</v>
      </c>
    </row>
    <row r="34" spans="1:66">
      <c r="A34" s="2" t="s">
        <v>3772</v>
      </c>
      <c r="B34" s="32" t="s">
        <v>1805</v>
      </c>
      <c r="C34" s="32" t="str">
        <f>VLOOKUP(B34,囚犯名册位置!E:F,2,FALSE)</f>
        <v>彼列</v>
      </c>
      <c r="D34" s="32" t="str">
        <f>VLOOKUP(C34,囚犯名册位置!F:G,2,0)</f>
        <v>ベリアル</v>
      </c>
      <c r="E34" s="39" t="s">
        <v>3773</v>
      </c>
      <c r="F34" s="40" t="s">
        <v>44</v>
      </c>
      <c r="G34" s="40" t="s">
        <v>3555</v>
      </c>
      <c r="H34" s="40" t="s">
        <v>3714</v>
      </c>
      <c r="I34" s="40" t="s">
        <v>3555</v>
      </c>
      <c r="J34" s="40" t="s">
        <v>3747</v>
      </c>
      <c r="K34" s="40" t="s">
        <v>3555</v>
      </c>
      <c r="L34" s="40" t="s">
        <v>3707</v>
      </c>
      <c r="M34" s="40" t="s">
        <v>3555</v>
      </c>
      <c r="N34" s="40" t="s">
        <v>3555</v>
      </c>
      <c r="O34" s="40" t="s">
        <v>3555</v>
      </c>
      <c r="P34" s="40" t="s">
        <v>3555</v>
      </c>
      <c r="Q34" s="40" t="s">
        <v>3555</v>
      </c>
      <c r="R34" s="40" t="s">
        <v>3774</v>
      </c>
      <c r="S34" s="40" t="s">
        <v>3555</v>
      </c>
      <c r="T34" s="40" t="s">
        <v>3775</v>
      </c>
      <c r="U34" s="40" t="s">
        <v>44</v>
      </c>
      <c r="V34" s="40" t="s">
        <v>3776</v>
      </c>
      <c r="W34" s="40" t="s">
        <v>3562</v>
      </c>
      <c r="X34" s="40" t="s">
        <v>3555</v>
      </c>
      <c r="Y34" s="40" t="s">
        <v>3555</v>
      </c>
      <c r="Z34" s="40" t="s">
        <v>3555</v>
      </c>
      <c r="AA34" s="40" t="s">
        <v>3555</v>
      </c>
      <c r="AB34" s="40" t="s">
        <v>3555</v>
      </c>
      <c r="AC34" s="40" t="s">
        <v>3555</v>
      </c>
      <c r="AD34" s="40" t="s">
        <v>3555</v>
      </c>
      <c r="AE34" s="40" t="s">
        <v>3555</v>
      </c>
      <c r="AF34" s="40" t="s">
        <v>3555</v>
      </c>
      <c r="AG34" s="40" t="s">
        <v>3555</v>
      </c>
      <c r="AH34" s="40" t="s">
        <v>3721</v>
      </c>
      <c r="AI34" s="40" t="s">
        <v>3720</v>
      </c>
      <c r="AJ34" s="40" t="s">
        <v>3563</v>
      </c>
      <c r="AK34" s="40" t="s">
        <v>1659</v>
      </c>
      <c r="AL34" s="40" t="s">
        <v>3586</v>
      </c>
      <c r="AM34" s="40" t="s">
        <v>3555</v>
      </c>
      <c r="AN34" s="40" t="s">
        <v>3555</v>
      </c>
      <c r="AO34" s="40" t="s">
        <v>3555</v>
      </c>
      <c r="AP34" s="40" t="s">
        <v>3555</v>
      </c>
      <c r="AQ34" s="40" t="s">
        <v>3555</v>
      </c>
      <c r="AR34" s="40" t="s">
        <v>3555</v>
      </c>
      <c r="AS34" s="40" t="s">
        <v>3555</v>
      </c>
      <c r="AT34" s="40" t="s">
        <v>3555</v>
      </c>
      <c r="AU34" s="40" t="s">
        <v>3555</v>
      </c>
      <c r="AV34" s="40" t="s">
        <v>3555</v>
      </c>
      <c r="AW34" s="40" t="s">
        <v>3555</v>
      </c>
      <c r="AX34" s="40" t="s">
        <v>3555</v>
      </c>
      <c r="AY34" s="40" t="s">
        <v>3555</v>
      </c>
      <c r="AZ34" s="40" t="s">
        <v>3555</v>
      </c>
      <c r="BA34" s="38" t="str">
        <f t="shared" si="1"/>
        <v>003E0001</v>
      </c>
      <c r="BB34" s="38" t="str">
        <f t="shared" si="2"/>
        <v>00BB0052</v>
      </c>
      <c r="BC34" s="38" t="str">
        <f t="shared" si="3"/>
        <v>00000000</v>
      </c>
      <c r="BD34" s="38" t="str">
        <f t="shared" si="4"/>
        <v>01100042</v>
      </c>
      <c r="BE34" s="38" t="str">
        <f t="shared" si="5"/>
        <v>000003D6</v>
      </c>
      <c r="BF34" s="38" t="str">
        <f t="shared" si="6"/>
        <v>00000000</v>
      </c>
      <c r="BG34" s="38" t="str">
        <f t="shared" si="7"/>
        <v>00000000</v>
      </c>
      <c r="BH34" s="38" t="str">
        <f t="shared" si="8"/>
        <v>30333534</v>
      </c>
      <c r="BI34" s="38" t="str">
        <f t="shared" si="9"/>
        <v>00000031</v>
      </c>
      <c r="BJ34" s="38" t="str">
        <f t="shared" si="10"/>
        <v> 00BB0052 003E0001</v>
      </c>
      <c r="BK34" s="38" t="str">
        <f t="shared" si="11"/>
        <v> 000003D6 01100042</v>
      </c>
      <c r="BL34" s="38" t="str">
        <f t="shared" si="12"/>
        <v> 00000000 00000000</v>
      </c>
      <c r="BM34" s="38" t="str">
        <f t="shared" si="13"/>
        <v> 00000031 30333534</v>
      </c>
      <c r="BN34" s="39" t="s">
        <v>3777</v>
      </c>
    </row>
    <row r="35" spans="1:66">
      <c r="A35" s="2" t="s">
        <v>3778</v>
      </c>
      <c r="B35" s="32" t="s">
        <v>1810</v>
      </c>
      <c r="C35" s="32" t="str">
        <f>VLOOKUP(B35,囚犯名册位置!E:F,2,FALSE)</f>
        <v>贝尔芬格</v>
      </c>
      <c r="D35" s="32" t="str">
        <f>VLOOKUP(C35,囚犯名册位置!F:G,2,0)</f>
        <v>ベルフェゴール</v>
      </c>
      <c r="E35" s="39" t="s">
        <v>3779</v>
      </c>
      <c r="F35" s="40" t="s">
        <v>44</v>
      </c>
      <c r="G35" s="40" t="s">
        <v>3555</v>
      </c>
      <c r="H35" s="40" t="s">
        <v>3780</v>
      </c>
      <c r="I35" s="40" t="s">
        <v>3555</v>
      </c>
      <c r="J35" s="40" t="s">
        <v>3766</v>
      </c>
      <c r="K35" s="40" t="s">
        <v>3555</v>
      </c>
      <c r="L35" s="40" t="s">
        <v>3715</v>
      </c>
      <c r="M35" s="40" t="s">
        <v>3555</v>
      </c>
      <c r="N35" s="40" t="s">
        <v>3555</v>
      </c>
      <c r="O35" s="40" t="s">
        <v>3555</v>
      </c>
      <c r="P35" s="40" t="s">
        <v>3555</v>
      </c>
      <c r="Q35" s="40" t="s">
        <v>3555</v>
      </c>
      <c r="R35" s="40" t="s">
        <v>3639</v>
      </c>
      <c r="S35" s="40" t="s">
        <v>3555</v>
      </c>
      <c r="T35" s="40" t="s">
        <v>3594</v>
      </c>
      <c r="U35" s="40" t="s">
        <v>44</v>
      </c>
      <c r="V35" s="40" t="s">
        <v>3555</v>
      </c>
      <c r="W35" s="40" t="s">
        <v>3555</v>
      </c>
      <c r="X35" s="40" t="s">
        <v>3555</v>
      </c>
      <c r="Y35" s="40" t="s">
        <v>3555</v>
      </c>
      <c r="Z35" s="40" t="s">
        <v>3555</v>
      </c>
      <c r="AA35" s="40" t="s">
        <v>3555</v>
      </c>
      <c r="AB35" s="40" t="s">
        <v>3555</v>
      </c>
      <c r="AC35" s="40" t="s">
        <v>3555</v>
      </c>
      <c r="AD35" s="40" t="s">
        <v>3555</v>
      </c>
      <c r="AE35" s="40" t="s">
        <v>3555</v>
      </c>
      <c r="AF35" s="40" t="s">
        <v>3555</v>
      </c>
      <c r="AG35" s="40" t="s">
        <v>3555</v>
      </c>
      <c r="AH35" s="40" t="s">
        <v>3559</v>
      </c>
      <c r="AI35" s="40" t="s">
        <v>3617</v>
      </c>
      <c r="AJ35" s="40" t="s">
        <v>3639</v>
      </c>
      <c r="AK35" s="40" t="s">
        <v>3640</v>
      </c>
      <c r="AL35" s="40" t="s">
        <v>3626</v>
      </c>
      <c r="AM35" s="40" t="s">
        <v>3555</v>
      </c>
      <c r="AN35" s="40" t="s">
        <v>3555</v>
      </c>
      <c r="AO35" s="40" t="s">
        <v>3555</v>
      </c>
      <c r="AP35" s="40" t="s">
        <v>3555</v>
      </c>
      <c r="AQ35" s="40" t="s">
        <v>3555</v>
      </c>
      <c r="AR35" s="40" t="s">
        <v>3555</v>
      </c>
      <c r="AS35" s="40" t="s">
        <v>3555</v>
      </c>
      <c r="AT35" s="40" t="s">
        <v>3555</v>
      </c>
      <c r="AU35" s="40" t="s">
        <v>3555</v>
      </c>
      <c r="AV35" s="40" t="s">
        <v>3555</v>
      </c>
      <c r="AW35" s="40" t="s">
        <v>3555</v>
      </c>
      <c r="AX35" s="40" t="s">
        <v>3555</v>
      </c>
      <c r="AY35" s="40" t="s">
        <v>3555</v>
      </c>
      <c r="AZ35" s="40" t="s">
        <v>3555</v>
      </c>
      <c r="BA35" s="38" t="str">
        <f t="shared" si="1"/>
        <v>008E0001</v>
      </c>
      <c r="BB35" s="38" t="str">
        <f t="shared" si="2"/>
        <v>002E0025</v>
      </c>
      <c r="BC35" s="38" t="str">
        <f t="shared" si="3"/>
        <v>00000000</v>
      </c>
      <c r="BD35" s="38" t="str">
        <f t="shared" si="4"/>
        <v>01820018</v>
      </c>
      <c r="BE35" s="38" t="str">
        <f t="shared" si="5"/>
        <v>00000000</v>
      </c>
      <c r="BF35" s="38" t="str">
        <f t="shared" si="6"/>
        <v>00000000</v>
      </c>
      <c r="BG35" s="38" t="str">
        <f t="shared" si="7"/>
        <v>00000000</v>
      </c>
      <c r="BH35" s="38" t="str">
        <f t="shared" si="8"/>
        <v>17181B19</v>
      </c>
      <c r="BI35" s="38" t="str">
        <f t="shared" si="9"/>
        <v>00000013</v>
      </c>
      <c r="BJ35" s="38" t="str">
        <f t="shared" si="10"/>
        <v> 002E0025 008E0001</v>
      </c>
      <c r="BK35" s="38" t="str">
        <f t="shared" si="11"/>
        <v> 00000000 01820018</v>
      </c>
      <c r="BL35" s="38" t="str">
        <f t="shared" si="12"/>
        <v> 00000000 00000000</v>
      </c>
      <c r="BM35" s="38" t="str">
        <f t="shared" si="13"/>
        <v> 00000013 17181B19</v>
      </c>
      <c r="BN35" s="39" t="s">
        <v>3781</v>
      </c>
    </row>
    <row r="36" spans="1:66">
      <c r="A36" s="2" t="s">
        <v>3782</v>
      </c>
      <c r="B36" s="32" t="s">
        <v>1815</v>
      </c>
      <c r="C36" s="32" t="str">
        <f>VLOOKUP(B36,囚犯名册位置!E:F,2,FALSE)</f>
        <v>比利士</v>
      </c>
      <c r="D36" s="32" t="str">
        <f>VLOOKUP(C36,囚犯名册位置!F:G,2,0)</f>
        <v>ベリス</v>
      </c>
      <c r="E36" s="39" t="s">
        <v>3783</v>
      </c>
      <c r="F36" s="40" t="s">
        <v>44</v>
      </c>
      <c r="G36" s="40" t="s">
        <v>3555</v>
      </c>
      <c r="H36" s="40" t="s">
        <v>3784</v>
      </c>
      <c r="I36" s="40" t="s">
        <v>3555</v>
      </c>
      <c r="J36" s="40" t="s">
        <v>3606</v>
      </c>
      <c r="K36" s="40" t="s">
        <v>3555</v>
      </c>
      <c r="L36" s="40" t="s">
        <v>3689</v>
      </c>
      <c r="M36" s="40" t="s">
        <v>3555</v>
      </c>
      <c r="N36" s="40" t="s">
        <v>3555</v>
      </c>
      <c r="O36" s="40" t="s">
        <v>3555</v>
      </c>
      <c r="P36" s="40" t="s">
        <v>3555</v>
      </c>
      <c r="Q36" s="40" t="s">
        <v>3555</v>
      </c>
      <c r="R36" s="40" t="s">
        <v>3785</v>
      </c>
      <c r="S36" s="40" t="s">
        <v>3555</v>
      </c>
      <c r="T36" s="40" t="s">
        <v>3674</v>
      </c>
      <c r="U36" s="40" t="s">
        <v>44</v>
      </c>
      <c r="V36" s="40" t="s">
        <v>3555</v>
      </c>
      <c r="W36" s="40" t="s">
        <v>3555</v>
      </c>
      <c r="X36" s="40" t="s">
        <v>3555</v>
      </c>
      <c r="Y36" s="40" t="s">
        <v>3555</v>
      </c>
      <c r="Z36" s="40" t="s">
        <v>3555</v>
      </c>
      <c r="AA36" s="40" t="s">
        <v>3555</v>
      </c>
      <c r="AB36" s="40" t="s">
        <v>3555</v>
      </c>
      <c r="AC36" s="40" t="s">
        <v>3555</v>
      </c>
      <c r="AD36" s="40" t="s">
        <v>3555</v>
      </c>
      <c r="AE36" s="40" t="s">
        <v>3555</v>
      </c>
      <c r="AF36" s="40" t="s">
        <v>3555</v>
      </c>
      <c r="AG36" s="40" t="s">
        <v>3555</v>
      </c>
      <c r="AH36" s="40" t="s">
        <v>3606</v>
      </c>
      <c r="AI36" s="40" t="s">
        <v>3624</v>
      </c>
      <c r="AJ36" s="40" t="s">
        <v>50</v>
      </c>
      <c r="AK36" s="40" t="s">
        <v>50</v>
      </c>
      <c r="AL36" s="40" t="s">
        <v>3562</v>
      </c>
      <c r="AM36" s="40" t="s">
        <v>3555</v>
      </c>
      <c r="AN36" s="40" t="s">
        <v>3555</v>
      </c>
      <c r="AO36" s="40" t="s">
        <v>3555</v>
      </c>
      <c r="AP36" s="40" t="s">
        <v>3555</v>
      </c>
      <c r="AQ36" s="40" t="s">
        <v>3555</v>
      </c>
      <c r="AR36" s="40" t="s">
        <v>3555</v>
      </c>
      <c r="AS36" s="40" t="s">
        <v>3555</v>
      </c>
      <c r="AT36" s="40" t="s">
        <v>3555</v>
      </c>
      <c r="AU36" s="40" t="s">
        <v>3555</v>
      </c>
      <c r="AV36" s="40" t="s">
        <v>3555</v>
      </c>
      <c r="AW36" s="40" t="s">
        <v>3555</v>
      </c>
      <c r="AX36" s="40" t="s">
        <v>3555</v>
      </c>
      <c r="AY36" s="40" t="s">
        <v>3555</v>
      </c>
      <c r="AZ36" s="40" t="s">
        <v>3555</v>
      </c>
      <c r="BA36" s="38" t="str">
        <f t="shared" si="1"/>
        <v>008F0001</v>
      </c>
      <c r="BB36" s="38" t="str">
        <f t="shared" si="2"/>
        <v>00BA0009</v>
      </c>
      <c r="BC36" s="38" t="str">
        <f t="shared" si="3"/>
        <v>00000000</v>
      </c>
      <c r="BD36" s="38" t="str">
        <f t="shared" si="4"/>
        <v>015000D2</v>
      </c>
      <c r="BE36" s="38" t="str">
        <f t="shared" si="5"/>
        <v>00000000</v>
      </c>
      <c r="BF36" s="38" t="str">
        <f t="shared" si="6"/>
        <v>00000000</v>
      </c>
      <c r="BG36" s="38" t="str">
        <f t="shared" si="7"/>
        <v>00000000</v>
      </c>
      <c r="BH36" s="38" t="str">
        <f t="shared" si="8"/>
        <v>08080609</v>
      </c>
      <c r="BI36" s="38" t="str">
        <f t="shared" si="9"/>
        <v>00000003</v>
      </c>
      <c r="BJ36" s="38" t="str">
        <f t="shared" si="10"/>
        <v> 00BA0009 008F0001</v>
      </c>
      <c r="BK36" s="38" t="str">
        <f t="shared" si="11"/>
        <v> 00000000 015000D2</v>
      </c>
      <c r="BL36" s="38" t="str">
        <f t="shared" si="12"/>
        <v> 00000000 00000000</v>
      </c>
      <c r="BM36" s="38" t="str">
        <f t="shared" si="13"/>
        <v> 00000003 08080609</v>
      </c>
      <c r="BN36" s="39" t="s">
        <v>3786</v>
      </c>
    </row>
    <row r="37" spans="1:66">
      <c r="A37" s="2" t="s">
        <v>3787</v>
      </c>
      <c r="B37" s="32" t="s">
        <v>1820</v>
      </c>
      <c r="C37" s="32" t="str">
        <f>VLOOKUP(B37,囚犯名册位置!E:F,2,FALSE)</f>
        <v>双角兽</v>
      </c>
      <c r="D37" s="32" t="str">
        <f>VLOOKUP(C37,囚犯名册位置!F:G,2,0)</f>
        <v>バイコーン</v>
      </c>
      <c r="E37" s="39" t="s">
        <v>3788</v>
      </c>
      <c r="F37" s="40" t="s">
        <v>44</v>
      </c>
      <c r="G37" s="40" t="s">
        <v>3555</v>
      </c>
      <c r="H37" s="40" t="s">
        <v>3789</v>
      </c>
      <c r="I37" s="40" t="s">
        <v>3555</v>
      </c>
      <c r="J37" s="40" t="s">
        <v>48</v>
      </c>
      <c r="K37" s="40" t="s">
        <v>3555</v>
      </c>
      <c r="L37" s="40" t="s">
        <v>3597</v>
      </c>
      <c r="M37" s="40" t="s">
        <v>3555</v>
      </c>
      <c r="N37" s="40" t="s">
        <v>3555</v>
      </c>
      <c r="O37" s="40" t="s">
        <v>3555</v>
      </c>
      <c r="P37" s="40" t="s">
        <v>3555</v>
      </c>
      <c r="Q37" s="40" t="s">
        <v>3555</v>
      </c>
      <c r="R37" s="40" t="s">
        <v>3790</v>
      </c>
      <c r="S37" s="40" t="s">
        <v>3555</v>
      </c>
      <c r="T37" s="40" t="s">
        <v>3601</v>
      </c>
      <c r="U37" s="40" t="s">
        <v>44</v>
      </c>
      <c r="V37" s="40" t="s">
        <v>3555</v>
      </c>
      <c r="W37" s="40" t="s">
        <v>3555</v>
      </c>
      <c r="X37" s="40" t="s">
        <v>3555</v>
      </c>
      <c r="Y37" s="40" t="s">
        <v>3555</v>
      </c>
      <c r="Z37" s="40" t="s">
        <v>3555</v>
      </c>
      <c r="AA37" s="40" t="s">
        <v>3555</v>
      </c>
      <c r="AB37" s="40" t="s">
        <v>3555</v>
      </c>
      <c r="AC37" s="40" t="s">
        <v>3555</v>
      </c>
      <c r="AD37" s="40" t="s">
        <v>3555</v>
      </c>
      <c r="AE37" s="40" t="s">
        <v>3555</v>
      </c>
      <c r="AF37" s="40" t="s">
        <v>3555</v>
      </c>
      <c r="AG37" s="40" t="s">
        <v>3555</v>
      </c>
      <c r="AH37" s="40" t="s">
        <v>3573</v>
      </c>
      <c r="AI37" s="40" t="s">
        <v>3562</v>
      </c>
      <c r="AJ37" s="40" t="s">
        <v>3562</v>
      </c>
      <c r="AK37" s="40" t="s">
        <v>3573</v>
      </c>
      <c r="AL37" s="40" t="s">
        <v>3562</v>
      </c>
      <c r="AM37" s="40" t="s">
        <v>3555</v>
      </c>
      <c r="AN37" s="40" t="s">
        <v>3555</v>
      </c>
      <c r="AO37" s="40" t="s">
        <v>3555</v>
      </c>
      <c r="AP37" s="40" t="s">
        <v>3555</v>
      </c>
      <c r="AQ37" s="40" t="s">
        <v>3555</v>
      </c>
      <c r="AR37" s="40" t="s">
        <v>3555</v>
      </c>
      <c r="AS37" s="40" t="s">
        <v>3555</v>
      </c>
      <c r="AT37" s="40" t="s">
        <v>3555</v>
      </c>
      <c r="AU37" s="40" t="s">
        <v>3555</v>
      </c>
      <c r="AV37" s="40" t="s">
        <v>3555</v>
      </c>
      <c r="AW37" s="40" t="s">
        <v>3555</v>
      </c>
      <c r="AX37" s="40" t="s">
        <v>3555</v>
      </c>
      <c r="AY37" s="40" t="s">
        <v>3555</v>
      </c>
      <c r="AZ37" s="40" t="s">
        <v>3555</v>
      </c>
      <c r="BA37" s="38" t="str">
        <f t="shared" si="1"/>
        <v>007F0001</v>
      </c>
      <c r="BB37" s="38" t="str">
        <f t="shared" si="2"/>
        <v>00390004</v>
      </c>
      <c r="BC37" s="38" t="str">
        <f t="shared" si="3"/>
        <v>00000000</v>
      </c>
      <c r="BD37" s="38" t="str">
        <f t="shared" si="4"/>
        <v>015900C8</v>
      </c>
      <c r="BE37" s="38" t="str">
        <f t="shared" si="5"/>
        <v>00000000</v>
      </c>
      <c r="BF37" s="38" t="str">
        <f t="shared" si="6"/>
        <v>00000000</v>
      </c>
      <c r="BG37" s="38" t="str">
        <f t="shared" si="7"/>
        <v>00000000</v>
      </c>
      <c r="BH37" s="38" t="str">
        <f t="shared" si="8"/>
        <v>05030305</v>
      </c>
      <c r="BI37" s="38" t="str">
        <f t="shared" si="9"/>
        <v>00000003</v>
      </c>
      <c r="BJ37" s="38" t="str">
        <f t="shared" si="10"/>
        <v> 00390004 007F0001</v>
      </c>
      <c r="BK37" s="38" t="str">
        <f t="shared" si="11"/>
        <v> 00000000 015900C8</v>
      </c>
      <c r="BL37" s="38" t="str">
        <f t="shared" si="12"/>
        <v> 00000000 00000000</v>
      </c>
      <c r="BM37" s="38" t="str">
        <f t="shared" si="13"/>
        <v> 00000003 05030305</v>
      </c>
      <c r="BN37" s="39" t="s">
        <v>3791</v>
      </c>
    </row>
    <row r="38" spans="1:66">
      <c r="A38" s="2" t="s">
        <v>3792</v>
      </c>
      <c r="B38" s="32" t="s">
        <v>1825</v>
      </c>
      <c r="C38" s="32" t="str">
        <f>VLOOKUP(B38,囚犯名册位置!E:F,2,FALSE)</f>
        <v>毘沙门天</v>
      </c>
      <c r="D38" s="32" t="str">
        <f>VLOOKUP(C38,囚犯名册位置!F:G,2,0)</f>
        <v>ビシャモンテン</v>
      </c>
      <c r="E38" s="39" t="s">
        <v>3793</v>
      </c>
      <c r="F38" s="40" t="s">
        <v>44</v>
      </c>
      <c r="G38" s="40" t="s">
        <v>3555</v>
      </c>
      <c r="H38" s="40" t="s">
        <v>3627</v>
      </c>
      <c r="I38" s="40" t="s">
        <v>44</v>
      </c>
      <c r="J38" s="40" t="s">
        <v>3794</v>
      </c>
      <c r="K38" s="40" t="s">
        <v>3555</v>
      </c>
      <c r="L38" s="40" t="s">
        <v>3606</v>
      </c>
      <c r="M38" s="40" t="s">
        <v>3555</v>
      </c>
      <c r="N38" s="40" t="s">
        <v>3555</v>
      </c>
      <c r="O38" s="40" t="s">
        <v>3555</v>
      </c>
      <c r="P38" s="40" t="s">
        <v>3555</v>
      </c>
      <c r="Q38" s="40" t="s">
        <v>3555</v>
      </c>
      <c r="R38" s="40" t="s">
        <v>3557</v>
      </c>
      <c r="S38" s="40" t="s">
        <v>3555</v>
      </c>
      <c r="T38" s="40" t="s">
        <v>3715</v>
      </c>
      <c r="U38" s="40" t="s">
        <v>44</v>
      </c>
      <c r="V38" s="40" t="s">
        <v>3795</v>
      </c>
      <c r="W38" s="40" t="s">
        <v>3555</v>
      </c>
      <c r="X38" s="40" t="s">
        <v>3555</v>
      </c>
      <c r="Y38" s="40" t="s">
        <v>3555</v>
      </c>
      <c r="Z38" s="40" t="s">
        <v>3555</v>
      </c>
      <c r="AA38" s="40" t="s">
        <v>3555</v>
      </c>
      <c r="AB38" s="40" t="s">
        <v>3555</v>
      </c>
      <c r="AC38" s="40" t="s">
        <v>3555</v>
      </c>
      <c r="AD38" s="40" t="s">
        <v>3555</v>
      </c>
      <c r="AE38" s="40" t="s">
        <v>3555</v>
      </c>
      <c r="AF38" s="40" t="s">
        <v>3555</v>
      </c>
      <c r="AG38" s="40" t="s">
        <v>3555</v>
      </c>
      <c r="AH38" s="40" t="s">
        <v>3563</v>
      </c>
      <c r="AI38" s="40" t="s">
        <v>3766</v>
      </c>
      <c r="AJ38" s="40" t="s">
        <v>3564</v>
      </c>
      <c r="AK38" s="40" t="s">
        <v>123</v>
      </c>
      <c r="AL38" s="40" t="s">
        <v>3638</v>
      </c>
      <c r="AM38" s="40" t="s">
        <v>3555</v>
      </c>
      <c r="AN38" s="40" t="s">
        <v>3555</v>
      </c>
      <c r="AO38" s="40" t="s">
        <v>3555</v>
      </c>
      <c r="AP38" s="40" t="s">
        <v>3555</v>
      </c>
      <c r="AQ38" s="40" t="s">
        <v>3555</v>
      </c>
      <c r="AR38" s="40" t="s">
        <v>3555</v>
      </c>
      <c r="AS38" s="40" t="s">
        <v>3555</v>
      </c>
      <c r="AT38" s="40" t="s">
        <v>3555</v>
      </c>
      <c r="AU38" s="40" t="s">
        <v>3555</v>
      </c>
      <c r="AV38" s="40" t="s">
        <v>3555</v>
      </c>
      <c r="AW38" s="40" t="s">
        <v>3555</v>
      </c>
      <c r="AX38" s="40" t="s">
        <v>3555</v>
      </c>
      <c r="AY38" s="40" t="s">
        <v>3555</v>
      </c>
      <c r="AZ38" s="40" t="s">
        <v>3555</v>
      </c>
      <c r="BA38" s="38" t="str">
        <f t="shared" si="1"/>
        <v>01150001</v>
      </c>
      <c r="BB38" s="38" t="str">
        <f t="shared" si="2"/>
        <v>00090043</v>
      </c>
      <c r="BC38" s="38" t="str">
        <f t="shared" si="3"/>
        <v>00000000</v>
      </c>
      <c r="BD38" s="38" t="str">
        <f t="shared" si="4"/>
        <v>012E004B</v>
      </c>
      <c r="BE38" s="38" t="str">
        <f t="shared" si="5"/>
        <v>000000DE</v>
      </c>
      <c r="BF38" s="38" t="str">
        <f t="shared" si="6"/>
        <v>00000000</v>
      </c>
      <c r="BG38" s="38" t="str">
        <f t="shared" si="7"/>
        <v>00000000</v>
      </c>
      <c r="BH38" s="38" t="str">
        <f t="shared" si="8"/>
        <v>2C2A2533</v>
      </c>
      <c r="BI38" s="38" t="str">
        <f t="shared" si="9"/>
        <v>00000022</v>
      </c>
      <c r="BJ38" s="38" t="str">
        <f t="shared" si="10"/>
        <v> 00090043 01150001</v>
      </c>
      <c r="BK38" s="38" t="str">
        <f t="shared" si="11"/>
        <v> 000000DE 012E004B</v>
      </c>
      <c r="BL38" s="38" t="str">
        <f t="shared" si="12"/>
        <v> 00000000 00000000</v>
      </c>
      <c r="BM38" s="38" t="str">
        <f t="shared" si="13"/>
        <v> 00000022 2C2A2533</v>
      </c>
      <c r="BN38" s="39" t="s">
        <v>3796</v>
      </c>
    </row>
    <row r="39" spans="1:66">
      <c r="A39" s="2" t="s">
        <v>3797</v>
      </c>
      <c r="B39" s="32" t="s">
        <v>1830</v>
      </c>
      <c r="C39" s="32" t="str">
        <f>VLOOKUP(B39,囚犯名册位置!E:F,2,FALSE)</f>
        <v>邪恶霜精</v>
      </c>
      <c r="D39" s="32" t="str">
        <f>VLOOKUP(C39,囚犯名册位置!F:G,2,0)</f>
        <v>ジャアクフロスト</v>
      </c>
      <c r="E39" s="39" t="s">
        <v>3798</v>
      </c>
      <c r="F39" s="40" t="s">
        <v>44</v>
      </c>
      <c r="G39" s="40" t="s">
        <v>3555</v>
      </c>
      <c r="H39" s="40" t="s">
        <v>3659</v>
      </c>
      <c r="I39" s="40" t="s">
        <v>3555</v>
      </c>
      <c r="J39" s="40" t="s">
        <v>3794</v>
      </c>
      <c r="K39" s="40" t="s">
        <v>3555</v>
      </c>
      <c r="L39" s="40" t="s">
        <v>3593</v>
      </c>
      <c r="M39" s="40" t="s">
        <v>3555</v>
      </c>
      <c r="N39" s="40" t="s">
        <v>3555</v>
      </c>
      <c r="O39" s="40" t="s">
        <v>3555</v>
      </c>
      <c r="P39" s="40" t="s">
        <v>3555</v>
      </c>
      <c r="Q39" s="40" t="s">
        <v>3555</v>
      </c>
      <c r="R39" s="40" t="s">
        <v>3559</v>
      </c>
      <c r="S39" s="40" t="s">
        <v>3555</v>
      </c>
      <c r="T39" s="40" t="s">
        <v>3799</v>
      </c>
      <c r="U39" s="40" t="s">
        <v>3555</v>
      </c>
      <c r="V39" s="40" t="s">
        <v>3658</v>
      </c>
      <c r="W39" s="40" t="s">
        <v>3555</v>
      </c>
      <c r="X39" s="40" t="s">
        <v>3555</v>
      </c>
      <c r="Y39" s="40" t="s">
        <v>3555</v>
      </c>
      <c r="Z39" s="40" t="s">
        <v>3555</v>
      </c>
      <c r="AA39" s="40" t="s">
        <v>3555</v>
      </c>
      <c r="AB39" s="40" t="s">
        <v>3555</v>
      </c>
      <c r="AC39" s="40" t="s">
        <v>3555</v>
      </c>
      <c r="AD39" s="40" t="s">
        <v>3555</v>
      </c>
      <c r="AE39" s="40" t="s">
        <v>3555</v>
      </c>
      <c r="AF39" s="40" t="s">
        <v>3555</v>
      </c>
      <c r="AG39" s="40" t="s">
        <v>3555</v>
      </c>
      <c r="AH39" s="40" t="s">
        <v>123</v>
      </c>
      <c r="AI39" s="40" t="s">
        <v>3715</v>
      </c>
      <c r="AJ39" s="40" t="s">
        <v>3754</v>
      </c>
      <c r="AK39" s="40" t="s">
        <v>3564</v>
      </c>
      <c r="AL39" s="40" t="s">
        <v>3664</v>
      </c>
      <c r="AM39" s="40" t="s">
        <v>3555</v>
      </c>
      <c r="AN39" s="40" t="s">
        <v>3555</v>
      </c>
      <c r="AO39" s="40" t="s">
        <v>3555</v>
      </c>
      <c r="AP39" s="40" t="s">
        <v>3555</v>
      </c>
      <c r="AQ39" s="40" t="s">
        <v>3555</v>
      </c>
      <c r="AR39" s="40" t="s">
        <v>3555</v>
      </c>
      <c r="AS39" s="40" t="s">
        <v>3555</v>
      </c>
      <c r="AT39" s="40" t="s">
        <v>3555</v>
      </c>
      <c r="AU39" s="40" t="s">
        <v>3555</v>
      </c>
      <c r="AV39" s="40" t="s">
        <v>3555</v>
      </c>
      <c r="AW39" s="40" t="s">
        <v>3555</v>
      </c>
      <c r="AX39" s="40" t="s">
        <v>3555</v>
      </c>
      <c r="AY39" s="40" t="s">
        <v>3555</v>
      </c>
      <c r="AZ39" s="40" t="s">
        <v>3555</v>
      </c>
      <c r="BA39" s="38" t="str">
        <f t="shared" si="1"/>
        <v>004A0001</v>
      </c>
      <c r="BB39" s="38" t="str">
        <f t="shared" si="2"/>
        <v>009E0043</v>
      </c>
      <c r="BC39" s="38" t="str">
        <f t="shared" si="3"/>
        <v>00000000</v>
      </c>
      <c r="BD39" s="38" t="str">
        <f t="shared" si="4"/>
        <v>00E20019</v>
      </c>
      <c r="BE39" s="38" t="str">
        <f t="shared" si="5"/>
        <v>000000CE</v>
      </c>
      <c r="BF39" s="38" t="str">
        <f t="shared" si="6"/>
        <v>00000000</v>
      </c>
      <c r="BG39" s="38" t="str">
        <f t="shared" si="7"/>
        <v>00000000</v>
      </c>
      <c r="BH39" s="38" t="str">
        <f t="shared" si="8"/>
        <v>2A292E2C</v>
      </c>
      <c r="BI39" s="38" t="str">
        <f t="shared" si="9"/>
        <v>00000023</v>
      </c>
      <c r="BJ39" s="38" t="str">
        <f t="shared" si="10"/>
        <v> 009E0043 004A0001</v>
      </c>
      <c r="BK39" s="38" t="str">
        <f t="shared" si="11"/>
        <v> 000000CE 00E20019</v>
      </c>
      <c r="BL39" s="38" t="str">
        <f t="shared" si="12"/>
        <v> 00000000 00000000</v>
      </c>
      <c r="BM39" s="38" t="str">
        <f t="shared" si="13"/>
        <v> 00000023 2A292E2C</v>
      </c>
      <c r="BN39" s="39" t="s">
        <v>3800</v>
      </c>
    </row>
    <row r="40" spans="1:66">
      <c r="A40" s="2" t="s">
        <v>3801</v>
      </c>
      <c r="B40" s="32" t="s">
        <v>1835</v>
      </c>
      <c r="C40" s="32" t="str">
        <f>VLOOKUP(B40,囚犯名册位置!E:F,2,FALSE)</f>
        <v>黑软泥怪</v>
      </c>
      <c r="D40" s="32" t="str">
        <f>VLOOKUP(C40,囚犯名册位置!F:G,2,0)</f>
        <v>ブラックウーズ</v>
      </c>
      <c r="E40" s="39" t="s">
        <v>3802</v>
      </c>
      <c r="F40" s="40" t="s">
        <v>44</v>
      </c>
      <c r="G40" s="40" t="s">
        <v>3555</v>
      </c>
      <c r="H40" s="40" t="s">
        <v>3613</v>
      </c>
      <c r="I40" s="40" t="s">
        <v>3555</v>
      </c>
      <c r="J40" s="40" t="s">
        <v>3645</v>
      </c>
      <c r="K40" s="40" t="s">
        <v>3555</v>
      </c>
      <c r="L40" s="40" t="s">
        <v>3571</v>
      </c>
      <c r="M40" s="40" t="s">
        <v>3555</v>
      </c>
      <c r="N40" s="40" t="s">
        <v>3555</v>
      </c>
      <c r="O40" s="40" t="s">
        <v>3555</v>
      </c>
      <c r="P40" s="40" t="s">
        <v>3555</v>
      </c>
      <c r="Q40" s="40" t="s">
        <v>3555</v>
      </c>
      <c r="R40" s="40" t="s">
        <v>48</v>
      </c>
      <c r="S40" s="40" t="s">
        <v>44</v>
      </c>
      <c r="T40" s="40" t="s">
        <v>3680</v>
      </c>
      <c r="U40" s="40" t="s">
        <v>3555</v>
      </c>
      <c r="V40" s="40" t="s">
        <v>3623</v>
      </c>
      <c r="W40" s="40" t="s">
        <v>3555</v>
      </c>
      <c r="X40" s="40" t="s">
        <v>3555</v>
      </c>
      <c r="Y40" s="40" t="s">
        <v>3555</v>
      </c>
      <c r="Z40" s="40" t="s">
        <v>3555</v>
      </c>
      <c r="AA40" s="40" t="s">
        <v>3555</v>
      </c>
      <c r="AB40" s="40" t="s">
        <v>3555</v>
      </c>
      <c r="AC40" s="40" t="s">
        <v>3555</v>
      </c>
      <c r="AD40" s="40" t="s">
        <v>3555</v>
      </c>
      <c r="AE40" s="40" t="s">
        <v>3555</v>
      </c>
      <c r="AF40" s="40" t="s">
        <v>3555</v>
      </c>
      <c r="AG40" s="40" t="s">
        <v>3555</v>
      </c>
      <c r="AH40" s="40" t="s">
        <v>3625</v>
      </c>
      <c r="AI40" s="40" t="s">
        <v>3574</v>
      </c>
      <c r="AJ40" s="40" t="s">
        <v>3775</v>
      </c>
      <c r="AK40" s="40" t="s">
        <v>50</v>
      </c>
      <c r="AL40" s="40" t="s">
        <v>3625</v>
      </c>
      <c r="AM40" s="40" t="s">
        <v>3555</v>
      </c>
      <c r="AN40" s="40" t="s">
        <v>3555</v>
      </c>
      <c r="AO40" s="40" t="s">
        <v>3555</v>
      </c>
      <c r="AP40" s="40" t="s">
        <v>3555</v>
      </c>
      <c r="AQ40" s="40" t="s">
        <v>3555</v>
      </c>
      <c r="AR40" s="40" t="s">
        <v>3555</v>
      </c>
      <c r="AS40" s="40" t="s">
        <v>3555</v>
      </c>
      <c r="AT40" s="40" t="s">
        <v>3555</v>
      </c>
      <c r="AU40" s="40" t="s">
        <v>3555</v>
      </c>
      <c r="AV40" s="40" t="s">
        <v>3555</v>
      </c>
      <c r="AW40" s="40" t="s">
        <v>3555</v>
      </c>
      <c r="AX40" s="40" t="s">
        <v>3555</v>
      </c>
      <c r="AY40" s="40" t="s">
        <v>3555</v>
      </c>
      <c r="AZ40" s="40" t="s">
        <v>3555</v>
      </c>
      <c r="BA40" s="38" t="str">
        <f t="shared" si="1"/>
        <v>007E0001</v>
      </c>
      <c r="BB40" s="38" t="str">
        <f t="shared" si="2"/>
        <v>00460012</v>
      </c>
      <c r="BC40" s="38" t="str">
        <f t="shared" si="3"/>
        <v>00000000</v>
      </c>
      <c r="BD40" s="38" t="str">
        <f t="shared" si="4"/>
        <v>00540104</v>
      </c>
      <c r="BE40" s="38" t="str">
        <f t="shared" si="5"/>
        <v>0000006E</v>
      </c>
      <c r="BF40" s="38" t="str">
        <f t="shared" si="6"/>
        <v>00000000</v>
      </c>
      <c r="BG40" s="38" t="str">
        <f t="shared" si="7"/>
        <v>00000000</v>
      </c>
      <c r="BH40" s="38" t="str">
        <f t="shared" si="8"/>
        <v>0810070F</v>
      </c>
      <c r="BI40" s="38" t="str">
        <f t="shared" si="9"/>
        <v>0000000F</v>
      </c>
      <c r="BJ40" s="38" t="str">
        <f t="shared" si="10"/>
        <v> 00460012 007E0001</v>
      </c>
      <c r="BK40" s="38" t="str">
        <f t="shared" si="11"/>
        <v> 0000006E 00540104</v>
      </c>
      <c r="BL40" s="38" t="str">
        <f t="shared" si="12"/>
        <v> 00000000 00000000</v>
      </c>
      <c r="BM40" s="38" t="str">
        <f t="shared" si="13"/>
        <v> 0000000F 0810070F</v>
      </c>
      <c r="BN40" s="39" t="s">
        <v>3803</v>
      </c>
    </row>
    <row r="41" spans="1:66">
      <c r="A41" s="2" t="s">
        <v>3804</v>
      </c>
      <c r="B41" s="32" t="s">
        <v>1840</v>
      </c>
      <c r="C41" s="32" t="str">
        <f>VLOOKUP(B41,囚犯名册位置!E:F,2,FALSE)</f>
        <v>黑骑士</v>
      </c>
      <c r="D41" s="32" t="str">
        <f>VLOOKUP(C41,囚犯名册位置!F:G,2,0)</f>
        <v>ブラックライダー</v>
      </c>
      <c r="E41" s="39" t="s">
        <v>3805</v>
      </c>
      <c r="F41" s="40" t="s">
        <v>44</v>
      </c>
      <c r="G41" s="40" t="s">
        <v>3555</v>
      </c>
      <c r="H41" s="40" t="s">
        <v>3586</v>
      </c>
      <c r="I41" s="40" t="s">
        <v>44</v>
      </c>
      <c r="J41" s="40" t="s">
        <v>3556</v>
      </c>
      <c r="K41" s="40" t="s">
        <v>3555</v>
      </c>
      <c r="L41" s="40" t="s">
        <v>3692</v>
      </c>
      <c r="M41" s="40" t="s">
        <v>3555</v>
      </c>
      <c r="N41" s="40" t="s">
        <v>3555</v>
      </c>
      <c r="O41" s="40" t="s">
        <v>3555</v>
      </c>
      <c r="P41" s="40" t="s">
        <v>3555</v>
      </c>
      <c r="Q41" s="40" t="s">
        <v>3555</v>
      </c>
      <c r="R41" s="40" t="s">
        <v>3581</v>
      </c>
      <c r="S41" s="40" t="s">
        <v>3555</v>
      </c>
      <c r="T41" s="40" t="s">
        <v>3628</v>
      </c>
      <c r="U41" s="40" t="s">
        <v>44</v>
      </c>
      <c r="V41" s="40" t="s">
        <v>3583</v>
      </c>
      <c r="W41" s="40" t="s">
        <v>3555</v>
      </c>
      <c r="X41" s="40" t="s">
        <v>3555</v>
      </c>
      <c r="Y41" s="40" t="s">
        <v>3555</v>
      </c>
      <c r="Z41" s="40" t="s">
        <v>3555</v>
      </c>
      <c r="AA41" s="40" t="s">
        <v>3555</v>
      </c>
      <c r="AB41" s="40" t="s">
        <v>3555</v>
      </c>
      <c r="AC41" s="40" t="s">
        <v>3555</v>
      </c>
      <c r="AD41" s="40" t="s">
        <v>3555</v>
      </c>
      <c r="AE41" s="40" t="s">
        <v>3555</v>
      </c>
      <c r="AF41" s="40" t="s">
        <v>3555</v>
      </c>
      <c r="AG41" s="40" t="s">
        <v>3555</v>
      </c>
      <c r="AH41" s="40" t="s">
        <v>3697</v>
      </c>
      <c r="AI41" s="40" t="s">
        <v>3564</v>
      </c>
      <c r="AJ41" s="40" t="s">
        <v>3638</v>
      </c>
      <c r="AK41" s="40" t="s">
        <v>3564</v>
      </c>
      <c r="AL41" s="40" t="s">
        <v>3615</v>
      </c>
      <c r="AM41" s="40" t="s">
        <v>3555</v>
      </c>
      <c r="AN41" s="40" t="s">
        <v>3555</v>
      </c>
      <c r="AO41" s="40" t="s">
        <v>3555</v>
      </c>
      <c r="AP41" s="40" t="s">
        <v>3555</v>
      </c>
      <c r="AQ41" s="40" t="s">
        <v>3555</v>
      </c>
      <c r="AR41" s="40" t="s">
        <v>3555</v>
      </c>
      <c r="AS41" s="40" t="s">
        <v>3555</v>
      </c>
      <c r="AT41" s="40" t="s">
        <v>3555</v>
      </c>
      <c r="AU41" s="40" t="s">
        <v>3555</v>
      </c>
      <c r="AV41" s="40" t="s">
        <v>3555</v>
      </c>
      <c r="AW41" s="40" t="s">
        <v>3555</v>
      </c>
      <c r="AX41" s="40" t="s">
        <v>3555</v>
      </c>
      <c r="AY41" s="40" t="s">
        <v>3555</v>
      </c>
      <c r="AZ41" s="40" t="s">
        <v>3555</v>
      </c>
      <c r="BA41" s="38" t="str">
        <f t="shared" si="1"/>
        <v>01310001</v>
      </c>
      <c r="BB41" s="38" t="str">
        <f t="shared" si="2"/>
        <v>0058003B</v>
      </c>
      <c r="BC41" s="38" t="str">
        <f t="shared" si="3"/>
        <v>00000000</v>
      </c>
      <c r="BD41" s="38" t="str">
        <f t="shared" si="4"/>
        <v>010E003F</v>
      </c>
      <c r="BE41" s="38" t="str">
        <f t="shared" si="5"/>
        <v>00000045</v>
      </c>
      <c r="BF41" s="38" t="str">
        <f t="shared" si="6"/>
        <v>00000000</v>
      </c>
      <c r="BG41" s="38" t="str">
        <f t="shared" si="7"/>
        <v>00000000</v>
      </c>
      <c r="BH41" s="38" t="str">
        <f t="shared" si="8"/>
        <v>2A222A24</v>
      </c>
      <c r="BI41" s="38" t="str">
        <f t="shared" si="9"/>
        <v>0000001E</v>
      </c>
      <c r="BJ41" s="38" t="str">
        <f t="shared" si="10"/>
        <v> 0058003B 01310001</v>
      </c>
      <c r="BK41" s="38" t="str">
        <f t="shared" si="11"/>
        <v> 00000045 010E003F</v>
      </c>
      <c r="BL41" s="38" t="str">
        <f t="shared" si="12"/>
        <v> 00000000 00000000</v>
      </c>
      <c r="BM41" s="38" t="str">
        <f t="shared" si="13"/>
        <v> 0000001E 2A222A24</v>
      </c>
      <c r="BN41" s="39" t="s">
        <v>3806</v>
      </c>
    </row>
    <row r="42" spans="1:66">
      <c r="A42" s="2" t="s">
        <v>3807</v>
      </c>
      <c r="B42" s="32" t="s">
        <v>1845</v>
      </c>
      <c r="C42" s="32" t="str">
        <f>VLOOKUP(B42,囚犯名册位置!E:F,2,FALSE)</f>
        <v>巴古斯</v>
      </c>
      <c r="D42" s="32" t="str">
        <f>VLOOKUP(C42,囚犯名册位置!F:G,2,0)</f>
        <v>バグス</v>
      </c>
      <c r="E42" s="39" t="s">
        <v>3808</v>
      </c>
      <c r="F42" s="40" t="s">
        <v>44</v>
      </c>
      <c r="G42" s="40" t="s">
        <v>3555</v>
      </c>
      <c r="H42" s="40" t="s">
        <v>3652</v>
      </c>
      <c r="I42" s="40" t="s">
        <v>3555</v>
      </c>
      <c r="J42" s="40" t="s">
        <v>3586</v>
      </c>
      <c r="K42" s="40" t="s">
        <v>3555</v>
      </c>
      <c r="L42" s="40" t="s">
        <v>3809</v>
      </c>
      <c r="M42" s="40" t="s">
        <v>3555</v>
      </c>
      <c r="N42" s="40" t="s">
        <v>3555</v>
      </c>
      <c r="O42" s="40" t="s">
        <v>3555</v>
      </c>
      <c r="P42" s="40" t="s">
        <v>3555</v>
      </c>
      <c r="Q42" s="40" t="s">
        <v>3555</v>
      </c>
      <c r="R42" s="40" t="s">
        <v>3658</v>
      </c>
      <c r="S42" s="40" t="s">
        <v>3555</v>
      </c>
      <c r="T42" s="40" t="s">
        <v>1664</v>
      </c>
      <c r="U42" s="40" t="s">
        <v>44</v>
      </c>
      <c r="V42" s="40" t="s">
        <v>1674</v>
      </c>
      <c r="W42" s="40" t="s">
        <v>3555</v>
      </c>
      <c r="X42" s="40" t="s">
        <v>3672</v>
      </c>
      <c r="Y42" s="40" t="s">
        <v>44</v>
      </c>
      <c r="Z42" s="40" t="s">
        <v>3555</v>
      </c>
      <c r="AA42" s="40" t="s">
        <v>3555</v>
      </c>
      <c r="AB42" s="40" t="s">
        <v>3555</v>
      </c>
      <c r="AC42" s="40" t="s">
        <v>3555</v>
      </c>
      <c r="AD42" s="40" t="s">
        <v>3555</v>
      </c>
      <c r="AE42" s="40" t="s">
        <v>3555</v>
      </c>
      <c r="AF42" s="40" t="s">
        <v>3555</v>
      </c>
      <c r="AG42" s="40" t="s">
        <v>3555</v>
      </c>
      <c r="AH42" s="40" t="s">
        <v>3664</v>
      </c>
      <c r="AI42" s="40" t="s">
        <v>3604</v>
      </c>
      <c r="AJ42" s="40" t="s">
        <v>3615</v>
      </c>
      <c r="AK42" s="40" t="s">
        <v>3710</v>
      </c>
      <c r="AL42" s="40" t="s">
        <v>3639</v>
      </c>
      <c r="AM42" s="40" t="s">
        <v>3555</v>
      </c>
      <c r="AN42" s="40" t="s">
        <v>3555</v>
      </c>
      <c r="AO42" s="40" t="s">
        <v>3555</v>
      </c>
      <c r="AP42" s="40" t="s">
        <v>3555</v>
      </c>
      <c r="AQ42" s="40" t="s">
        <v>3555</v>
      </c>
      <c r="AR42" s="40" t="s">
        <v>3555</v>
      </c>
      <c r="AS42" s="40" t="s">
        <v>3555</v>
      </c>
      <c r="AT42" s="40" t="s">
        <v>3555</v>
      </c>
      <c r="AU42" s="40" t="s">
        <v>3555</v>
      </c>
      <c r="AV42" s="40" t="s">
        <v>3555</v>
      </c>
      <c r="AW42" s="40" t="s">
        <v>3555</v>
      </c>
      <c r="AX42" s="40" t="s">
        <v>3555</v>
      </c>
      <c r="AY42" s="40" t="s">
        <v>3555</v>
      </c>
      <c r="AZ42" s="40" t="s">
        <v>3555</v>
      </c>
      <c r="BA42" s="38" t="str">
        <f t="shared" si="1"/>
        <v>007D0001</v>
      </c>
      <c r="BB42" s="38" t="str">
        <f t="shared" si="2"/>
        <v>00B20031</v>
      </c>
      <c r="BC42" s="38" t="str">
        <f t="shared" si="3"/>
        <v>00000000</v>
      </c>
      <c r="BD42" s="38" t="str">
        <f t="shared" si="4"/>
        <v>016000CE</v>
      </c>
      <c r="BE42" s="38" t="str">
        <f t="shared" si="5"/>
        <v>013700C0</v>
      </c>
      <c r="BF42" s="38" t="str">
        <f t="shared" si="6"/>
        <v>00000000</v>
      </c>
      <c r="BG42" s="38" t="str">
        <f t="shared" si="7"/>
        <v>00000000</v>
      </c>
      <c r="BH42" s="38" t="str">
        <f t="shared" si="8"/>
        <v>201E2123</v>
      </c>
      <c r="BI42" s="38" t="str">
        <f t="shared" si="9"/>
        <v>00000018</v>
      </c>
      <c r="BJ42" s="38" t="str">
        <f t="shared" si="10"/>
        <v> 00B20031 007D0001</v>
      </c>
      <c r="BK42" s="38" t="str">
        <f t="shared" si="11"/>
        <v> 013700C0 016000CE</v>
      </c>
      <c r="BL42" s="38" t="str">
        <f t="shared" si="12"/>
        <v> 00000000 00000000</v>
      </c>
      <c r="BM42" s="38" t="str">
        <f t="shared" si="13"/>
        <v> 00000018 201E2123</v>
      </c>
      <c r="BN42" s="39" t="s">
        <v>3810</v>
      </c>
    </row>
    <row r="43" spans="1:66">
      <c r="A43" s="2" t="s">
        <v>3811</v>
      </c>
      <c r="B43" s="32" t="s">
        <v>1850</v>
      </c>
      <c r="C43" s="32" t="str">
        <f>VLOOKUP(B43,囚犯名册位置!E:F,2,FALSE)</f>
        <v>拜亚基</v>
      </c>
      <c r="D43" s="32" t="str">
        <f>VLOOKUP(C43,囚犯名册位置!F:G,2,0)</f>
        <v>ビヤーキー</v>
      </c>
      <c r="E43" s="39" t="s">
        <v>3812</v>
      </c>
      <c r="F43" s="40" t="s">
        <v>44</v>
      </c>
      <c r="G43" s="40" t="s">
        <v>3555</v>
      </c>
      <c r="H43" s="40" t="s">
        <v>3709</v>
      </c>
      <c r="I43" s="40" t="s">
        <v>44</v>
      </c>
      <c r="J43" s="40" t="s">
        <v>3571</v>
      </c>
      <c r="K43" s="40" t="s">
        <v>3555</v>
      </c>
      <c r="L43" s="40" t="s">
        <v>3813</v>
      </c>
      <c r="M43" s="40" t="s">
        <v>3555</v>
      </c>
      <c r="N43" s="40" t="s">
        <v>3555</v>
      </c>
      <c r="O43" s="40" t="s">
        <v>3555</v>
      </c>
      <c r="P43" s="40" t="s">
        <v>3555</v>
      </c>
      <c r="Q43" s="40" t="s">
        <v>3555</v>
      </c>
      <c r="R43" s="40" t="s">
        <v>121</v>
      </c>
      <c r="S43" s="40" t="s">
        <v>3555</v>
      </c>
      <c r="T43" s="40" t="s">
        <v>3623</v>
      </c>
      <c r="U43" s="40" t="s">
        <v>3555</v>
      </c>
      <c r="V43" s="40" t="s">
        <v>3814</v>
      </c>
      <c r="W43" s="40" t="s">
        <v>3555</v>
      </c>
      <c r="X43" s="40" t="s">
        <v>3555</v>
      </c>
      <c r="Y43" s="40" t="s">
        <v>3555</v>
      </c>
      <c r="Z43" s="40" t="s">
        <v>3555</v>
      </c>
      <c r="AA43" s="40" t="s">
        <v>3555</v>
      </c>
      <c r="AB43" s="40" t="s">
        <v>3555</v>
      </c>
      <c r="AC43" s="40" t="s">
        <v>3555</v>
      </c>
      <c r="AD43" s="40" t="s">
        <v>3555</v>
      </c>
      <c r="AE43" s="40" t="s">
        <v>3555</v>
      </c>
      <c r="AF43" s="40" t="s">
        <v>3555</v>
      </c>
      <c r="AG43" s="40" t="s">
        <v>3555</v>
      </c>
      <c r="AH43" s="40" t="s">
        <v>3564</v>
      </c>
      <c r="AI43" s="40" t="s">
        <v>3586</v>
      </c>
      <c r="AJ43" s="40" t="s">
        <v>3566</v>
      </c>
      <c r="AK43" s="40" t="s">
        <v>3563</v>
      </c>
      <c r="AL43" s="40" t="s">
        <v>3710</v>
      </c>
      <c r="AM43" s="40" t="s">
        <v>3555</v>
      </c>
      <c r="AN43" s="40" t="s">
        <v>3555</v>
      </c>
      <c r="AO43" s="40" t="s">
        <v>3555</v>
      </c>
      <c r="AP43" s="40" t="s">
        <v>3555</v>
      </c>
      <c r="AQ43" s="40" t="s">
        <v>3555</v>
      </c>
      <c r="AR43" s="40" t="s">
        <v>3555</v>
      </c>
      <c r="AS43" s="40" t="s">
        <v>3555</v>
      </c>
      <c r="AT43" s="40" t="s">
        <v>3555</v>
      </c>
      <c r="AU43" s="40" t="s">
        <v>3555</v>
      </c>
      <c r="AV43" s="40" t="s">
        <v>3555</v>
      </c>
      <c r="AW43" s="40" t="s">
        <v>3555</v>
      </c>
      <c r="AX43" s="40" t="s">
        <v>3555</v>
      </c>
      <c r="AY43" s="40" t="s">
        <v>3555</v>
      </c>
      <c r="AZ43" s="40" t="s">
        <v>3555</v>
      </c>
      <c r="BA43" s="38" t="str">
        <f t="shared" si="1"/>
        <v>01AC0001</v>
      </c>
      <c r="BB43" s="38" t="str">
        <f t="shared" si="2"/>
        <v>009C0046</v>
      </c>
      <c r="BC43" s="38" t="str">
        <f t="shared" si="3"/>
        <v>00000000</v>
      </c>
      <c r="BD43" s="38" t="str">
        <f t="shared" si="4"/>
        <v>006E000C</v>
      </c>
      <c r="BE43" s="38" t="str">
        <f t="shared" si="5"/>
        <v>000000D9</v>
      </c>
      <c r="BF43" s="38" t="str">
        <f t="shared" si="6"/>
        <v>00000000</v>
      </c>
      <c r="BG43" s="38" t="str">
        <f t="shared" si="7"/>
        <v>00000000</v>
      </c>
      <c r="BH43" s="38" t="str">
        <f t="shared" si="8"/>
        <v>332B312A</v>
      </c>
      <c r="BI43" s="38" t="str">
        <f t="shared" si="9"/>
        <v>00000020</v>
      </c>
      <c r="BJ43" s="38" t="str">
        <f t="shared" si="10"/>
        <v> 009C0046 01AC0001</v>
      </c>
      <c r="BK43" s="38" t="str">
        <f t="shared" si="11"/>
        <v> 000000D9 006E000C</v>
      </c>
      <c r="BL43" s="38" t="str">
        <f t="shared" si="12"/>
        <v> 00000000 00000000</v>
      </c>
      <c r="BM43" s="38" t="str">
        <f t="shared" si="13"/>
        <v> 00000020 332B312A</v>
      </c>
      <c r="BN43" s="39" t="s">
        <v>3815</v>
      </c>
    </row>
    <row r="44" spans="1:66">
      <c r="A44" s="2" t="s">
        <v>3816</v>
      </c>
      <c r="B44" s="32" t="s">
        <v>1855</v>
      </c>
      <c r="C44" s="32" t="str">
        <f>VLOOKUP(B44,囚犯名册位置!E:F,2,FALSE)</f>
        <v>白虎</v>
      </c>
      <c r="D44" s="32" t="str">
        <f>VLOOKUP(C44,囚犯名册位置!F:G,2,0)</f>
        <v>ビャッコ</v>
      </c>
      <c r="E44" s="39" t="s">
        <v>3817</v>
      </c>
      <c r="F44" s="40" t="s">
        <v>44</v>
      </c>
      <c r="G44" s="40" t="s">
        <v>3555</v>
      </c>
      <c r="H44" s="40" t="s">
        <v>3653</v>
      </c>
      <c r="I44" s="40" t="s">
        <v>44</v>
      </c>
      <c r="J44" s="40" t="s">
        <v>3584</v>
      </c>
      <c r="K44" s="40" t="s">
        <v>3555</v>
      </c>
      <c r="L44" s="40" t="s">
        <v>3714</v>
      </c>
      <c r="M44" s="40" t="s">
        <v>3555</v>
      </c>
      <c r="N44" s="40" t="s">
        <v>3555</v>
      </c>
      <c r="O44" s="40" t="s">
        <v>3555</v>
      </c>
      <c r="P44" s="40" t="s">
        <v>3555</v>
      </c>
      <c r="Q44" s="40" t="s">
        <v>3555</v>
      </c>
      <c r="R44" s="40" t="s">
        <v>3818</v>
      </c>
      <c r="S44" s="40" t="s">
        <v>3555</v>
      </c>
      <c r="T44" s="40" t="s">
        <v>3639</v>
      </c>
      <c r="U44" s="40" t="s">
        <v>3555</v>
      </c>
      <c r="V44" s="40" t="s">
        <v>3604</v>
      </c>
      <c r="W44" s="40" t="s">
        <v>3562</v>
      </c>
      <c r="X44" s="40" t="s">
        <v>3555</v>
      </c>
      <c r="Y44" s="40" t="s">
        <v>3555</v>
      </c>
      <c r="Z44" s="40" t="s">
        <v>3555</v>
      </c>
      <c r="AA44" s="40" t="s">
        <v>3555</v>
      </c>
      <c r="AB44" s="40" t="s">
        <v>3555</v>
      </c>
      <c r="AC44" s="40" t="s">
        <v>3555</v>
      </c>
      <c r="AD44" s="40" t="s">
        <v>3555</v>
      </c>
      <c r="AE44" s="40" t="s">
        <v>3555</v>
      </c>
      <c r="AF44" s="40" t="s">
        <v>3555</v>
      </c>
      <c r="AG44" s="40" t="s">
        <v>3555</v>
      </c>
      <c r="AH44" s="40" t="s">
        <v>3664</v>
      </c>
      <c r="AI44" s="40" t="s">
        <v>3819</v>
      </c>
      <c r="AJ44" s="40" t="s">
        <v>3615</v>
      </c>
      <c r="AK44" s="40" t="s">
        <v>3710</v>
      </c>
      <c r="AL44" s="40" t="s">
        <v>3693</v>
      </c>
      <c r="AM44" s="40" t="s">
        <v>3555</v>
      </c>
      <c r="AN44" s="40" t="s">
        <v>3555</v>
      </c>
      <c r="AO44" s="40" t="s">
        <v>3555</v>
      </c>
      <c r="AP44" s="40" t="s">
        <v>3555</v>
      </c>
      <c r="AQ44" s="40" t="s">
        <v>3555</v>
      </c>
      <c r="AR44" s="40" t="s">
        <v>3555</v>
      </c>
      <c r="AS44" s="40" t="s">
        <v>3555</v>
      </c>
      <c r="AT44" s="40" t="s">
        <v>3555</v>
      </c>
      <c r="AU44" s="40" t="s">
        <v>3555</v>
      </c>
      <c r="AV44" s="40" t="s">
        <v>3555</v>
      </c>
      <c r="AW44" s="40" t="s">
        <v>3555</v>
      </c>
      <c r="AX44" s="40" t="s">
        <v>3555</v>
      </c>
      <c r="AY44" s="40" t="s">
        <v>3555</v>
      </c>
      <c r="AZ44" s="40" t="s">
        <v>3555</v>
      </c>
      <c r="BA44" s="38" t="str">
        <f t="shared" si="1"/>
        <v>01140001</v>
      </c>
      <c r="BB44" s="38" t="str">
        <f t="shared" si="2"/>
        <v>003E002D</v>
      </c>
      <c r="BC44" s="38" t="str">
        <f t="shared" si="3"/>
        <v>00000000</v>
      </c>
      <c r="BD44" s="38" t="str">
        <f t="shared" si="4"/>
        <v>001800F2</v>
      </c>
      <c r="BE44" s="38" t="str">
        <f t="shared" si="5"/>
        <v>00000321</v>
      </c>
      <c r="BF44" s="38" t="str">
        <f t="shared" si="6"/>
        <v>00000000</v>
      </c>
      <c r="BG44" s="38" t="str">
        <f t="shared" si="7"/>
        <v>00000000</v>
      </c>
      <c r="BH44" s="38" t="str">
        <f t="shared" si="8"/>
        <v>201E1C23</v>
      </c>
      <c r="BI44" s="38" t="str">
        <f t="shared" si="9"/>
        <v>00000011</v>
      </c>
      <c r="BJ44" s="38" t="str">
        <f t="shared" si="10"/>
        <v> 003E002D 01140001</v>
      </c>
      <c r="BK44" s="38" t="str">
        <f t="shared" si="11"/>
        <v> 00000321 001800F2</v>
      </c>
      <c r="BL44" s="38" t="str">
        <f t="shared" si="12"/>
        <v> 00000000 00000000</v>
      </c>
      <c r="BM44" s="38" t="str">
        <f t="shared" si="13"/>
        <v> 00000011 201E1C23</v>
      </c>
      <c r="BN44" s="39" t="s">
        <v>3820</v>
      </c>
    </row>
    <row r="45" spans="1:66">
      <c r="A45" s="2" t="s">
        <v>3821</v>
      </c>
      <c r="B45" s="32" t="s">
        <v>1860</v>
      </c>
      <c r="C45" s="32" t="str">
        <f>VLOOKUP(B45,囚犯名册位置!E:F,2,FALSE)</f>
        <v>凯特西</v>
      </c>
      <c r="D45" s="32" t="str">
        <f>VLOOKUP(C45,囚犯名册位置!F:G,2,0)</f>
        <v>ケットシー</v>
      </c>
      <c r="E45" s="39" t="s">
        <v>3822</v>
      </c>
      <c r="F45" s="40" t="s">
        <v>44</v>
      </c>
      <c r="G45" s="40" t="s">
        <v>3555</v>
      </c>
      <c r="H45" s="40" t="s">
        <v>3650</v>
      </c>
      <c r="I45" s="40" t="s">
        <v>44</v>
      </c>
      <c r="J45" s="40" t="s">
        <v>3573</v>
      </c>
      <c r="K45" s="40" t="s">
        <v>3555</v>
      </c>
      <c r="L45" s="40" t="s">
        <v>3759</v>
      </c>
      <c r="M45" s="40" t="s">
        <v>3555</v>
      </c>
      <c r="N45" s="40" t="s">
        <v>3555</v>
      </c>
      <c r="O45" s="40" t="s">
        <v>3555</v>
      </c>
      <c r="P45" s="40" t="s">
        <v>3555</v>
      </c>
      <c r="Q45" s="40" t="s">
        <v>3555</v>
      </c>
      <c r="R45" s="40" t="s">
        <v>3605</v>
      </c>
      <c r="S45" s="40" t="s">
        <v>3555</v>
      </c>
      <c r="T45" s="40" t="s">
        <v>3785</v>
      </c>
      <c r="U45" s="40" t="s">
        <v>3555</v>
      </c>
      <c r="V45" s="40" t="s">
        <v>3759</v>
      </c>
      <c r="W45" s="40" t="s">
        <v>44</v>
      </c>
      <c r="X45" s="40" t="s">
        <v>3555</v>
      </c>
      <c r="Y45" s="40" t="s">
        <v>3555</v>
      </c>
      <c r="Z45" s="40" t="s">
        <v>3555</v>
      </c>
      <c r="AA45" s="40" t="s">
        <v>3555</v>
      </c>
      <c r="AB45" s="40" t="s">
        <v>3555</v>
      </c>
      <c r="AC45" s="40" t="s">
        <v>3555</v>
      </c>
      <c r="AD45" s="40" t="s">
        <v>3555</v>
      </c>
      <c r="AE45" s="40" t="s">
        <v>3555</v>
      </c>
      <c r="AF45" s="40" t="s">
        <v>3555</v>
      </c>
      <c r="AG45" s="40" t="s">
        <v>3555</v>
      </c>
      <c r="AH45" s="40" t="s">
        <v>3624</v>
      </c>
      <c r="AI45" s="40" t="s">
        <v>48</v>
      </c>
      <c r="AJ45" s="40" t="s">
        <v>48</v>
      </c>
      <c r="AK45" s="40" t="s">
        <v>3573</v>
      </c>
      <c r="AL45" s="40" t="s">
        <v>3562</v>
      </c>
      <c r="AM45" s="40" t="s">
        <v>3555</v>
      </c>
      <c r="AN45" s="40" t="s">
        <v>3555</v>
      </c>
      <c r="AO45" s="40" t="s">
        <v>3555</v>
      </c>
      <c r="AP45" s="40" t="s">
        <v>3555</v>
      </c>
      <c r="AQ45" s="40" t="s">
        <v>3555</v>
      </c>
      <c r="AR45" s="40" t="s">
        <v>3555</v>
      </c>
      <c r="AS45" s="40" t="s">
        <v>3555</v>
      </c>
      <c r="AT45" s="40" t="s">
        <v>3555</v>
      </c>
      <c r="AU45" s="40" t="s">
        <v>3555</v>
      </c>
      <c r="AV45" s="40" t="s">
        <v>3555</v>
      </c>
      <c r="AW45" s="40" t="s">
        <v>3555</v>
      </c>
      <c r="AX45" s="40" t="s">
        <v>3555</v>
      </c>
      <c r="AY45" s="40" t="s">
        <v>3555</v>
      </c>
      <c r="AZ45" s="40" t="s">
        <v>3555</v>
      </c>
      <c r="BA45" s="38" t="str">
        <f t="shared" si="1"/>
        <v>01B40001</v>
      </c>
      <c r="BB45" s="38" t="str">
        <f t="shared" si="2"/>
        <v>004F0005</v>
      </c>
      <c r="BC45" s="38" t="str">
        <f t="shared" si="3"/>
        <v>00000000</v>
      </c>
      <c r="BD45" s="38" t="str">
        <f t="shared" si="4"/>
        <v>00D2000A</v>
      </c>
      <c r="BE45" s="38" t="str">
        <f t="shared" si="5"/>
        <v>0000014F</v>
      </c>
      <c r="BF45" s="38" t="str">
        <f t="shared" si="6"/>
        <v>00000000</v>
      </c>
      <c r="BG45" s="38" t="str">
        <f t="shared" si="7"/>
        <v>00000000</v>
      </c>
      <c r="BH45" s="38" t="str">
        <f t="shared" si="8"/>
        <v>05040406</v>
      </c>
      <c r="BI45" s="38" t="str">
        <f t="shared" si="9"/>
        <v>00000003</v>
      </c>
      <c r="BJ45" s="38" t="str">
        <f t="shared" si="10"/>
        <v> 004F0005 01B40001</v>
      </c>
      <c r="BK45" s="38" t="str">
        <f t="shared" si="11"/>
        <v> 0000014F 00D2000A</v>
      </c>
      <c r="BL45" s="38" t="str">
        <f t="shared" si="12"/>
        <v> 00000000 00000000</v>
      </c>
      <c r="BM45" s="38" t="str">
        <f t="shared" si="13"/>
        <v> 00000003 05040406</v>
      </c>
      <c r="BN45" s="39" t="s">
        <v>3823</v>
      </c>
    </row>
    <row r="46" spans="1:66">
      <c r="A46" s="2" t="s">
        <v>3824</v>
      </c>
      <c r="B46" s="32" t="s">
        <v>1865</v>
      </c>
      <c r="C46" s="32" t="str">
        <f>VLOOKUP(B46,囚犯名册位置!E:F,2,FALSE)</f>
        <v>克鲁贝洛斯</v>
      </c>
      <c r="D46" s="32" t="str">
        <f>VLOOKUP(C46,囚犯名册位置!F:G,2,0)</f>
        <v>ケルベロス</v>
      </c>
      <c r="E46" s="39" t="s">
        <v>3825</v>
      </c>
      <c r="F46" s="40" t="s">
        <v>44</v>
      </c>
      <c r="G46" s="40" t="s">
        <v>3555</v>
      </c>
      <c r="H46" s="40" t="s">
        <v>3574</v>
      </c>
      <c r="I46" s="40" t="s">
        <v>3555</v>
      </c>
      <c r="J46" s="40" t="s">
        <v>3672</v>
      </c>
      <c r="K46" s="40" t="s">
        <v>3555</v>
      </c>
      <c r="L46" s="40" t="s">
        <v>3813</v>
      </c>
      <c r="M46" s="40" t="s">
        <v>3555</v>
      </c>
      <c r="N46" s="40" t="s">
        <v>3555</v>
      </c>
      <c r="O46" s="40" t="s">
        <v>3555</v>
      </c>
      <c r="P46" s="40" t="s">
        <v>3555</v>
      </c>
      <c r="Q46" s="40" t="s">
        <v>3555</v>
      </c>
      <c r="R46" s="40" t="s">
        <v>121</v>
      </c>
      <c r="S46" s="40" t="s">
        <v>3555</v>
      </c>
      <c r="T46" s="40" t="s">
        <v>3560</v>
      </c>
      <c r="U46" s="40" t="s">
        <v>3555</v>
      </c>
      <c r="V46" s="40" t="s">
        <v>3555</v>
      </c>
      <c r="W46" s="40" t="s">
        <v>3555</v>
      </c>
      <c r="X46" s="40" t="s">
        <v>3555</v>
      </c>
      <c r="Y46" s="40" t="s">
        <v>3555</v>
      </c>
      <c r="Z46" s="40" t="s">
        <v>3555</v>
      </c>
      <c r="AA46" s="40" t="s">
        <v>3555</v>
      </c>
      <c r="AB46" s="40" t="s">
        <v>3555</v>
      </c>
      <c r="AC46" s="40" t="s">
        <v>3555</v>
      </c>
      <c r="AD46" s="40" t="s">
        <v>3555</v>
      </c>
      <c r="AE46" s="40" t="s">
        <v>3555</v>
      </c>
      <c r="AF46" s="40" t="s">
        <v>3555</v>
      </c>
      <c r="AG46" s="40" t="s">
        <v>3555</v>
      </c>
      <c r="AH46" s="40" t="s">
        <v>3741</v>
      </c>
      <c r="AI46" s="40" t="s">
        <v>3664</v>
      </c>
      <c r="AJ46" s="40" t="s">
        <v>3710</v>
      </c>
      <c r="AK46" s="40" t="s">
        <v>3741</v>
      </c>
      <c r="AL46" s="40" t="s">
        <v>3617</v>
      </c>
      <c r="AM46" s="40" t="s">
        <v>3555</v>
      </c>
      <c r="AN46" s="40" t="s">
        <v>3555</v>
      </c>
      <c r="AO46" s="40" t="s">
        <v>3555</v>
      </c>
      <c r="AP46" s="40" t="s">
        <v>3555</v>
      </c>
      <c r="AQ46" s="40" t="s">
        <v>3555</v>
      </c>
      <c r="AR46" s="40" t="s">
        <v>3555</v>
      </c>
      <c r="AS46" s="40" t="s">
        <v>3555</v>
      </c>
      <c r="AT46" s="40" t="s">
        <v>3555</v>
      </c>
      <c r="AU46" s="40" t="s">
        <v>3555</v>
      </c>
      <c r="AV46" s="40" t="s">
        <v>3555</v>
      </c>
      <c r="AW46" s="40" t="s">
        <v>3555</v>
      </c>
      <c r="AX46" s="40" t="s">
        <v>3555</v>
      </c>
      <c r="AY46" s="40" t="s">
        <v>3555</v>
      </c>
      <c r="AZ46" s="40" t="s">
        <v>3555</v>
      </c>
      <c r="BA46" s="38" t="str">
        <f t="shared" si="1"/>
        <v>00070001</v>
      </c>
      <c r="BB46" s="38" t="str">
        <f t="shared" si="2"/>
        <v>009C0037</v>
      </c>
      <c r="BC46" s="38" t="str">
        <f t="shared" si="3"/>
        <v>00000000</v>
      </c>
      <c r="BD46" s="38" t="str">
        <f t="shared" si="4"/>
        <v>00CA000C</v>
      </c>
      <c r="BE46" s="38" t="str">
        <f t="shared" si="5"/>
        <v>00000000</v>
      </c>
      <c r="BF46" s="38" t="str">
        <f t="shared" si="6"/>
        <v>00000000</v>
      </c>
      <c r="BG46" s="38" t="str">
        <f t="shared" si="7"/>
        <v>00000000</v>
      </c>
      <c r="BH46" s="38" t="str">
        <f t="shared" si="8"/>
        <v>27202327</v>
      </c>
      <c r="BI46" s="38" t="str">
        <f t="shared" si="9"/>
        <v>0000001B</v>
      </c>
      <c r="BJ46" s="38" t="str">
        <f t="shared" si="10"/>
        <v> 009C0037 00070001</v>
      </c>
      <c r="BK46" s="38" t="str">
        <f t="shared" si="11"/>
        <v> 00000000 00CA000C</v>
      </c>
      <c r="BL46" s="38" t="str">
        <f t="shared" si="12"/>
        <v> 00000000 00000000</v>
      </c>
      <c r="BM46" s="38" t="str">
        <f t="shared" si="13"/>
        <v> 0000001B 27202327</v>
      </c>
      <c r="BN46" s="39" t="s">
        <v>3826</v>
      </c>
    </row>
    <row r="47" spans="1:66">
      <c r="A47" s="2" t="s">
        <v>3827</v>
      </c>
      <c r="B47" s="32" t="s">
        <v>1870</v>
      </c>
      <c r="C47" s="32" t="str">
        <f>VLOOKUP(B47,囚犯名册位置!E:F,2,FALSE)</f>
        <v>切尔诺伯格</v>
      </c>
      <c r="D47" s="32" t="str">
        <f>VLOOKUP(C47,囚犯名册位置!F:G,2,0)</f>
        <v>チェルノボグ</v>
      </c>
      <c r="E47" s="39" t="s">
        <v>3828</v>
      </c>
      <c r="F47" s="40" t="s">
        <v>44</v>
      </c>
      <c r="G47" s="40" t="s">
        <v>3555</v>
      </c>
      <c r="H47" s="40" t="s">
        <v>3726</v>
      </c>
      <c r="I47" s="40" t="s">
        <v>3555</v>
      </c>
      <c r="J47" s="40" t="s">
        <v>3714</v>
      </c>
      <c r="K47" s="40" t="s">
        <v>3555</v>
      </c>
      <c r="L47" s="40" t="s">
        <v>3689</v>
      </c>
      <c r="M47" s="40" t="s">
        <v>3555</v>
      </c>
      <c r="N47" s="40" t="s">
        <v>3555</v>
      </c>
      <c r="O47" s="40" t="s">
        <v>3555</v>
      </c>
      <c r="P47" s="40" t="s">
        <v>3555</v>
      </c>
      <c r="Q47" s="40" t="s">
        <v>3555</v>
      </c>
      <c r="R47" s="40" t="s">
        <v>3585</v>
      </c>
      <c r="S47" s="40" t="s">
        <v>3555</v>
      </c>
      <c r="T47" s="40" t="s">
        <v>3775</v>
      </c>
      <c r="U47" s="40" t="s">
        <v>44</v>
      </c>
      <c r="V47" s="40" t="s">
        <v>3829</v>
      </c>
      <c r="W47" s="40" t="s">
        <v>3555</v>
      </c>
      <c r="X47" s="40" t="s">
        <v>3555</v>
      </c>
      <c r="Y47" s="40" t="s">
        <v>3555</v>
      </c>
      <c r="Z47" s="40" t="s">
        <v>3555</v>
      </c>
      <c r="AA47" s="40" t="s">
        <v>3555</v>
      </c>
      <c r="AB47" s="40" t="s">
        <v>3555</v>
      </c>
      <c r="AC47" s="40" t="s">
        <v>3555</v>
      </c>
      <c r="AD47" s="40" t="s">
        <v>3555</v>
      </c>
      <c r="AE47" s="40" t="s">
        <v>3555</v>
      </c>
      <c r="AF47" s="40" t="s">
        <v>3555</v>
      </c>
      <c r="AG47" s="40" t="s">
        <v>3555</v>
      </c>
      <c r="AH47" s="40" t="s">
        <v>3685</v>
      </c>
      <c r="AI47" s="40" t="s">
        <v>3766</v>
      </c>
      <c r="AJ47" s="40" t="s">
        <v>3741</v>
      </c>
      <c r="AK47" s="40" t="s">
        <v>3561</v>
      </c>
      <c r="AL47" s="40" t="s">
        <v>3741</v>
      </c>
      <c r="AM47" s="40" t="s">
        <v>3555</v>
      </c>
      <c r="AN47" s="40" t="s">
        <v>3555</v>
      </c>
      <c r="AO47" s="40" t="s">
        <v>3555</v>
      </c>
      <c r="AP47" s="40" t="s">
        <v>3555</v>
      </c>
      <c r="AQ47" s="40" t="s">
        <v>3555</v>
      </c>
      <c r="AR47" s="40" t="s">
        <v>3555</v>
      </c>
      <c r="AS47" s="40" t="s">
        <v>3555</v>
      </c>
      <c r="AT47" s="40" t="s">
        <v>3555</v>
      </c>
      <c r="AU47" s="40" t="s">
        <v>3555</v>
      </c>
      <c r="AV47" s="40" t="s">
        <v>3555</v>
      </c>
      <c r="AW47" s="40" t="s">
        <v>3555</v>
      </c>
      <c r="AX47" s="40" t="s">
        <v>3555</v>
      </c>
      <c r="AY47" s="40" t="s">
        <v>3555</v>
      </c>
      <c r="AZ47" s="40" t="s">
        <v>3555</v>
      </c>
      <c r="BA47" s="38" t="str">
        <f t="shared" si="1"/>
        <v>00410001</v>
      </c>
      <c r="BB47" s="38" t="str">
        <f t="shared" si="2"/>
        <v>00BA003E</v>
      </c>
      <c r="BC47" s="38" t="str">
        <f t="shared" si="3"/>
        <v>00000000</v>
      </c>
      <c r="BD47" s="38" t="str">
        <f t="shared" si="4"/>
        <v>0110003D</v>
      </c>
      <c r="BE47" s="38" t="str">
        <f t="shared" si="5"/>
        <v>000000FE</v>
      </c>
      <c r="BF47" s="38" t="str">
        <f t="shared" si="6"/>
        <v>00000000</v>
      </c>
      <c r="BG47" s="38" t="str">
        <f t="shared" si="7"/>
        <v>00000000</v>
      </c>
      <c r="BH47" s="38" t="str">
        <f t="shared" si="8"/>
        <v>26272528</v>
      </c>
      <c r="BI47" s="38" t="str">
        <f t="shared" si="9"/>
        <v>00000027</v>
      </c>
      <c r="BJ47" s="38" t="str">
        <f t="shared" si="10"/>
        <v> 00BA003E 00410001</v>
      </c>
      <c r="BK47" s="38" t="str">
        <f t="shared" si="11"/>
        <v> 000000FE 0110003D</v>
      </c>
      <c r="BL47" s="38" t="str">
        <f t="shared" si="12"/>
        <v> 00000000 00000000</v>
      </c>
      <c r="BM47" s="38" t="str">
        <f t="shared" si="13"/>
        <v> 00000027 26272528</v>
      </c>
      <c r="BN47" s="39" t="s">
        <v>3830</v>
      </c>
    </row>
    <row r="48" spans="1:66">
      <c r="A48" s="2" t="s">
        <v>3831</v>
      </c>
      <c r="B48" s="32" t="s">
        <v>1875</v>
      </c>
      <c r="C48" s="32" t="str">
        <f>VLOOKUP(B48,囚犯名册位置!E:F,2,FALSE)</f>
        <v>蚩尤</v>
      </c>
      <c r="D48" s="32" t="str">
        <f>VLOOKUP(C48,囚犯名册位置!F:G,2,0)</f>
        <v>シュウ</v>
      </c>
      <c r="E48" s="39" t="s">
        <v>3832</v>
      </c>
      <c r="F48" s="40" t="s">
        <v>44</v>
      </c>
      <c r="G48" s="40" t="s">
        <v>3555</v>
      </c>
      <c r="H48" s="40" t="s">
        <v>3759</v>
      </c>
      <c r="I48" s="40" t="s">
        <v>3555</v>
      </c>
      <c r="J48" s="40" t="s">
        <v>3692</v>
      </c>
      <c r="K48" s="40" t="s">
        <v>3555</v>
      </c>
      <c r="L48" s="40" t="s">
        <v>3833</v>
      </c>
      <c r="M48" s="40" t="s">
        <v>3555</v>
      </c>
      <c r="N48" s="40" t="s">
        <v>3555</v>
      </c>
      <c r="O48" s="40" t="s">
        <v>3555</v>
      </c>
      <c r="P48" s="40" t="s">
        <v>3555</v>
      </c>
      <c r="Q48" s="40" t="s">
        <v>3555</v>
      </c>
      <c r="R48" s="40" t="s">
        <v>3691</v>
      </c>
      <c r="S48" s="40" t="s">
        <v>3555</v>
      </c>
      <c r="T48" s="40" t="s">
        <v>3834</v>
      </c>
      <c r="U48" s="40" t="s">
        <v>3562</v>
      </c>
      <c r="V48" s="40" t="s">
        <v>3835</v>
      </c>
      <c r="W48" s="40" t="s">
        <v>3555</v>
      </c>
      <c r="X48" s="40" t="s">
        <v>3555</v>
      </c>
      <c r="Y48" s="40" t="s">
        <v>3555</v>
      </c>
      <c r="Z48" s="40" t="s">
        <v>3555</v>
      </c>
      <c r="AA48" s="40" t="s">
        <v>3555</v>
      </c>
      <c r="AB48" s="40" t="s">
        <v>3555</v>
      </c>
      <c r="AC48" s="40" t="s">
        <v>3555</v>
      </c>
      <c r="AD48" s="40" t="s">
        <v>3555</v>
      </c>
      <c r="AE48" s="40" t="s">
        <v>3555</v>
      </c>
      <c r="AF48" s="40" t="s">
        <v>3555</v>
      </c>
      <c r="AG48" s="40" t="s">
        <v>3555</v>
      </c>
      <c r="AH48" s="40" t="s">
        <v>3684</v>
      </c>
      <c r="AI48" s="40" t="s">
        <v>3597</v>
      </c>
      <c r="AJ48" s="40" t="s">
        <v>3587</v>
      </c>
      <c r="AK48" s="40" t="s">
        <v>3720</v>
      </c>
      <c r="AL48" s="40" t="s">
        <v>3563</v>
      </c>
      <c r="AM48" s="40" t="s">
        <v>3555</v>
      </c>
      <c r="AN48" s="40" t="s">
        <v>3555</v>
      </c>
      <c r="AO48" s="40" t="s">
        <v>3555</v>
      </c>
      <c r="AP48" s="40" t="s">
        <v>3555</v>
      </c>
      <c r="AQ48" s="40" t="s">
        <v>3555</v>
      </c>
      <c r="AR48" s="40" t="s">
        <v>3555</v>
      </c>
      <c r="AS48" s="40" t="s">
        <v>3555</v>
      </c>
      <c r="AT48" s="40" t="s">
        <v>3555</v>
      </c>
      <c r="AU48" s="40" t="s">
        <v>3555</v>
      </c>
      <c r="AV48" s="40" t="s">
        <v>3555</v>
      </c>
      <c r="AW48" s="40" t="s">
        <v>3555</v>
      </c>
      <c r="AX48" s="40" t="s">
        <v>3555</v>
      </c>
      <c r="AY48" s="40" t="s">
        <v>3555</v>
      </c>
      <c r="AZ48" s="40" t="s">
        <v>3555</v>
      </c>
      <c r="BA48" s="38" t="str">
        <f t="shared" si="1"/>
        <v>004F0001</v>
      </c>
      <c r="BB48" s="38" t="str">
        <f t="shared" si="2"/>
        <v>00A50058</v>
      </c>
      <c r="BC48" s="38" t="str">
        <f t="shared" si="3"/>
        <v>00000000</v>
      </c>
      <c r="BD48" s="38" t="str">
        <f t="shared" si="4"/>
        <v>038600C5</v>
      </c>
      <c r="BE48" s="38" t="str">
        <f t="shared" si="5"/>
        <v>000000ED</v>
      </c>
      <c r="BF48" s="38" t="str">
        <f t="shared" si="6"/>
        <v>00000000</v>
      </c>
      <c r="BG48" s="38" t="str">
        <f t="shared" si="7"/>
        <v>00000000</v>
      </c>
      <c r="BH48" s="38" t="str">
        <f t="shared" si="8"/>
        <v>35363938</v>
      </c>
      <c r="BI48" s="38" t="str">
        <f t="shared" si="9"/>
        <v>00000033</v>
      </c>
      <c r="BJ48" s="38" t="str">
        <f t="shared" si="10"/>
        <v> 00A50058 004F0001</v>
      </c>
      <c r="BK48" s="38" t="str">
        <f t="shared" si="11"/>
        <v> 000000ED 038600C5</v>
      </c>
      <c r="BL48" s="38" t="str">
        <f t="shared" si="12"/>
        <v> 00000000 00000000</v>
      </c>
      <c r="BM48" s="38" t="str">
        <f t="shared" si="13"/>
        <v> 00000033 35363938</v>
      </c>
      <c r="BN48" s="39" t="s">
        <v>3836</v>
      </c>
    </row>
    <row r="49" spans="1:66">
      <c r="A49" s="2" t="s">
        <v>3837</v>
      </c>
      <c r="B49" s="32" t="s">
        <v>1880</v>
      </c>
      <c r="C49" s="32" t="str">
        <f>VLOOKUP(B49,囚犯名册位置!E:F,2,FALSE)</f>
        <v>奇美拉</v>
      </c>
      <c r="D49" s="32" t="str">
        <f>VLOOKUP(C49,囚犯名册位置!F:G,2,0)</f>
        <v>キマイラ</v>
      </c>
      <c r="E49" s="39" t="s">
        <v>3838</v>
      </c>
      <c r="F49" s="40" t="s">
        <v>44</v>
      </c>
      <c r="G49" s="40" t="s">
        <v>3555</v>
      </c>
      <c r="H49" s="40" t="s">
        <v>3809</v>
      </c>
      <c r="I49" s="40" t="s">
        <v>44</v>
      </c>
      <c r="J49" s="40" t="s">
        <v>3659</v>
      </c>
      <c r="K49" s="40" t="s">
        <v>3555</v>
      </c>
      <c r="L49" s="40" t="s">
        <v>3693</v>
      </c>
      <c r="M49" s="40" t="s">
        <v>3555</v>
      </c>
      <c r="N49" s="40" t="s">
        <v>3555</v>
      </c>
      <c r="O49" s="40" t="s">
        <v>3555</v>
      </c>
      <c r="P49" s="40" t="s">
        <v>3555</v>
      </c>
      <c r="Q49" s="40" t="s">
        <v>3555</v>
      </c>
      <c r="R49" s="40" t="s">
        <v>3625</v>
      </c>
      <c r="S49" s="40" t="s">
        <v>3555</v>
      </c>
      <c r="T49" s="40" t="s">
        <v>3839</v>
      </c>
      <c r="U49" s="40" t="s">
        <v>3555</v>
      </c>
      <c r="V49" s="40" t="s">
        <v>3637</v>
      </c>
      <c r="W49" s="40" t="s">
        <v>3555</v>
      </c>
      <c r="X49" s="40" t="s">
        <v>3555</v>
      </c>
      <c r="Y49" s="40" t="s">
        <v>3555</v>
      </c>
      <c r="Z49" s="40" t="s">
        <v>3555</v>
      </c>
      <c r="AA49" s="40" t="s">
        <v>3555</v>
      </c>
      <c r="AB49" s="40" t="s">
        <v>3555</v>
      </c>
      <c r="AC49" s="40" t="s">
        <v>3555</v>
      </c>
      <c r="AD49" s="40" t="s">
        <v>3555</v>
      </c>
      <c r="AE49" s="40" t="s">
        <v>3555</v>
      </c>
      <c r="AF49" s="40" t="s">
        <v>3555</v>
      </c>
      <c r="AG49" s="40" t="s">
        <v>3555</v>
      </c>
      <c r="AH49" s="40" t="s">
        <v>3563</v>
      </c>
      <c r="AI49" s="40" t="s">
        <v>3685</v>
      </c>
      <c r="AJ49" s="40" t="s">
        <v>3564</v>
      </c>
      <c r="AK49" s="40" t="s">
        <v>1659</v>
      </c>
      <c r="AL49" s="40" t="s">
        <v>1659</v>
      </c>
      <c r="AM49" s="40" t="s">
        <v>3555</v>
      </c>
      <c r="AN49" s="40" t="s">
        <v>3555</v>
      </c>
      <c r="AO49" s="40" t="s">
        <v>3555</v>
      </c>
      <c r="AP49" s="40" t="s">
        <v>3555</v>
      </c>
      <c r="AQ49" s="40" t="s">
        <v>3555</v>
      </c>
      <c r="AR49" s="40" t="s">
        <v>3555</v>
      </c>
      <c r="AS49" s="40" t="s">
        <v>3555</v>
      </c>
      <c r="AT49" s="40" t="s">
        <v>3555</v>
      </c>
      <c r="AU49" s="40" t="s">
        <v>3555</v>
      </c>
      <c r="AV49" s="40" t="s">
        <v>3555</v>
      </c>
      <c r="AW49" s="40" t="s">
        <v>3555</v>
      </c>
      <c r="AX49" s="40" t="s">
        <v>3555</v>
      </c>
      <c r="AY49" s="40" t="s">
        <v>3555</v>
      </c>
      <c r="AZ49" s="40" t="s">
        <v>3555</v>
      </c>
      <c r="BA49" s="38" t="str">
        <f t="shared" si="1"/>
        <v>01B20001</v>
      </c>
      <c r="BB49" s="38" t="str">
        <f t="shared" si="2"/>
        <v>0011004A</v>
      </c>
      <c r="BC49" s="38" t="str">
        <f t="shared" si="3"/>
        <v>00000000</v>
      </c>
      <c r="BD49" s="38" t="str">
        <f t="shared" si="4"/>
        <v>00EC000F</v>
      </c>
      <c r="BE49" s="38" t="str">
        <f t="shared" si="5"/>
        <v>00000016</v>
      </c>
      <c r="BF49" s="38" t="str">
        <f t="shared" si="6"/>
        <v>00000000</v>
      </c>
      <c r="BG49" s="38" t="str">
        <f t="shared" si="7"/>
        <v>00000000</v>
      </c>
      <c r="BH49" s="38" t="str">
        <f t="shared" si="8"/>
        <v>302A2833</v>
      </c>
      <c r="BI49" s="38" t="str">
        <f t="shared" si="9"/>
        <v>00000030</v>
      </c>
      <c r="BJ49" s="38" t="str">
        <f t="shared" si="10"/>
        <v> 0011004A 01B20001</v>
      </c>
      <c r="BK49" s="38" t="str">
        <f t="shared" si="11"/>
        <v> 00000016 00EC000F</v>
      </c>
      <c r="BL49" s="38" t="str">
        <f t="shared" si="12"/>
        <v> 00000000 00000000</v>
      </c>
      <c r="BM49" s="38" t="str">
        <f t="shared" si="13"/>
        <v> 00000030 302A2833</v>
      </c>
      <c r="BN49" s="39" t="s">
        <v>3840</v>
      </c>
    </row>
    <row r="50" spans="1:66">
      <c r="A50" s="2" t="s">
        <v>3841</v>
      </c>
      <c r="B50" s="32" t="s">
        <v>1885</v>
      </c>
      <c r="C50" s="32" t="str">
        <f>VLOOKUP(B50,囚犯名册位置!E:F,2,FALSE)</f>
        <v>克伦佐</v>
      </c>
      <c r="D50" s="32" t="str">
        <f>VLOOKUP(C50,囚犯名册位置!F:G,2,0)</f>
        <v>コロンゾン</v>
      </c>
      <c r="E50" s="39" t="s">
        <v>3842</v>
      </c>
      <c r="F50" s="40" t="s">
        <v>44</v>
      </c>
      <c r="G50" s="40" t="s">
        <v>3555</v>
      </c>
      <c r="H50" s="40" t="s">
        <v>1669</v>
      </c>
      <c r="I50" s="40" t="s">
        <v>3555</v>
      </c>
      <c r="J50" s="40" t="s">
        <v>3819</v>
      </c>
      <c r="K50" s="40" t="s">
        <v>3555</v>
      </c>
      <c r="L50" s="40" t="s">
        <v>3843</v>
      </c>
      <c r="M50" s="40" t="s">
        <v>3555</v>
      </c>
      <c r="N50" s="40" t="s">
        <v>3555</v>
      </c>
      <c r="O50" s="40" t="s">
        <v>3555</v>
      </c>
      <c r="P50" s="40" t="s">
        <v>3555</v>
      </c>
      <c r="Q50" s="40" t="s">
        <v>3555</v>
      </c>
      <c r="R50" s="40" t="s">
        <v>3747</v>
      </c>
      <c r="S50" s="40" t="s">
        <v>3555</v>
      </c>
      <c r="T50" s="40" t="s">
        <v>3844</v>
      </c>
      <c r="U50" s="40" t="s">
        <v>3555</v>
      </c>
      <c r="V50" s="40" t="s">
        <v>3845</v>
      </c>
      <c r="W50" s="40" t="s">
        <v>3555</v>
      </c>
      <c r="X50" s="40" t="s">
        <v>3555</v>
      </c>
      <c r="Y50" s="40" t="s">
        <v>3555</v>
      </c>
      <c r="Z50" s="40" t="s">
        <v>3555</v>
      </c>
      <c r="AA50" s="40" t="s">
        <v>3555</v>
      </c>
      <c r="AB50" s="40" t="s">
        <v>3555</v>
      </c>
      <c r="AC50" s="40" t="s">
        <v>3555</v>
      </c>
      <c r="AD50" s="40" t="s">
        <v>3555</v>
      </c>
      <c r="AE50" s="40" t="s">
        <v>3555</v>
      </c>
      <c r="AF50" s="40" t="s">
        <v>3555</v>
      </c>
      <c r="AG50" s="40" t="s">
        <v>3555</v>
      </c>
      <c r="AH50" s="40" t="s">
        <v>3775</v>
      </c>
      <c r="AI50" s="40" t="s">
        <v>3626</v>
      </c>
      <c r="AJ50" s="40" t="s">
        <v>3626</v>
      </c>
      <c r="AK50" s="40" t="s">
        <v>3645</v>
      </c>
      <c r="AL50" s="40" t="s">
        <v>3626</v>
      </c>
      <c r="AM50" s="40" t="s">
        <v>3555</v>
      </c>
      <c r="AN50" s="40" t="s">
        <v>3555</v>
      </c>
      <c r="AO50" s="40" t="s">
        <v>3555</v>
      </c>
      <c r="AP50" s="40" t="s">
        <v>3555</v>
      </c>
      <c r="AQ50" s="40" t="s">
        <v>3555</v>
      </c>
      <c r="AR50" s="40" t="s">
        <v>3555</v>
      </c>
      <c r="AS50" s="40" t="s">
        <v>3555</v>
      </c>
      <c r="AT50" s="40" t="s">
        <v>3555</v>
      </c>
      <c r="AU50" s="40" t="s">
        <v>3555</v>
      </c>
      <c r="AV50" s="40" t="s">
        <v>3555</v>
      </c>
      <c r="AW50" s="40" t="s">
        <v>3555</v>
      </c>
      <c r="AX50" s="40" t="s">
        <v>3555</v>
      </c>
      <c r="AY50" s="40" t="s">
        <v>3555</v>
      </c>
      <c r="AZ50" s="40" t="s">
        <v>3555</v>
      </c>
      <c r="BA50" s="38" t="str">
        <f t="shared" si="1"/>
        <v>00900001</v>
      </c>
      <c r="BB50" s="38" t="str">
        <f t="shared" si="2"/>
        <v>00B6001C</v>
      </c>
      <c r="BC50" s="38" t="str">
        <f t="shared" si="3"/>
        <v>00000000</v>
      </c>
      <c r="BD50" s="38" t="str">
        <f t="shared" si="4"/>
        <v>00670052</v>
      </c>
      <c r="BE50" s="38" t="str">
        <f t="shared" si="5"/>
        <v>000000F1</v>
      </c>
      <c r="BF50" s="38" t="str">
        <f t="shared" si="6"/>
        <v>00000000</v>
      </c>
      <c r="BG50" s="38" t="str">
        <f t="shared" si="7"/>
        <v>00000000</v>
      </c>
      <c r="BH50" s="38" t="str">
        <f t="shared" si="8"/>
        <v>12131310</v>
      </c>
      <c r="BI50" s="38" t="str">
        <f t="shared" si="9"/>
        <v>00000013</v>
      </c>
      <c r="BJ50" s="38" t="str">
        <f t="shared" si="10"/>
        <v> 00B6001C 00900001</v>
      </c>
      <c r="BK50" s="38" t="str">
        <f t="shared" si="11"/>
        <v> 000000F1 00670052</v>
      </c>
      <c r="BL50" s="38" t="str">
        <f t="shared" si="12"/>
        <v> 00000000 00000000</v>
      </c>
      <c r="BM50" s="38" t="str">
        <f t="shared" si="13"/>
        <v> 00000013 12131310</v>
      </c>
      <c r="BN50" s="39" t="s">
        <v>3846</v>
      </c>
    </row>
    <row r="51" spans="1:66">
      <c r="A51" s="2" t="s">
        <v>3847</v>
      </c>
      <c r="B51" s="32" t="s">
        <v>1890</v>
      </c>
      <c r="C51" s="32" t="str">
        <f>VLOOKUP(B51,囚犯名册位置!E:F,2,FALSE)</f>
        <v>克洛托</v>
      </c>
      <c r="D51" s="32" t="str">
        <f>VLOOKUP(C51,囚犯名册位置!F:G,2,0)</f>
        <v>クロト</v>
      </c>
      <c r="E51" s="39" t="s">
        <v>3848</v>
      </c>
      <c r="F51" s="40" t="s">
        <v>44</v>
      </c>
      <c r="G51" s="40" t="s">
        <v>3555</v>
      </c>
      <c r="H51" s="40" t="s">
        <v>3849</v>
      </c>
      <c r="I51" s="40" t="s">
        <v>3555</v>
      </c>
      <c r="J51" s="40" t="s">
        <v>3617</v>
      </c>
      <c r="K51" s="40" t="s">
        <v>3555</v>
      </c>
      <c r="L51" s="40" t="s">
        <v>3628</v>
      </c>
      <c r="M51" s="40" t="s">
        <v>3555</v>
      </c>
      <c r="N51" s="40" t="s">
        <v>3555</v>
      </c>
      <c r="O51" s="40" t="s">
        <v>3555</v>
      </c>
      <c r="P51" s="40" t="s">
        <v>3555</v>
      </c>
      <c r="Q51" s="40" t="s">
        <v>3555</v>
      </c>
      <c r="R51" s="40" t="s">
        <v>3721</v>
      </c>
      <c r="S51" s="40" t="s">
        <v>3555</v>
      </c>
      <c r="T51" s="40" t="s">
        <v>3659</v>
      </c>
      <c r="U51" s="40" t="s">
        <v>44</v>
      </c>
      <c r="V51" s="40" t="s">
        <v>3633</v>
      </c>
      <c r="W51" s="40" t="s">
        <v>3555</v>
      </c>
      <c r="X51" s="40" t="s">
        <v>3555</v>
      </c>
      <c r="Y51" s="40" t="s">
        <v>3555</v>
      </c>
      <c r="Z51" s="40" t="s">
        <v>3555</v>
      </c>
      <c r="AA51" s="40" t="s">
        <v>3555</v>
      </c>
      <c r="AB51" s="40" t="s">
        <v>3555</v>
      </c>
      <c r="AC51" s="40" t="s">
        <v>3555</v>
      </c>
      <c r="AD51" s="40" t="s">
        <v>3555</v>
      </c>
      <c r="AE51" s="40" t="s">
        <v>3555</v>
      </c>
      <c r="AF51" s="40" t="s">
        <v>3555</v>
      </c>
      <c r="AG51" s="40" t="s">
        <v>3555</v>
      </c>
      <c r="AH51" s="40" t="s">
        <v>3628</v>
      </c>
      <c r="AI51" s="40" t="s">
        <v>3626</v>
      </c>
      <c r="AJ51" s="40" t="s">
        <v>3645</v>
      </c>
      <c r="AK51" s="40" t="s">
        <v>3653</v>
      </c>
      <c r="AL51" s="40" t="s">
        <v>3693</v>
      </c>
      <c r="AM51" s="40" t="s">
        <v>3555</v>
      </c>
      <c r="AN51" s="40" t="s">
        <v>3555</v>
      </c>
      <c r="AO51" s="40" t="s">
        <v>3555</v>
      </c>
      <c r="AP51" s="40" t="s">
        <v>3555</v>
      </c>
      <c r="AQ51" s="40" t="s">
        <v>3555</v>
      </c>
      <c r="AR51" s="40" t="s">
        <v>3555</v>
      </c>
      <c r="AS51" s="40" t="s">
        <v>3555</v>
      </c>
      <c r="AT51" s="40" t="s">
        <v>3555</v>
      </c>
      <c r="AU51" s="40" t="s">
        <v>3555</v>
      </c>
      <c r="AV51" s="40" t="s">
        <v>3555</v>
      </c>
      <c r="AW51" s="40" t="s">
        <v>3555</v>
      </c>
      <c r="AX51" s="40" t="s">
        <v>3555</v>
      </c>
      <c r="AY51" s="40" t="s">
        <v>3555</v>
      </c>
      <c r="AZ51" s="40" t="s">
        <v>3555</v>
      </c>
      <c r="BA51" s="38" t="str">
        <f t="shared" si="1"/>
        <v>00A10001</v>
      </c>
      <c r="BB51" s="38" t="str">
        <f t="shared" si="2"/>
        <v>000E001B</v>
      </c>
      <c r="BC51" s="38" t="str">
        <f t="shared" si="3"/>
        <v>00000000</v>
      </c>
      <c r="BD51" s="38" t="str">
        <f t="shared" si="4"/>
        <v>014A0034</v>
      </c>
      <c r="BE51" s="38" t="str">
        <f t="shared" si="5"/>
        <v>00000056</v>
      </c>
      <c r="BF51" s="38" t="str">
        <f t="shared" si="6"/>
        <v>00000000</v>
      </c>
      <c r="BG51" s="38" t="str">
        <f t="shared" si="7"/>
        <v>00000000</v>
      </c>
      <c r="BH51" s="38" t="str">
        <f t="shared" si="8"/>
        <v>1412130E</v>
      </c>
      <c r="BI51" s="38" t="str">
        <f t="shared" si="9"/>
        <v>00000011</v>
      </c>
      <c r="BJ51" s="38" t="str">
        <f t="shared" si="10"/>
        <v> 000E001B 00A10001</v>
      </c>
      <c r="BK51" s="38" t="str">
        <f t="shared" si="11"/>
        <v> 00000056 014A0034</v>
      </c>
      <c r="BL51" s="38" t="str">
        <f t="shared" si="12"/>
        <v> 00000000 00000000</v>
      </c>
      <c r="BM51" s="38" t="str">
        <f t="shared" si="13"/>
        <v> 00000011 1412130E</v>
      </c>
      <c r="BN51" s="39" t="s">
        <v>3850</v>
      </c>
    </row>
    <row r="52" spans="1:66">
      <c r="A52" s="2" t="s">
        <v>3851</v>
      </c>
      <c r="B52" s="32" t="s">
        <v>1895</v>
      </c>
      <c r="C52" s="32" t="str">
        <f>VLOOKUP(B52,囚犯名册位置!E:F,2,FALSE)</f>
        <v>水晶骷髅</v>
      </c>
      <c r="D52" s="32" t="str">
        <f>VLOOKUP(C52,囚犯名册位置!F:G,2,0)</f>
        <v>水晶髑髏</v>
      </c>
      <c r="E52" s="39" t="s">
        <v>3852</v>
      </c>
      <c r="F52" s="40" t="s">
        <v>44</v>
      </c>
      <c r="G52" s="40" t="s">
        <v>3555</v>
      </c>
      <c r="H52" s="40" t="s">
        <v>3853</v>
      </c>
      <c r="I52" s="40" t="s">
        <v>3555</v>
      </c>
      <c r="J52" s="40" t="s">
        <v>3675</v>
      </c>
      <c r="K52" s="40" t="s">
        <v>3555</v>
      </c>
      <c r="L52" s="40" t="s">
        <v>3710</v>
      </c>
      <c r="M52" s="40" t="s">
        <v>44</v>
      </c>
      <c r="N52" s="40" t="s">
        <v>3555</v>
      </c>
      <c r="O52" s="40" t="s">
        <v>3555</v>
      </c>
      <c r="P52" s="40" t="s">
        <v>3555</v>
      </c>
      <c r="Q52" s="40" t="s">
        <v>3555</v>
      </c>
      <c r="R52" s="40" t="s">
        <v>3625</v>
      </c>
      <c r="S52" s="40" t="s">
        <v>3555</v>
      </c>
      <c r="T52" s="40" t="s">
        <v>3559</v>
      </c>
      <c r="U52" s="40" t="s">
        <v>3555</v>
      </c>
      <c r="V52" s="40" t="s">
        <v>3664</v>
      </c>
      <c r="W52" s="40" t="s">
        <v>3555</v>
      </c>
      <c r="X52" s="40" t="s">
        <v>3584</v>
      </c>
      <c r="Y52" s="40" t="s">
        <v>3555</v>
      </c>
      <c r="Z52" s="40" t="s">
        <v>3731</v>
      </c>
      <c r="AA52" s="40" t="s">
        <v>3555</v>
      </c>
      <c r="AB52" s="40" t="s">
        <v>3622</v>
      </c>
      <c r="AC52" s="40" t="s">
        <v>3555</v>
      </c>
      <c r="AD52" s="40" t="s">
        <v>3565</v>
      </c>
      <c r="AE52" s="40" t="s">
        <v>3555</v>
      </c>
      <c r="AF52" s="40" t="s">
        <v>3583</v>
      </c>
      <c r="AG52" s="40" t="s">
        <v>3555</v>
      </c>
      <c r="AH52" s="40" t="s">
        <v>3675</v>
      </c>
      <c r="AI52" s="40" t="s">
        <v>3675</v>
      </c>
      <c r="AJ52" s="40" t="s">
        <v>3675</v>
      </c>
      <c r="AK52" s="40" t="s">
        <v>3675</v>
      </c>
      <c r="AL52" s="40" t="s">
        <v>3675</v>
      </c>
      <c r="AM52" s="40" t="s">
        <v>3555</v>
      </c>
      <c r="AN52" s="40" t="s">
        <v>3555</v>
      </c>
      <c r="AO52" s="40" t="s">
        <v>3555</v>
      </c>
      <c r="AP52" s="40" t="s">
        <v>3555</v>
      </c>
      <c r="AQ52" s="40" t="s">
        <v>3555</v>
      </c>
      <c r="AR52" s="40" t="s">
        <v>3555</v>
      </c>
      <c r="AS52" s="40" t="s">
        <v>3555</v>
      </c>
      <c r="AT52" s="40" t="s">
        <v>3555</v>
      </c>
      <c r="AU52" s="40" t="s">
        <v>3555</v>
      </c>
      <c r="AV52" s="40" t="s">
        <v>3555</v>
      </c>
      <c r="AW52" s="40" t="s">
        <v>3555</v>
      </c>
      <c r="AX52" s="40" t="s">
        <v>3555</v>
      </c>
      <c r="AY52" s="40" t="s">
        <v>3555</v>
      </c>
      <c r="AZ52" s="40" t="s">
        <v>3555</v>
      </c>
      <c r="BA52" s="38" t="str">
        <f t="shared" si="1"/>
        <v>00710001</v>
      </c>
      <c r="BB52" s="38" t="str">
        <f t="shared" si="2"/>
        <v>01200032</v>
      </c>
      <c r="BC52" s="38" t="str">
        <f t="shared" si="3"/>
        <v>00000000</v>
      </c>
      <c r="BD52" s="38" t="str">
        <f t="shared" si="4"/>
        <v>0019000F</v>
      </c>
      <c r="BE52" s="38" t="str">
        <f t="shared" si="5"/>
        <v>002D0023</v>
      </c>
      <c r="BF52" s="38" t="str">
        <f t="shared" si="6"/>
        <v>004E00C3</v>
      </c>
      <c r="BG52" s="38" t="str">
        <f t="shared" si="7"/>
        <v>0045003A</v>
      </c>
      <c r="BH52" s="38" t="str">
        <f t="shared" si="8"/>
        <v>32323232</v>
      </c>
      <c r="BI52" s="38" t="str">
        <f t="shared" si="9"/>
        <v>00000032</v>
      </c>
      <c r="BJ52" s="38" t="str">
        <f t="shared" si="10"/>
        <v> 01200032 00710001</v>
      </c>
      <c r="BK52" s="38" t="str">
        <f t="shared" si="11"/>
        <v> 002D0023 0019000F</v>
      </c>
      <c r="BL52" s="38" t="str">
        <f t="shared" si="12"/>
        <v> 0045003A 004E00C3</v>
      </c>
      <c r="BM52" s="38" t="str">
        <f t="shared" si="13"/>
        <v> 00000032 32323232</v>
      </c>
      <c r="BN52" s="39" t="s">
        <v>3854</v>
      </c>
    </row>
    <row r="53" spans="1:66">
      <c r="A53" s="2" t="s">
        <v>3855</v>
      </c>
      <c r="B53" s="32" t="s">
        <v>1900</v>
      </c>
      <c r="C53" s="32" t="str">
        <f>VLOOKUP(B53,囚犯名册位置!E:F,2,FALSE)</f>
        <v>库夫林</v>
      </c>
      <c r="D53" s="32" t="str">
        <f>VLOOKUP(C53,囚犯名册位置!F:G,2,0)</f>
        <v>クー・フーリン</v>
      </c>
      <c r="E53" s="39" t="s">
        <v>3856</v>
      </c>
      <c r="F53" s="40" t="s">
        <v>44</v>
      </c>
      <c r="G53" s="40" t="s">
        <v>3555</v>
      </c>
      <c r="H53" s="40" t="s">
        <v>3562</v>
      </c>
      <c r="I53" s="40" t="s">
        <v>3555</v>
      </c>
      <c r="J53" s="40" t="s">
        <v>3632</v>
      </c>
      <c r="K53" s="40" t="s">
        <v>3555</v>
      </c>
      <c r="L53" s="40" t="s">
        <v>3809</v>
      </c>
      <c r="M53" s="40" t="s">
        <v>3555</v>
      </c>
      <c r="N53" s="40" t="s">
        <v>3555</v>
      </c>
      <c r="O53" s="40" t="s">
        <v>3555</v>
      </c>
      <c r="P53" s="40" t="s">
        <v>3555</v>
      </c>
      <c r="Q53" s="40" t="s">
        <v>3555</v>
      </c>
      <c r="R53" s="40" t="s">
        <v>3638</v>
      </c>
      <c r="S53" s="40" t="s">
        <v>3562</v>
      </c>
      <c r="T53" s="40" t="s">
        <v>3799</v>
      </c>
      <c r="U53" s="40" t="s">
        <v>3555</v>
      </c>
      <c r="V53" s="40" t="s">
        <v>3651</v>
      </c>
      <c r="W53" s="40" t="s">
        <v>44</v>
      </c>
      <c r="X53" s="40" t="s">
        <v>3555</v>
      </c>
      <c r="Y53" s="40" t="s">
        <v>3555</v>
      </c>
      <c r="Z53" s="40" t="s">
        <v>3555</v>
      </c>
      <c r="AA53" s="40" t="s">
        <v>3555</v>
      </c>
      <c r="AB53" s="40" t="s">
        <v>3555</v>
      </c>
      <c r="AC53" s="40" t="s">
        <v>3555</v>
      </c>
      <c r="AD53" s="40" t="s">
        <v>3555</v>
      </c>
      <c r="AE53" s="40" t="s">
        <v>3555</v>
      </c>
      <c r="AF53" s="40" t="s">
        <v>3555</v>
      </c>
      <c r="AG53" s="40" t="s">
        <v>3555</v>
      </c>
      <c r="AH53" s="40" t="s">
        <v>3672</v>
      </c>
      <c r="AI53" s="40" t="s">
        <v>123</v>
      </c>
      <c r="AJ53" s="40" t="s">
        <v>3715</v>
      </c>
      <c r="AK53" s="40" t="s">
        <v>1659</v>
      </c>
      <c r="AL53" s="40" t="s">
        <v>3564</v>
      </c>
      <c r="AM53" s="40" t="s">
        <v>3555</v>
      </c>
      <c r="AN53" s="40" t="s">
        <v>3555</v>
      </c>
      <c r="AO53" s="40" t="s">
        <v>3555</v>
      </c>
      <c r="AP53" s="40" t="s">
        <v>3555</v>
      </c>
      <c r="AQ53" s="40" t="s">
        <v>3555</v>
      </c>
      <c r="AR53" s="40" t="s">
        <v>3555</v>
      </c>
      <c r="AS53" s="40" t="s">
        <v>3555</v>
      </c>
      <c r="AT53" s="40" t="s">
        <v>3555</v>
      </c>
      <c r="AU53" s="40" t="s">
        <v>3555</v>
      </c>
      <c r="AV53" s="40" t="s">
        <v>3555</v>
      </c>
      <c r="AW53" s="40" t="s">
        <v>3555</v>
      </c>
      <c r="AX53" s="40" t="s">
        <v>3555</v>
      </c>
      <c r="AY53" s="40" t="s">
        <v>3555</v>
      </c>
      <c r="AZ53" s="40" t="s">
        <v>3555</v>
      </c>
      <c r="BA53" s="38" t="str">
        <f t="shared" si="1"/>
        <v>00030001</v>
      </c>
      <c r="BB53" s="38" t="str">
        <f t="shared" si="2"/>
        <v>00B2004C</v>
      </c>
      <c r="BC53" s="38" t="str">
        <f t="shared" si="3"/>
        <v>00000000</v>
      </c>
      <c r="BD53" s="38" t="str">
        <f t="shared" si="4"/>
        <v>00E20322</v>
      </c>
      <c r="BE53" s="38" t="str">
        <f t="shared" si="5"/>
        <v>0000016D</v>
      </c>
      <c r="BF53" s="38" t="str">
        <f t="shared" si="6"/>
        <v>00000000</v>
      </c>
      <c r="BG53" s="38" t="str">
        <f t="shared" si="7"/>
        <v>00000000</v>
      </c>
      <c r="BH53" s="38" t="str">
        <f t="shared" si="8"/>
        <v>302E2C37</v>
      </c>
      <c r="BI53" s="38" t="str">
        <f t="shared" si="9"/>
        <v>0000002A</v>
      </c>
      <c r="BJ53" s="38" t="str">
        <f t="shared" si="10"/>
        <v> 00B2004C 00030001</v>
      </c>
      <c r="BK53" s="38" t="str">
        <f t="shared" si="11"/>
        <v> 0000016D 00E20322</v>
      </c>
      <c r="BL53" s="38" t="str">
        <f t="shared" si="12"/>
        <v> 00000000 00000000</v>
      </c>
      <c r="BM53" s="38" t="str">
        <f t="shared" si="13"/>
        <v> 0000002A 302E2C37</v>
      </c>
      <c r="BN53" s="39" t="s">
        <v>3857</v>
      </c>
    </row>
    <row r="54" spans="1:66">
      <c r="A54" s="2" t="s">
        <v>3858</v>
      </c>
      <c r="B54" s="32" t="s">
        <v>1905</v>
      </c>
      <c r="C54" s="32" t="str">
        <f>VLOOKUP(B54,囚犯名册位置!E:F,2,FALSE)</f>
        <v>库柏勒</v>
      </c>
      <c r="D54" s="32" t="str">
        <f>VLOOKUP(C54,囚犯名册位置!F:G,2,0)</f>
        <v>キュベレ</v>
      </c>
      <c r="E54" s="39" t="s">
        <v>3859</v>
      </c>
      <c r="F54" s="40" t="s">
        <v>44</v>
      </c>
      <c r="G54" s="40" t="s">
        <v>3555</v>
      </c>
      <c r="H54" s="40" t="s">
        <v>3703</v>
      </c>
      <c r="I54" s="40" t="s">
        <v>3555</v>
      </c>
      <c r="J54" s="40" t="s">
        <v>3579</v>
      </c>
      <c r="K54" s="40" t="s">
        <v>3555</v>
      </c>
      <c r="L54" s="40" t="s">
        <v>3659</v>
      </c>
      <c r="M54" s="40" t="s">
        <v>3555</v>
      </c>
      <c r="N54" s="40" t="s">
        <v>3555</v>
      </c>
      <c r="O54" s="40" t="s">
        <v>3555</v>
      </c>
      <c r="P54" s="40" t="s">
        <v>3555</v>
      </c>
      <c r="Q54" s="40" t="s">
        <v>3555</v>
      </c>
      <c r="R54" s="40" t="s">
        <v>3672</v>
      </c>
      <c r="S54" s="40" t="s">
        <v>44</v>
      </c>
      <c r="T54" s="40" t="s">
        <v>3563</v>
      </c>
      <c r="U54" s="40" t="s">
        <v>44</v>
      </c>
      <c r="V54" s="40" t="s">
        <v>3556</v>
      </c>
      <c r="W54" s="40" t="s">
        <v>3555</v>
      </c>
      <c r="X54" s="40" t="s">
        <v>3555</v>
      </c>
      <c r="Y54" s="40" t="s">
        <v>3555</v>
      </c>
      <c r="Z54" s="40" t="s">
        <v>3555</v>
      </c>
      <c r="AA54" s="40" t="s">
        <v>3555</v>
      </c>
      <c r="AB54" s="40" t="s">
        <v>3555</v>
      </c>
      <c r="AC54" s="40" t="s">
        <v>3555</v>
      </c>
      <c r="AD54" s="40" t="s">
        <v>3555</v>
      </c>
      <c r="AE54" s="40" t="s">
        <v>3555</v>
      </c>
      <c r="AF54" s="40" t="s">
        <v>3555</v>
      </c>
      <c r="AG54" s="40" t="s">
        <v>3555</v>
      </c>
      <c r="AH54" s="40" t="s">
        <v>123</v>
      </c>
      <c r="AI54" s="40" t="s">
        <v>3597</v>
      </c>
      <c r="AJ54" s="40" t="s">
        <v>3586</v>
      </c>
      <c r="AK54" s="40" t="s">
        <v>3563</v>
      </c>
      <c r="AL54" s="40" t="s">
        <v>3672</v>
      </c>
      <c r="AM54" s="40" t="s">
        <v>3555</v>
      </c>
      <c r="AN54" s="40" t="s">
        <v>3555</v>
      </c>
      <c r="AO54" s="40" t="s">
        <v>3555</v>
      </c>
      <c r="AP54" s="40" t="s">
        <v>3555</v>
      </c>
      <c r="AQ54" s="40" t="s">
        <v>3555</v>
      </c>
      <c r="AR54" s="40" t="s">
        <v>3555</v>
      </c>
      <c r="AS54" s="40" t="s">
        <v>3555</v>
      </c>
      <c r="AT54" s="40" t="s">
        <v>3555</v>
      </c>
      <c r="AU54" s="40" t="s">
        <v>3555</v>
      </c>
      <c r="AV54" s="40" t="s">
        <v>3555</v>
      </c>
      <c r="AW54" s="40" t="s">
        <v>3555</v>
      </c>
      <c r="AX54" s="40" t="s">
        <v>3555</v>
      </c>
      <c r="AY54" s="40" t="s">
        <v>3555</v>
      </c>
      <c r="AZ54" s="40" t="s">
        <v>3555</v>
      </c>
      <c r="BA54" s="38" t="str">
        <f t="shared" si="1"/>
        <v>00400001</v>
      </c>
      <c r="BB54" s="38" t="str">
        <f t="shared" si="2"/>
        <v>004A0053</v>
      </c>
      <c r="BC54" s="38" t="str">
        <f t="shared" si="3"/>
        <v>00000000</v>
      </c>
      <c r="BD54" s="38" t="str">
        <f t="shared" si="4"/>
        <v>01330137</v>
      </c>
      <c r="BE54" s="38" t="str">
        <f t="shared" si="5"/>
        <v>0000003B</v>
      </c>
      <c r="BF54" s="38" t="str">
        <f t="shared" si="6"/>
        <v>00000000</v>
      </c>
      <c r="BG54" s="38" t="str">
        <f t="shared" si="7"/>
        <v>00000000</v>
      </c>
      <c r="BH54" s="38" t="str">
        <f t="shared" si="8"/>
        <v>3331392C</v>
      </c>
      <c r="BI54" s="38" t="str">
        <f t="shared" si="9"/>
        <v>00000037</v>
      </c>
      <c r="BJ54" s="38" t="str">
        <f t="shared" si="10"/>
        <v> 004A0053 00400001</v>
      </c>
      <c r="BK54" s="38" t="str">
        <f t="shared" si="11"/>
        <v> 0000003B 01330137</v>
      </c>
      <c r="BL54" s="38" t="str">
        <f t="shared" si="12"/>
        <v> 00000000 00000000</v>
      </c>
      <c r="BM54" s="38" t="str">
        <f t="shared" si="13"/>
        <v> 00000037 3331392C</v>
      </c>
      <c r="BN54" s="39" t="s">
        <v>3860</v>
      </c>
    </row>
    <row r="55" spans="1:66">
      <c r="A55" s="2" t="s">
        <v>3861</v>
      </c>
      <c r="B55" s="32" t="s">
        <v>1910</v>
      </c>
      <c r="C55" s="32" t="str">
        <f>VLOOKUP(B55,囚犯名册位置!E:F,2,FALSE)</f>
        <v>大僧正</v>
      </c>
      <c r="D55" s="32" t="str">
        <f>VLOOKUP(C55,囚犯名册位置!F:G,2,0)</f>
        <v>だいそうじょう</v>
      </c>
      <c r="E55" s="39" t="s">
        <v>3862</v>
      </c>
      <c r="F55" s="40" t="s">
        <v>44</v>
      </c>
      <c r="G55" s="40" t="s">
        <v>3555</v>
      </c>
      <c r="H55" s="40" t="s">
        <v>3614</v>
      </c>
      <c r="I55" s="40" t="s">
        <v>44</v>
      </c>
      <c r="J55" s="40" t="s">
        <v>3685</v>
      </c>
      <c r="K55" s="40" t="s">
        <v>3555</v>
      </c>
      <c r="L55" s="40" t="s">
        <v>3843</v>
      </c>
      <c r="M55" s="40" t="s">
        <v>3555</v>
      </c>
      <c r="N55" s="40" t="s">
        <v>3555</v>
      </c>
      <c r="O55" s="40" t="s">
        <v>3555</v>
      </c>
      <c r="P55" s="40" t="s">
        <v>3555</v>
      </c>
      <c r="Q55" s="40" t="s">
        <v>3555</v>
      </c>
      <c r="R55" s="40" t="s">
        <v>3863</v>
      </c>
      <c r="S55" s="40" t="s">
        <v>3555</v>
      </c>
      <c r="T55" s="40" t="s">
        <v>3565</v>
      </c>
      <c r="U55" s="40" t="s">
        <v>3555</v>
      </c>
      <c r="V55" s="40" t="s">
        <v>3555</v>
      </c>
      <c r="W55" s="40" t="s">
        <v>3555</v>
      </c>
      <c r="X55" s="40" t="s">
        <v>3555</v>
      </c>
      <c r="Y55" s="40" t="s">
        <v>3555</v>
      </c>
      <c r="Z55" s="40" t="s">
        <v>3555</v>
      </c>
      <c r="AA55" s="40" t="s">
        <v>3555</v>
      </c>
      <c r="AB55" s="40" t="s">
        <v>3555</v>
      </c>
      <c r="AC55" s="40" t="s">
        <v>3555</v>
      </c>
      <c r="AD55" s="40" t="s">
        <v>3555</v>
      </c>
      <c r="AE55" s="40" t="s">
        <v>3555</v>
      </c>
      <c r="AF55" s="40" t="s">
        <v>3555</v>
      </c>
      <c r="AG55" s="40" t="s">
        <v>3555</v>
      </c>
      <c r="AH55" s="40" t="s">
        <v>3627</v>
      </c>
      <c r="AI55" s="40" t="s">
        <v>3604</v>
      </c>
      <c r="AJ55" s="40" t="s">
        <v>3639</v>
      </c>
      <c r="AK55" s="40" t="s">
        <v>3639</v>
      </c>
      <c r="AL55" s="40" t="s">
        <v>3559</v>
      </c>
      <c r="AM55" s="40" t="s">
        <v>3555</v>
      </c>
      <c r="AN55" s="40" t="s">
        <v>3555</v>
      </c>
      <c r="AO55" s="40" t="s">
        <v>3555</v>
      </c>
      <c r="AP55" s="40" t="s">
        <v>3555</v>
      </c>
      <c r="AQ55" s="40" t="s">
        <v>3555</v>
      </c>
      <c r="AR55" s="40" t="s">
        <v>3555</v>
      </c>
      <c r="AS55" s="40" t="s">
        <v>3555</v>
      </c>
      <c r="AT55" s="40" t="s">
        <v>3555</v>
      </c>
      <c r="AU55" s="40" t="s">
        <v>3555</v>
      </c>
      <c r="AV55" s="40" t="s">
        <v>3555</v>
      </c>
      <c r="AW55" s="40" t="s">
        <v>3555</v>
      </c>
      <c r="AX55" s="40" t="s">
        <v>3555</v>
      </c>
      <c r="AY55" s="40" t="s">
        <v>3555</v>
      </c>
      <c r="AZ55" s="40" t="s">
        <v>3555</v>
      </c>
      <c r="BA55" s="38" t="str">
        <f t="shared" si="1"/>
        <v>011A0001</v>
      </c>
      <c r="BB55" s="38" t="str">
        <f t="shared" si="2"/>
        <v>00B60028</v>
      </c>
      <c r="BC55" s="38" t="str">
        <f t="shared" si="3"/>
        <v>00000000</v>
      </c>
      <c r="BD55" s="38" t="str">
        <f t="shared" si="4"/>
        <v>003A0068</v>
      </c>
      <c r="BE55" s="38" t="str">
        <f t="shared" si="5"/>
        <v>00000000</v>
      </c>
      <c r="BF55" s="38" t="str">
        <f t="shared" si="6"/>
        <v>00000000</v>
      </c>
      <c r="BG55" s="38" t="str">
        <f t="shared" si="7"/>
        <v>00000000</v>
      </c>
      <c r="BH55" s="38" t="str">
        <f t="shared" si="8"/>
        <v>18182115</v>
      </c>
      <c r="BI55" s="38" t="str">
        <f t="shared" si="9"/>
        <v>00000019</v>
      </c>
      <c r="BJ55" s="38" t="str">
        <f t="shared" si="10"/>
        <v> 00B60028 011A0001</v>
      </c>
      <c r="BK55" s="38" t="str">
        <f t="shared" si="11"/>
        <v> 00000000 003A0068</v>
      </c>
      <c r="BL55" s="38" t="str">
        <f t="shared" si="12"/>
        <v> 00000000 00000000</v>
      </c>
      <c r="BM55" s="38" t="str">
        <f t="shared" si="13"/>
        <v> 00000019 18182115</v>
      </c>
      <c r="BN55" s="39" t="s">
        <v>3864</v>
      </c>
    </row>
    <row r="56" spans="1:66">
      <c r="A56" s="2" t="s">
        <v>3865</v>
      </c>
      <c r="B56" s="32" t="s">
        <v>1915</v>
      </c>
      <c r="C56" s="32" t="str">
        <f>VLOOKUP(B56,囚犯名册位置!E:F,2,FALSE)</f>
        <v>荼吉尼</v>
      </c>
      <c r="D56" s="32" t="str">
        <f>VLOOKUP(C56,囚犯名册位置!F:G,2,0)</f>
        <v>ダーキニー</v>
      </c>
      <c r="E56" s="39" t="s">
        <v>3866</v>
      </c>
      <c r="F56" s="40" t="s">
        <v>44</v>
      </c>
      <c r="G56" s="40" t="s">
        <v>3555</v>
      </c>
      <c r="H56" s="40" t="s">
        <v>3867</v>
      </c>
      <c r="I56" s="40" t="s">
        <v>3555</v>
      </c>
      <c r="J56" s="40" t="s">
        <v>3675</v>
      </c>
      <c r="K56" s="40" t="s">
        <v>3555</v>
      </c>
      <c r="L56" s="40" t="s">
        <v>3572</v>
      </c>
      <c r="M56" s="40" t="s">
        <v>3555</v>
      </c>
      <c r="N56" s="40" t="s">
        <v>3555</v>
      </c>
      <c r="O56" s="40" t="s">
        <v>3555</v>
      </c>
      <c r="P56" s="40" t="s">
        <v>3555</v>
      </c>
      <c r="Q56" s="40" t="s">
        <v>3555</v>
      </c>
      <c r="R56" s="40" t="s">
        <v>3627</v>
      </c>
      <c r="S56" s="40" t="s">
        <v>44</v>
      </c>
      <c r="T56" s="40" t="s">
        <v>3829</v>
      </c>
      <c r="U56" s="40" t="s">
        <v>3555</v>
      </c>
      <c r="V56" s="40" t="s">
        <v>3732</v>
      </c>
      <c r="W56" s="40" t="s">
        <v>3555</v>
      </c>
      <c r="X56" s="40" t="s">
        <v>3555</v>
      </c>
      <c r="Y56" s="40" t="s">
        <v>3555</v>
      </c>
      <c r="Z56" s="40" t="s">
        <v>3555</v>
      </c>
      <c r="AA56" s="40" t="s">
        <v>3555</v>
      </c>
      <c r="AB56" s="40" t="s">
        <v>3555</v>
      </c>
      <c r="AC56" s="40" t="s">
        <v>3555</v>
      </c>
      <c r="AD56" s="40" t="s">
        <v>3555</v>
      </c>
      <c r="AE56" s="40" t="s">
        <v>3555</v>
      </c>
      <c r="AF56" s="40" t="s">
        <v>3555</v>
      </c>
      <c r="AG56" s="40" t="s">
        <v>3555</v>
      </c>
      <c r="AH56" s="40" t="s">
        <v>3638</v>
      </c>
      <c r="AI56" s="40" t="s">
        <v>3710</v>
      </c>
      <c r="AJ56" s="40" t="s">
        <v>3638</v>
      </c>
      <c r="AK56" s="40" t="s">
        <v>3819</v>
      </c>
      <c r="AL56" s="40" t="s">
        <v>3698</v>
      </c>
      <c r="AM56" s="40" t="s">
        <v>3555</v>
      </c>
      <c r="AN56" s="40" t="s">
        <v>3555</v>
      </c>
      <c r="AO56" s="40" t="s">
        <v>3555</v>
      </c>
      <c r="AP56" s="40" t="s">
        <v>3555</v>
      </c>
      <c r="AQ56" s="40" t="s">
        <v>3555</v>
      </c>
      <c r="AR56" s="40" t="s">
        <v>3555</v>
      </c>
      <c r="AS56" s="40" t="s">
        <v>3555</v>
      </c>
      <c r="AT56" s="40" t="s">
        <v>3555</v>
      </c>
      <c r="AU56" s="40" t="s">
        <v>3555</v>
      </c>
      <c r="AV56" s="40" t="s">
        <v>3555</v>
      </c>
      <c r="AW56" s="40" t="s">
        <v>3555</v>
      </c>
      <c r="AX56" s="40" t="s">
        <v>3555</v>
      </c>
      <c r="AY56" s="40" t="s">
        <v>3555</v>
      </c>
      <c r="AZ56" s="40" t="s">
        <v>3555</v>
      </c>
      <c r="BA56" s="38" t="str">
        <f t="shared" si="1"/>
        <v>007B0001</v>
      </c>
      <c r="BB56" s="38" t="str">
        <f t="shared" si="2"/>
        <v>00490032</v>
      </c>
      <c r="BC56" s="38" t="str">
        <f t="shared" si="3"/>
        <v>00000000</v>
      </c>
      <c r="BD56" s="38" t="str">
        <f t="shared" si="4"/>
        <v>00FE0115</v>
      </c>
      <c r="BE56" s="38" t="str">
        <f t="shared" si="5"/>
        <v>000000DD</v>
      </c>
      <c r="BF56" s="38" t="str">
        <f t="shared" si="6"/>
        <v>00000000</v>
      </c>
      <c r="BG56" s="38" t="str">
        <f t="shared" si="7"/>
        <v>00000000</v>
      </c>
      <c r="BH56" s="38" t="str">
        <f t="shared" si="8"/>
        <v>1C222022</v>
      </c>
      <c r="BI56" s="38" t="str">
        <f t="shared" si="9"/>
        <v>0000001D</v>
      </c>
      <c r="BJ56" s="38" t="str">
        <f t="shared" si="10"/>
        <v> 00490032 007B0001</v>
      </c>
      <c r="BK56" s="38" t="str">
        <f t="shared" si="11"/>
        <v> 000000DD 00FE0115</v>
      </c>
      <c r="BL56" s="38" t="str">
        <f t="shared" si="12"/>
        <v> 00000000 00000000</v>
      </c>
      <c r="BM56" s="38" t="str">
        <f t="shared" si="13"/>
        <v> 0000001D 1C222022</v>
      </c>
      <c r="BN56" s="39" t="s">
        <v>3868</v>
      </c>
    </row>
    <row r="57" spans="1:66">
      <c r="A57" s="2" t="s">
        <v>3869</v>
      </c>
      <c r="B57" s="32" t="s">
        <v>1920</v>
      </c>
      <c r="C57" s="32" t="str">
        <f>VLOOKUP(B57,囚犯名册位置!E:F,2,FALSE)</f>
        <v>单卡拉比</v>
      </c>
      <c r="D57" s="32" t="str">
        <f>VLOOKUP(C57,囚犯名册位置!F:G,2,0)</f>
        <v>デカラビア</v>
      </c>
      <c r="E57" s="39" t="s">
        <v>3870</v>
      </c>
      <c r="F57" s="40" t="s">
        <v>44</v>
      </c>
      <c r="G57" s="40" t="s">
        <v>3555</v>
      </c>
      <c r="H57" s="40" t="s">
        <v>121</v>
      </c>
      <c r="I57" s="40" t="s">
        <v>3555</v>
      </c>
      <c r="J57" s="40" t="s">
        <v>3710</v>
      </c>
      <c r="K57" s="40" t="s">
        <v>3555</v>
      </c>
      <c r="L57" s="40" t="s">
        <v>3813</v>
      </c>
      <c r="M57" s="40" t="s">
        <v>3555</v>
      </c>
      <c r="N57" s="40" t="s">
        <v>3555</v>
      </c>
      <c r="O57" s="40" t="s">
        <v>3555</v>
      </c>
      <c r="P57" s="40" t="s">
        <v>3555</v>
      </c>
      <c r="Q57" s="40" t="s">
        <v>3555</v>
      </c>
      <c r="R57" s="40" t="s">
        <v>3607</v>
      </c>
      <c r="S57" s="40" t="s">
        <v>3555</v>
      </c>
      <c r="T57" s="40" t="s">
        <v>3871</v>
      </c>
      <c r="U57" s="40" t="s">
        <v>3555</v>
      </c>
      <c r="V57" s="40" t="s">
        <v>3555</v>
      </c>
      <c r="W57" s="40" t="s">
        <v>3555</v>
      </c>
      <c r="X57" s="40" t="s">
        <v>3555</v>
      </c>
      <c r="Y57" s="40" t="s">
        <v>3555</v>
      </c>
      <c r="Z57" s="40" t="s">
        <v>3555</v>
      </c>
      <c r="AA57" s="40" t="s">
        <v>3555</v>
      </c>
      <c r="AB57" s="40" t="s">
        <v>3555</v>
      </c>
      <c r="AC57" s="40" t="s">
        <v>3555</v>
      </c>
      <c r="AD57" s="40" t="s">
        <v>3555</v>
      </c>
      <c r="AE57" s="40" t="s">
        <v>3555</v>
      </c>
      <c r="AF57" s="40" t="s">
        <v>3555</v>
      </c>
      <c r="AG57" s="40" t="s">
        <v>3555</v>
      </c>
      <c r="AH57" s="40" t="s">
        <v>3627</v>
      </c>
      <c r="AI57" s="40" t="s">
        <v>3640</v>
      </c>
      <c r="AJ57" s="40" t="s">
        <v>3626</v>
      </c>
      <c r="AK57" s="40" t="s">
        <v>3637</v>
      </c>
      <c r="AL57" s="40" t="s">
        <v>3645</v>
      </c>
      <c r="AM57" s="40" t="s">
        <v>3555</v>
      </c>
      <c r="AN57" s="40" t="s">
        <v>3555</v>
      </c>
      <c r="AO57" s="40" t="s">
        <v>3555</v>
      </c>
      <c r="AP57" s="40" t="s">
        <v>3555</v>
      </c>
      <c r="AQ57" s="40" t="s">
        <v>3555</v>
      </c>
      <c r="AR57" s="40" t="s">
        <v>3555</v>
      </c>
      <c r="AS57" s="40" t="s">
        <v>3555</v>
      </c>
      <c r="AT57" s="40" t="s">
        <v>3555</v>
      </c>
      <c r="AU57" s="40" t="s">
        <v>3555</v>
      </c>
      <c r="AV57" s="40" t="s">
        <v>3555</v>
      </c>
      <c r="AW57" s="40" t="s">
        <v>3555</v>
      </c>
      <c r="AX57" s="40" t="s">
        <v>3555</v>
      </c>
      <c r="AY57" s="40" t="s">
        <v>3555</v>
      </c>
      <c r="AZ57" s="40" t="s">
        <v>3555</v>
      </c>
      <c r="BA57" s="38" t="str">
        <f t="shared" si="1"/>
        <v>000C0001</v>
      </c>
      <c r="BB57" s="38" t="str">
        <f t="shared" si="2"/>
        <v>009C0020</v>
      </c>
      <c r="BC57" s="38" t="str">
        <f t="shared" si="3"/>
        <v>00000000</v>
      </c>
      <c r="BD57" s="38" t="str">
        <f t="shared" si="4"/>
        <v>005E000B</v>
      </c>
      <c r="BE57" s="38" t="str">
        <f t="shared" si="5"/>
        <v>00000000</v>
      </c>
      <c r="BF57" s="38" t="str">
        <f t="shared" si="6"/>
        <v>00000000</v>
      </c>
      <c r="BG57" s="38" t="str">
        <f t="shared" si="7"/>
        <v>00000000</v>
      </c>
      <c r="BH57" s="38" t="str">
        <f t="shared" si="8"/>
        <v>16131715</v>
      </c>
      <c r="BI57" s="38" t="str">
        <f t="shared" si="9"/>
        <v>00000012</v>
      </c>
      <c r="BJ57" s="38" t="str">
        <f t="shared" si="10"/>
        <v> 009C0020 000C0001</v>
      </c>
      <c r="BK57" s="38" t="str">
        <f t="shared" si="11"/>
        <v> 00000000 005E000B</v>
      </c>
      <c r="BL57" s="38" t="str">
        <f t="shared" si="12"/>
        <v> 00000000 00000000</v>
      </c>
      <c r="BM57" s="38" t="str">
        <f t="shared" si="13"/>
        <v> 00000012 16131715</v>
      </c>
      <c r="BN57" s="39" t="s">
        <v>3872</v>
      </c>
    </row>
    <row r="58" spans="1:66">
      <c r="A58" s="2" t="s">
        <v>3873</v>
      </c>
      <c r="B58" s="32" t="s">
        <v>1925</v>
      </c>
      <c r="C58" s="32" t="str">
        <f>VLOOKUP(B58,囚犯名册位置!E:F,2,FALSE)</f>
        <v>狄俄尼索斯</v>
      </c>
      <c r="D58" s="32" t="str">
        <f>VLOOKUP(C58,囚犯名册位置!F:G,2,0)</f>
        <v>ディオニュソス</v>
      </c>
      <c r="E58" s="39" t="s">
        <v>3874</v>
      </c>
      <c r="F58" s="40" t="s">
        <v>44</v>
      </c>
      <c r="G58" s="40" t="s">
        <v>3555</v>
      </c>
      <c r="H58" s="40" t="s">
        <v>3875</v>
      </c>
      <c r="I58" s="40" t="s">
        <v>3555</v>
      </c>
      <c r="J58" s="40" t="s">
        <v>3665</v>
      </c>
      <c r="K58" s="40" t="s">
        <v>3555</v>
      </c>
      <c r="L58" s="40" t="s">
        <v>3633</v>
      </c>
      <c r="M58" s="40" t="s">
        <v>3555</v>
      </c>
      <c r="N58" s="40" t="s">
        <v>3555</v>
      </c>
      <c r="O58" s="40" t="s">
        <v>3555</v>
      </c>
      <c r="P58" s="40" t="s">
        <v>3555</v>
      </c>
      <c r="Q58" s="40" t="s">
        <v>3555</v>
      </c>
      <c r="R58" s="40" t="s">
        <v>3584</v>
      </c>
      <c r="S58" s="40" t="s">
        <v>3555</v>
      </c>
      <c r="T58" s="40" t="s">
        <v>3564</v>
      </c>
      <c r="U58" s="40" t="s">
        <v>3555</v>
      </c>
      <c r="V58" s="40" t="s">
        <v>3876</v>
      </c>
      <c r="W58" s="40" t="s">
        <v>3555</v>
      </c>
      <c r="X58" s="40" t="s">
        <v>3555</v>
      </c>
      <c r="Y58" s="40" t="s">
        <v>3555</v>
      </c>
      <c r="Z58" s="40" t="s">
        <v>3555</v>
      </c>
      <c r="AA58" s="40" t="s">
        <v>3555</v>
      </c>
      <c r="AB58" s="40" t="s">
        <v>3555</v>
      </c>
      <c r="AC58" s="40" t="s">
        <v>3555</v>
      </c>
      <c r="AD58" s="40" t="s">
        <v>3555</v>
      </c>
      <c r="AE58" s="40" t="s">
        <v>3555</v>
      </c>
      <c r="AF58" s="40" t="s">
        <v>3555</v>
      </c>
      <c r="AG58" s="40" t="s">
        <v>3555</v>
      </c>
      <c r="AH58" s="40" t="s">
        <v>3564</v>
      </c>
      <c r="AI58" s="40" t="s">
        <v>1659</v>
      </c>
      <c r="AJ58" s="40" t="s">
        <v>123</v>
      </c>
      <c r="AK58" s="40" t="s">
        <v>3564</v>
      </c>
      <c r="AL58" s="40" t="s">
        <v>123</v>
      </c>
      <c r="AM58" s="40" t="s">
        <v>3555</v>
      </c>
      <c r="AN58" s="40" t="s">
        <v>3555</v>
      </c>
      <c r="AO58" s="40" t="s">
        <v>3555</v>
      </c>
      <c r="AP58" s="40" t="s">
        <v>3555</v>
      </c>
      <c r="AQ58" s="40" t="s">
        <v>3555</v>
      </c>
      <c r="AR58" s="40" t="s">
        <v>3555</v>
      </c>
      <c r="AS58" s="40" t="s">
        <v>3555</v>
      </c>
      <c r="AT58" s="40" t="s">
        <v>3555</v>
      </c>
      <c r="AU58" s="40" t="s">
        <v>3555</v>
      </c>
      <c r="AV58" s="40" t="s">
        <v>3555</v>
      </c>
      <c r="AW58" s="40" t="s">
        <v>3555</v>
      </c>
      <c r="AX58" s="40" t="s">
        <v>3555</v>
      </c>
      <c r="AY58" s="40" t="s">
        <v>3555</v>
      </c>
      <c r="AZ58" s="40" t="s">
        <v>3555</v>
      </c>
      <c r="BA58" s="38" t="str">
        <f t="shared" si="1"/>
        <v>00640001</v>
      </c>
      <c r="BB58" s="38" t="str">
        <f t="shared" si="2"/>
        <v>00560047</v>
      </c>
      <c r="BC58" s="38" t="str">
        <f t="shared" si="3"/>
        <v>00000000</v>
      </c>
      <c r="BD58" s="38" t="str">
        <f t="shared" si="4"/>
        <v>002A002D</v>
      </c>
      <c r="BE58" s="38" t="str">
        <f t="shared" si="5"/>
        <v>00000061</v>
      </c>
      <c r="BF58" s="38" t="str">
        <f t="shared" si="6"/>
        <v>00000000</v>
      </c>
      <c r="BG58" s="38" t="str">
        <f t="shared" si="7"/>
        <v>00000000</v>
      </c>
      <c r="BH58" s="38" t="str">
        <f t="shared" si="8"/>
        <v>2A2C302A</v>
      </c>
      <c r="BI58" s="38" t="str">
        <f t="shared" si="9"/>
        <v>0000002C</v>
      </c>
      <c r="BJ58" s="38" t="str">
        <f t="shared" si="10"/>
        <v> 00560047 00640001</v>
      </c>
      <c r="BK58" s="38" t="str">
        <f t="shared" si="11"/>
        <v> 00000061 002A002D</v>
      </c>
      <c r="BL58" s="38" t="str">
        <f t="shared" si="12"/>
        <v> 00000000 00000000</v>
      </c>
      <c r="BM58" s="38" t="str">
        <f t="shared" si="13"/>
        <v> 0000002C 2A2C302A</v>
      </c>
      <c r="BN58" s="39" t="s">
        <v>3877</v>
      </c>
    </row>
    <row r="59" spans="1:66">
      <c r="A59" s="2" t="s">
        <v>3878</v>
      </c>
      <c r="B59" s="32" t="s">
        <v>1930</v>
      </c>
      <c r="C59" s="32" t="str">
        <f>VLOOKUP(B59,囚犯名册位置!E:F,2,FALSE)</f>
        <v>主天使</v>
      </c>
      <c r="D59" s="32" t="str">
        <f>VLOOKUP(C59,囚犯名册位置!F:G,2,0)</f>
        <v>ドミニオン</v>
      </c>
      <c r="E59" s="39" t="s">
        <v>3879</v>
      </c>
      <c r="F59" s="40" t="s">
        <v>44</v>
      </c>
      <c r="G59" s="40" t="s">
        <v>3555</v>
      </c>
      <c r="H59" s="40" t="s">
        <v>3880</v>
      </c>
      <c r="I59" s="40" t="s">
        <v>3555</v>
      </c>
      <c r="J59" s="40" t="s">
        <v>3765</v>
      </c>
      <c r="K59" s="40" t="s">
        <v>3555</v>
      </c>
      <c r="L59" s="40" t="s">
        <v>3763</v>
      </c>
      <c r="M59" s="40" t="s">
        <v>3555</v>
      </c>
      <c r="N59" s="40" t="s">
        <v>3555</v>
      </c>
      <c r="O59" s="40" t="s">
        <v>3555</v>
      </c>
      <c r="P59" s="40" t="s">
        <v>3555</v>
      </c>
      <c r="Q59" s="40" t="s">
        <v>3555</v>
      </c>
      <c r="R59" s="40" t="s">
        <v>3748</v>
      </c>
      <c r="S59" s="40" t="s">
        <v>3555</v>
      </c>
      <c r="T59" s="40" t="s">
        <v>3563</v>
      </c>
      <c r="U59" s="40" t="s">
        <v>3555</v>
      </c>
      <c r="V59" s="40" t="s">
        <v>3684</v>
      </c>
      <c r="W59" s="40" t="s">
        <v>3555</v>
      </c>
      <c r="X59" s="40" t="s">
        <v>3555</v>
      </c>
      <c r="Y59" s="40" t="s">
        <v>3555</v>
      </c>
      <c r="Z59" s="40" t="s">
        <v>3555</v>
      </c>
      <c r="AA59" s="40" t="s">
        <v>3555</v>
      </c>
      <c r="AB59" s="40" t="s">
        <v>3555</v>
      </c>
      <c r="AC59" s="40" t="s">
        <v>3555</v>
      </c>
      <c r="AD59" s="40" t="s">
        <v>3555</v>
      </c>
      <c r="AE59" s="40" t="s">
        <v>3555</v>
      </c>
      <c r="AF59" s="40" t="s">
        <v>3555</v>
      </c>
      <c r="AG59" s="40" t="s">
        <v>3555</v>
      </c>
      <c r="AH59" s="40" t="s">
        <v>3564</v>
      </c>
      <c r="AI59" s="40" t="s">
        <v>3584</v>
      </c>
      <c r="AJ59" s="40" t="s">
        <v>3566</v>
      </c>
      <c r="AK59" s="40" t="s">
        <v>123</v>
      </c>
      <c r="AL59" s="40" t="s">
        <v>3766</v>
      </c>
      <c r="AM59" s="40" t="s">
        <v>3555</v>
      </c>
      <c r="AN59" s="40" t="s">
        <v>3555</v>
      </c>
      <c r="AO59" s="40" t="s">
        <v>3555</v>
      </c>
      <c r="AP59" s="40" t="s">
        <v>3555</v>
      </c>
      <c r="AQ59" s="40" t="s">
        <v>3555</v>
      </c>
      <c r="AR59" s="40" t="s">
        <v>3555</v>
      </c>
      <c r="AS59" s="40" t="s">
        <v>3555</v>
      </c>
      <c r="AT59" s="40" t="s">
        <v>3555</v>
      </c>
      <c r="AU59" s="40" t="s">
        <v>3555</v>
      </c>
      <c r="AV59" s="40" t="s">
        <v>3555</v>
      </c>
      <c r="AW59" s="40" t="s">
        <v>3555</v>
      </c>
      <c r="AX59" s="40" t="s">
        <v>3555</v>
      </c>
      <c r="AY59" s="40" t="s">
        <v>3555</v>
      </c>
      <c r="AZ59" s="40" t="s">
        <v>3555</v>
      </c>
      <c r="BA59" s="38" t="str">
        <f t="shared" si="1"/>
        <v>00480001</v>
      </c>
      <c r="BB59" s="38" t="str">
        <f t="shared" si="2"/>
        <v>00A80044</v>
      </c>
      <c r="BC59" s="38" t="str">
        <f t="shared" si="3"/>
        <v>00000000</v>
      </c>
      <c r="BD59" s="38" t="str">
        <f t="shared" si="4"/>
        <v>00330057</v>
      </c>
      <c r="BE59" s="38" t="str">
        <f t="shared" si="5"/>
        <v>00000038</v>
      </c>
      <c r="BF59" s="38" t="str">
        <f t="shared" si="6"/>
        <v>00000000</v>
      </c>
      <c r="BG59" s="38" t="str">
        <f t="shared" si="7"/>
        <v>00000000</v>
      </c>
      <c r="BH59" s="38" t="str">
        <f t="shared" si="8"/>
        <v>2C2B2D2A</v>
      </c>
      <c r="BI59" s="38" t="str">
        <f t="shared" si="9"/>
        <v>00000025</v>
      </c>
      <c r="BJ59" s="38" t="str">
        <f t="shared" si="10"/>
        <v> 00A80044 00480001</v>
      </c>
      <c r="BK59" s="38" t="str">
        <f t="shared" si="11"/>
        <v> 00000038 00330057</v>
      </c>
      <c r="BL59" s="38" t="str">
        <f t="shared" si="12"/>
        <v> 00000000 00000000</v>
      </c>
      <c r="BM59" s="38" t="str">
        <f t="shared" si="13"/>
        <v> 00000025 2C2B2D2A</v>
      </c>
      <c r="BN59" s="39" t="s">
        <v>3881</v>
      </c>
    </row>
    <row r="60" spans="1:66">
      <c r="A60" s="2" t="s">
        <v>3882</v>
      </c>
      <c r="B60" s="32" t="s">
        <v>1935</v>
      </c>
      <c r="C60" s="32" t="str">
        <f>VLOOKUP(B60,囚犯名册位置!E:F,2,FALSE)</f>
        <v>埃力格</v>
      </c>
      <c r="D60" s="32" t="str">
        <f>VLOOKUP(C60,囚犯名册位置!F:G,2,0)</f>
        <v>エリゴール</v>
      </c>
      <c r="E60" s="39" t="s">
        <v>3883</v>
      </c>
      <c r="F60" s="40" t="s">
        <v>44</v>
      </c>
      <c r="G60" s="40" t="s">
        <v>3555</v>
      </c>
      <c r="H60" s="40" t="s">
        <v>3606</v>
      </c>
      <c r="I60" s="40" t="s">
        <v>3555</v>
      </c>
      <c r="J60" s="40" t="s">
        <v>3775</v>
      </c>
      <c r="K60" s="40" t="s">
        <v>3555</v>
      </c>
      <c r="L60" s="40" t="s">
        <v>3759</v>
      </c>
      <c r="M60" s="40" t="s">
        <v>3555</v>
      </c>
      <c r="N60" s="40" t="s">
        <v>3555</v>
      </c>
      <c r="O60" s="40" t="s">
        <v>3555</v>
      </c>
      <c r="P60" s="40" t="s">
        <v>3555</v>
      </c>
      <c r="Q60" s="40" t="s">
        <v>3555</v>
      </c>
      <c r="R60" s="40" t="s">
        <v>3602</v>
      </c>
      <c r="S60" s="40" t="s">
        <v>3555</v>
      </c>
      <c r="T60" s="40" t="s">
        <v>3748</v>
      </c>
      <c r="U60" s="40" t="s">
        <v>3562</v>
      </c>
      <c r="V60" s="40" t="s">
        <v>3759</v>
      </c>
      <c r="W60" s="40" t="s">
        <v>44</v>
      </c>
      <c r="X60" s="40" t="s">
        <v>3555</v>
      </c>
      <c r="Y60" s="40" t="s">
        <v>3555</v>
      </c>
      <c r="Z60" s="40" t="s">
        <v>3555</v>
      </c>
      <c r="AA60" s="40" t="s">
        <v>3555</v>
      </c>
      <c r="AB60" s="40" t="s">
        <v>3555</v>
      </c>
      <c r="AC60" s="40" t="s">
        <v>3555</v>
      </c>
      <c r="AD60" s="40" t="s">
        <v>3555</v>
      </c>
      <c r="AE60" s="40" t="s">
        <v>3555</v>
      </c>
      <c r="AF60" s="40" t="s">
        <v>3555</v>
      </c>
      <c r="AG60" s="40" t="s">
        <v>3555</v>
      </c>
      <c r="AH60" s="40" t="s">
        <v>121</v>
      </c>
      <c r="AI60" s="40" t="s">
        <v>3605</v>
      </c>
      <c r="AJ60" s="40" t="s">
        <v>3602</v>
      </c>
      <c r="AK60" s="40" t="s">
        <v>3605</v>
      </c>
      <c r="AL60" s="40" t="s">
        <v>3605</v>
      </c>
      <c r="AM60" s="40" t="s">
        <v>3555</v>
      </c>
      <c r="AN60" s="40" t="s">
        <v>3555</v>
      </c>
      <c r="AO60" s="40" t="s">
        <v>3555</v>
      </c>
      <c r="AP60" s="40" t="s">
        <v>3555</v>
      </c>
      <c r="AQ60" s="40" t="s">
        <v>3555</v>
      </c>
      <c r="AR60" s="40" t="s">
        <v>3555</v>
      </c>
      <c r="AS60" s="40" t="s">
        <v>3555</v>
      </c>
      <c r="AT60" s="40" t="s">
        <v>3555</v>
      </c>
      <c r="AU60" s="40" t="s">
        <v>3555</v>
      </c>
      <c r="AV60" s="40" t="s">
        <v>3555</v>
      </c>
      <c r="AW60" s="40" t="s">
        <v>3555</v>
      </c>
      <c r="AX60" s="40" t="s">
        <v>3555</v>
      </c>
      <c r="AY60" s="40" t="s">
        <v>3555</v>
      </c>
      <c r="AZ60" s="40" t="s">
        <v>3555</v>
      </c>
      <c r="BA60" s="38" t="str">
        <f t="shared" si="1"/>
        <v>00090001</v>
      </c>
      <c r="BB60" s="38" t="str">
        <f t="shared" si="2"/>
        <v>004F0010</v>
      </c>
      <c r="BC60" s="38" t="str">
        <f t="shared" si="3"/>
        <v>00000000</v>
      </c>
      <c r="BD60" s="38" t="str">
        <f t="shared" si="4"/>
        <v>0357000D</v>
      </c>
      <c r="BE60" s="38" t="str">
        <f t="shared" si="5"/>
        <v>0000014F</v>
      </c>
      <c r="BF60" s="38" t="str">
        <f t="shared" si="6"/>
        <v>00000000</v>
      </c>
      <c r="BG60" s="38" t="str">
        <f t="shared" si="7"/>
        <v>00000000</v>
      </c>
      <c r="BH60" s="38" t="str">
        <f t="shared" si="8"/>
        <v>0A0D0A0C</v>
      </c>
      <c r="BI60" s="38" t="str">
        <f t="shared" si="9"/>
        <v>0000000A</v>
      </c>
      <c r="BJ60" s="38" t="str">
        <f t="shared" si="10"/>
        <v> 004F0010 00090001</v>
      </c>
      <c r="BK60" s="38" t="str">
        <f t="shared" si="11"/>
        <v> 0000014F 0357000D</v>
      </c>
      <c r="BL60" s="38" t="str">
        <f t="shared" si="12"/>
        <v> 00000000 00000000</v>
      </c>
      <c r="BM60" s="38" t="str">
        <f t="shared" si="13"/>
        <v> 0000000A 0A0D0A0C</v>
      </c>
      <c r="BN60" s="39" t="s">
        <v>3884</v>
      </c>
    </row>
    <row r="61" spans="1:66">
      <c r="A61" s="2" t="s">
        <v>3885</v>
      </c>
      <c r="B61" s="32" t="s">
        <v>1940</v>
      </c>
      <c r="C61" s="32" t="str">
        <f>VLOOKUP(B61,囚犯名册位置!E:F,2,FALSE)</f>
        <v>大帝的护符</v>
      </c>
      <c r="D61" s="32" t="str">
        <f>VLOOKUP(C61,囚犯名册位置!F:G,2,0)</f>
        <v>大帝の護符</v>
      </c>
      <c r="E61" s="39" t="s">
        <v>3886</v>
      </c>
      <c r="F61" s="40" t="s">
        <v>44</v>
      </c>
      <c r="G61" s="40" t="s">
        <v>3555</v>
      </c>
      <c r="H61" s="40" t="s">
        <v>3887</v>
      </c>
      <c r="I61" s="40" t="s">
        <v>3555</v>
      </c>
      <c r="J61" s="40" t="s">
        <v>3664</v>
      </c>
      <c r="K61" s="40" t="s">
        <v>3555</v>
      </c>
      <c r="L61" s="40" t="s">
        <v>3615</v>
      </c>
      <c r="M61" s="40" t="s">
        <v>44</v>
      </c>
      <c r="N61" s="40" t="s">
        <v>3555</v>
      </c>
      <c r="O61" s="40" t="s">
        <v>3555</v>
      </c>
      <c r="P61" s="40" t="s">
        <v>3555</v>
      </c>
      <c r="Q61" s="40" t="s">
        <v>3555</v>
      </c>
      <c r="R61" s="40" t="s">
        <v>121</v>
      </c>
      <c r="S61" s="40" t="s">
        <v>3555</v>
      </c>
      <c r="T61" s="40" t="s">
        <v>3637</v>
      </c>
      <c r="U61" s="40" t="s">
        <v>3555</v>
      </c>
      <c r="V61" s="40" t="s">
        <v>3710</v>
      </c>
      <c r="W61" s="40" t="s">
        <v>3555</v>
      </c>
      <c r="X61" s="40" t="s">
        <v>3564</v>
      </c>
      <c r="Y61" s="40" t="s">
        <v>3555</v>
      </c>
      <c r="Z61" s="40" t="s">
        <v>1674</v>
      </c>
      <c r="AA61" s="40" t="s">
        <v>3555</v>
      </c>
      <c r="AB61" s="40" t="s">
        <v>3557</v>
      </c>
      <c r="AC61" s="40" t="s">
        <v>3555</v>
      </c>
      <c r="AD61" s="40" t="s">
        <v>3684</v>
      </c>
      <c r="AE61" s="40" t="s">
        <v>3555</v>
      </c>
      <c r="AF61" s="40" t="s">
        <v>3774</v>
      </c>
      <c r="AG61" s="40" t="s">
        <v>3555</v>
      </c>
      <c r="AH61" s="40" t="s">
        <v>3664</v>
      </c>
      <c r="AI61" s="40" t="s">
        <v>3664</v>
      </c>
      <c r="AJ61" s="40" t="s">
        <v>3664</v>
      </c>
      <c r="AK61" s="40" t="s">
        <v>3664</v>
      </c>
      <c r="AL61" s="40" t="s">
        <v>3664</v>
      </c>
      <c r="AM61" s="40" t="s">
        <v>3555</v>
      </c>
      <c r="AN61" s="40" t="s">
        <v>3555</v>
      </c>
      <c r="AO61" s="40" t="s">
        <v>3555</v>
      </c>
      <c r="AP61" s="40" t="s">
        <v>3555</v>
      </c>
      <c r="AQ61" s="40" t="s">
        <v>3555</v>
      </c>
      <c r="AR61" s="40" t="s">
        <v>3555</v>
      </c>
      <c r="AS61" s="40" t="s">
        <v>3555</v>
      </c>
      <c r="AT61" s="40" t="s">
        <v>3555</v>
      </c>
      <c r="AU61" s="40" t="s">
        <v>3555</v>
      </c>
      <c r="AV61" s="40" t="s">
        <v>3555</v>
      </c>
      <c r="AW61" s="40" t="s">
        <v>3555</v>
      </c>
      <c r="AX61" s="40" t="s">
        <v>3555</v>
      </c>
      <c r="AY61" s="40" t="s">
        <v>3555</v>
      </c>
      <c r="AZ61" s="40" t="s">
        <v>3555</v>
      </c>
      <c r="BA61" s="38" t="str">
        <f t="shared" si="1"/>
        <v>006F0001</v>
      </c>
      <c r="BB61" s="38" t="str">
        <f t="shared" si="2"/>
        <v>011E0023</v>
      </c>
      <c r="BC61" s="38" t="str">
        <f t="shared" si="3"/>
        <v>00000000</v>
      </c>
      <c r="BD61" s="38" t="str">
        <f t="shared" si="4"/>
        <v>0016000C</v>
      </c>
      <c r="BE61" s="38" t="str">
        <f t="shared" si="5"/>
        <v>002A0020</v>
      </c>
      <c r="BF61" s="38" t="str">
        <f t="shared" si="6"/>
        <v>004B00C0</v>
      </c>
      <c r="BG61" s="38" t="str">
        <f t="shared" si="7"/>
        <v>00420038</v>
      </c>
      <c r="BH61" s="38" t="str">
        <f t="shared" si="8"/>
        <v>23232323</v>
      </c>
      <c r="BI61" s="38" t="str">
        <f t="shared" si="9"/>
        <v>00000023</v>
      </c>
      <c r="BJ61" s="38" t="str">
        <f t="shared" si="10"/>
        <v> 011E0023 006F0001</v>
      </c>
      <c r="BK61" s="38" t="str">
        <f t="shared" si="11"/>
        <v> 002A0020 0016000C</v>
      </c>
      <c r="BL61" s="38" t="str">
        <f t="shared" si="12"/>
        <v> 00420038 004B00C0</v>
      </c>
      <c r="BM61" s="38" t="str">
        <f t="shared" si="13"/>
        <v> 00000023 23232323</v>
      </c>
      <c r="BN61" s="39" t="s">
        <v>3888</v>
      </c>
    </row>
    <row r="62" spans="1:66">
      <c r="A62" s="2" t="s">
        <v>3889</v>
      </c>
      <c r="B62" s="32" t="s">
        <v>1945</v>
      </c>
      <c r="C62" s="32" t="str">
        <f>VLOOKUP(B62,囚犯名册位置!E:F,2,FALSE)</f>
        <v>法夫纳</v>
      </c>
      <c r="D62" s="32" t="str">
        <f>VLOOKUP(C62,囚犯名册位置!F:G,2,0)</f>
        <v>ファフニール</v>
      </c>
      <c r="E62" s="39" t="s">
        <v>3890</v>
      </c>
      <c r="F62" s="40" t="s">
        <v>44</v>
      </c>
      <c r="G62" s="40" t="s">
        <v>3555</v>
      </c>
      <c r="H62" s="40" t="s">
        <v>3770</v>
      </c>
      <c r="I62" s="40" t="s">
        <v>44</v>
      </c>
      <c r="J62" s="40" t="s">
        <v>3633</v>
      </c>
      <c r="K62" s="40" t="s">
        <v>3555</v>
      </c>
      <c r="L62" s="40" t="s">
        <v>3876</v>
      </c>
      <c r="M62" s="40" t="s">
        <v>3555</v>
      </c>
      <c r="N62" s="40" t="s">
        <v>3555</v>
      </c>
      <c r="O62" s="40" t="s">
        <v>3555</v>
      </c>
      <c r="P62" s="40" t="s">
        <v>3555</v>
      </c>
      <c r="Q62" s="40" t="s">
        <v>3555</v>
      </c>
      <c r="R62" s="40" t="s">
        <v>3835</v>
      </c>
      <c r="S62" s="40" t="s">
        <v>3555</v>
      </c>
      <c r="T62" s="40" t="s">
        <v>3595</v>
      </c>
      <c r="U62" s="40" t="s">
        <v>3555</v>
      </c>
      <c r="V62" s="40" t="s">
        <v>3683</v>
      </c>
      <c r="W62" s="40" t="s">
        <v>3555</v>
      </c>
      <c r="X62" s="40" t="s">
        <v>3555</v>
      </c>
      <c r="Y62" s="40" t="s">
        <v>3555</v>
      </c>
      <c r="Z62" s="40" t="s">
        <v>3555</v>
      </c>
      <c r="AA62" s="40" t="s">
        <v>3555</v>
      </c>
      <c r="AB62" s="40" t="s">
        <v>3555</v>
      </c>
      <c r="AC62" s="40" t="s">
        <v>3555</v>
      </c>
      <c r="AD62" s="40" t="s">
        <v>3555</v>
      </c>
      <c r="AE62" s="40" t="s">
        <v>3555</v>
      </c>
      <c r="AF62" s="40" t="s">
        <v>3555</v>
      </c>
      <c r="AG62" s="40" t="s">
        <v>3555</v>
      </c>
      <c r="AH62" s="40" t="s">
        <v>3585</v>
      </c>
      <c r="AI62" s="40" t="s">
        <v>3672</v>
      </c>
      <c r="AJ62" s="40" t="s">
        <v>3565</v>
      </c>
      <c r="AK62" s="40" t="s">
        <v>1659</v>
      </c>
      <c r="AL62" s="40" t="s">
        <v>3566</v>
      </c>
      <c r="AM62" s="40" t="s">
        <v>3555</v>
      </c>
      <c r="AN62" s="40" t="s">
        <v>3555</v>
      </c>
      <c r="AO62" s="40" t="s">
        <v>3555</v>
      </c>
      <c r="AP62" s="40" t="s">
        <v>3555</v>
      </c>
      <c r="AQ62" s="40" t="s">
        <v>3555</v>
      </c>
      <c r="AR62" s="40" t="s">
        <v>3555</v>
      </c>
      <c r="AS62" s="40" t="s">
        <v>3555</v>
      </c>
      <c r="AT62" s="40" t="s">
        <v>3555</v>
      </c>
      <c r="AU62" s="40" t="s">
        <v>3555</v>
      </c>
      <c r="AV62" s="40" t="s">
        <v>3555</v>
      </c>
      <c r="AW62" s="40" t="s">
        <v>3555</v>
      </c>
      <c r="AX62" s="40" t="s">
        <v>3555</v>
      </c>
      <c r="AY62" s="40" t="s">
        <v>3555</v>
      </c>
      <c r="AZ62" s="40" t="s">
        <v>3555</v>
      </c>
      <c r="BA62" s="38" t="str">
        <f t="shared" si="1"/>
        <v>01AB0001</v>
      </c>
      <c r="BB62" s="38" t="str">
        <f t="shared" si="2"/>
        <v>00610056</v>
      </c>
      <c r="BC62" s="38" t="str">
        <f t="shared" si="3"/>
        <v>00000000</v>
      </c>
      <c r="BD62" s="38" t="str">
        <f t="shared" si="4"/>
        <v>005500ED</v>
      </c>
      <c r="BE62" s="38" t="str">
        <f t="shared" si="5"/>
        <v>000000B1</v>
      </c>
      <c r="BF62" s="38" t="str">
        <f t="shared" si="6"/>
        <v>00000000</v>
      </c>
      <c r="BG62" s="38" t="str">
        <f t="shared" si="7"/>
        <v>00000000</v>
      </c>
      <c r="BH62" s="38" t="str">
        <f t="shared" si="8"/>
        <v>303A373D</v>
      </c>
      <c r="BI62" s="38" t="str">
        <f t="shared" si="9"/>
        <v>0000002B</v>
      </c>
      <c r="BJ62" s="38" t="str">
        <f t="shared" si="10"/>
        <v> 00610056 01AB0001</v>
      </c>
      <c r="BK62" s="38" t="str">
        <f t="shared" si="11"/>
        <v> 000000B1 005500ED</v>
      </c>
      <c r="BL62" s="38" t="str">
        <f t="shared" si="12"/>
        <v> 00000000 00000000</v>
      </c>
      <c r="BM62" s="38" t="str">
        <f t="shared" si="13"/>
        <v> 0000002B 303A373D</v>
      </c>
      <c r="BN62" s="39" t="s">
        <v>3891</v>
      </c>
    </row>
    <row r="63" spans="1:66">
      <c r="A63" s="2" t="s">
        <v>3892</v>
      </c>
      <c r="B63" s="32" t="s">
        <v>1950</v>
      </c>
      <c r="C63" s="32" t="str">
        <f>VLOOKUP(B63,囚犯名册位置!E:F,2,FALSE)</f>
        <v>佛劳洛斯</v>
      </c>
      <c r="D63" s="32" t="str">
        <f>VLOOKUP(C63,囚犯名册位置!F:G,2,0)</f>
        <v>フラロウス</v>
      </c>
      <c r="E63" s="39" t="s">
        <v>3893</v>
      </c>
      <c r="F63" s="40" t="s">
        <v>44</v>
      </c>
      <c r="G63" s="40" t="s">
        <v>3555</v>
      </c>
      <c r="H63" s="40" t="s">
        <v>3774</v>
      </c>
      <c r="I63" s="40" t="s">
        <v>3555</v>
      </c>
      <c r="J63" s="40" t="s">
        <v>3626</v>
      </c>
      <c r="K63" s="40" t="s">
        <v>3555</v>
      </c>
      <c r="L63" s="40" t="s">
        <v>3596</v>
      </c>
      <c r="M63" s="40" t="s">
        <v>3555</v>
      </c>
      <c r="N63" s="40" t="s">
        <v>3555</v>
      </c>
      <c r="O63" s="40" t="s">
        <v>3555</v>
      </c>
      <c r="P63" s="40" t="s">
        <v>3555</v>
      </c>
      <c r="Q63" s="40" t="s">
        <v>3555</v>
      </c>
      <c r="R63" s="40" t="s">
        <v>3673</v>
      </c>
      <c r="S63" s="40" t="s">
        <v>3555</v>
      </c>
      <c r="T63" s="40" t="s">
        <v>3626</v>
      </c>
      <c r="U63" s="40" t="s">
        <v>44</v>
      </c>
      <c r="V63" s="40" t="s">
        <v>3875</v>
      </c>
      <c r="W63" s="40" t="s">
        <v>44</v>
      </c>
      <c r="X63" s="40" t="s">
        <v>3759</v>
      </c>
      <c r="Y63" s="40" t="s">
        <v>44</v>
      </c>
      <c r="Z63" s="40" t="s">
        <v>3555</v>
      </c>
      <c r="AA63" s="40" t="s">
        <v>3555</v>
      </c>
      <c r="AB63" s="40" t="s">
        <v>3555</v>
      </c>
      <c r="AC63" s="40" t="s">
        <v>3555</v>
      </c>
      <c r="AD63" s="40" t="s">
        <v>3555</v>
      </c>
      <c r="AE63" s="40" t="s">
        <v>3555</v>
      </c>
      <c r="AF63" s="40" t="s">
        <v>3555</v>
      </c>
      <c r="AG63" s="40" t="s">
        <v>3555</v>
      </c>
      <c r="AH63" s="40" t="s">
        <v>3625</v>
      </c>
      <c r="AI63" s="40" t="s">
        <v>3607</v>
      </c>
      <c r="AJ63" s="40" t="s">
        <v>3602</v>
      </c>
      <c r="AK63" s="40" t="s">
        <v>3628</v>
      </c>
      <c r="AL63" s="40" t="s">
        <v>3607</v>
      </c>
      <c r="AM63" s="40" t="s">
        <v>3555</v>
      </c>
      <c r="AN63" s="40" t="s">
        <v>3555</v>
      </c>
      <c r="AO63" s="40" t="s">
        <v>3555</v>
      </c>
      <c r="AP63" s="40" t="s">
        <v>3555</v>
      </c>
      <c r="AQ63" s="40" t="s">
        <v>3555</v>
      </c>
      <c r="AR63" s="40" t="s">
        <v>3555</v>
      </c>
      <c r="AS63" s="40" t="s">
        <v>3555</v>
      </c>
      <c r="AT63" s="40" t="s">
        <v>3555</v>
      </c>
      <c r="AU63" s="40" t="s">
        <v>3555</v>
      </c>
      <c r="AV63" s="40" t="s">
        <v>3555</v>
      </c>
      <c r="AW63" s="40" t="s">
        <v>3555</v>
      </c>
      <c r="AX63" s="40" t="s">
        <v>3555</v>
      </c>
      <c r="AY63" s="40" t="s">
        <v>3555</v>
      </c>
      <c r="AZ63" s="40" t="s">
        <v>3555</v>
      </c>
      <c r="BA63" s="38" t="str">
        <f t="shared" si="1"/>
        <v>00420001</v>
      </c>
      <c r="BB63" s="38" t="str">
        <f t="shared" si="2"/>
        <v>00AD0013</v>
      </c>
      <c r="BC63" s="38" t="str">
        <f t="shared" si="3"/>
        <v>00000000</v>
      </c>
      <c r="BD63" s="38" t="str">
        <f t="shared" si="4"/>
        <v>011300D3</v>
      </c>
      <c r="BE63" s="38" t="str">
        <f t="shared" si="5"/>
        <v>014F0164</v>
      </c>
      <c r="BF63" s="38" t="str">
        <f t="shared" si="6"/>
        <v>00000000</v>
      </c>
      <c r="BG63" s="38" t="str">
        <f t="shared" si="7"/>
        <v>00000000</v>
      </c>
      <c r="BH63" s="38" t="str">
        <f t="shared" si="8"/>
        <v>0E0D0B0F</v>
      </c>
      <c r="BI63" s="38" t="str">
        <f t="shared" si="9"/>
        <v>0000000B</v>
      </c>
      <c r="BJ63" s="38" t="str">
        <f t="shared" si="10"/>
        <v> 00AD0013 00420001</v>
      </c>
      <c r="BK63" s="38" t="str">
        <f t="shared" si="11"/>
        <v> 014F0164 011300D3</v>
      </c>
      <c r="BL63" s="38" t="str">
        <f t="shared" si="12"/>
        <v> 00000000 00000000</v>
      </c>
      <c r="BM63" s="38" t="str">
        <f t="shared" si="13"/>
        <v> 0000000B 0E0D0B0F</v>
      </c>
      <c r="BN63" s="39" t="s">
        <v>3894</v>
      </c>
    </row>
    <row r="64" spans="1:66">
      <c r="A64" s="2" t="s">
        <v>3895</v>
      </c>
      <c r="B64" s="32" t="s">
        <v>1955</v>
      </c>
      <c r="C64" s="32" t="str">
        <f>VLOOKUP(B64,囚犯名册位置!E:F,2,FALSE)</f>
        <v>佛钮司</v>
      </c>
      <c r="D64" s="32" t="str">
        <f>VLOOKUP(C64,囚犯名册位置!F:G,2,0)</f>
        <v>フォルネウス</v>
      </c>
      <c r="E64" s="39" t="s">
        <v>3896</v>
      </c>
      <c r="F64" s="40" t="s">
        <v>44</v>
      </c>
      <c r="G64" s="40" t="s">
        <v>3555</v>
      </c>
      <c r="H64" s="40" t="s">
        <v>3697</v>
      </c>
      <c r="I64" s="40" t="s">
        <v>3555</v>
      </c>
      <c r="J64" s="40" t="s">
        <v>3581</v>
      </c>
      <c r="K64" s="40" t="s">
        <v>3555</v>
      </c>
      <c r="L64" s="40" t="s">
        <v>3707</v>
      </c>
      <c r="M64" s="40" t="s">
        <v>3555</v>
      </c>
      <c r="N64" s="40" t="s">
        <v>3555</v>
      </c>
      <c r="O64" s="40" t="s">
        <v>3555</v>
      </c>
      <c r="P64" s="40" t="s">
        <v>3555</v>
      </c>
      <c r="Q64" s="40" t="s">
        <v>3555</v>
      </c>
      <c r="R64" s="40" t="s">
        <v>1674</v>
      </c>
      <c r="S64" s="40" t="s">
        <v>3555</v>
      </c>
      <c r="T64" s="40" t="s">
        <v>1664</v>
      </c>
      <c r="U64" s="40" t="s">
        <v>44</v>
      </c>
      <c r="V64" s="40" t="s">
        <v>3876</v>
      </c>
      <c r="W64" s="40" t="s">
        <v>3555</v>
      </c>
      <c r="X64" s="40" t="s">
        <v>3555</v>
      </c>
      <c r="Y64" s="40" t="s">
        <v>3555</v>
      </c>
      <c r="Z64" s="40" t="s">
        <v>3555</v>
      </c>
      <c r="AA64" s="40" t="s">
        <v>3555</v>
      </c>
      <c r="AB64" s="40" t="s">
        <v>3555</v>
      </c>
      <c r="AC64" s="40" t="s">
        <v>3555</v>
      </c>
      <c r="AD64" s="40" t="s">
        <v>3555</v>
      </c>
      <c r="AE64" s="40" t="s">
        <v>3555</v>
      </c>
      <c r="AF64" s="40" t="s">
        <v>3555</v>
      </c>
      <c r="AG64" s="40" t="s">
        <v>3555</v>
      </c>
      <c r="AH64" s="40" t="s">
        <v>3754</v>
      </c>
      <c r="AI64" s="40" t="s">
        <v>3741</v>
      </c>
      <c r="AJ64" s="40" t="s">
        <v>3685</v>
      </c>
      <c r="AK64" s="40" t="s">
        <v>3564</v>
      </c>
      <c r="AL64" s="40" t="s">
        <v>3638</v>
      </c>
      <c r="AM64" s="40" t="s">
        <v>3555</v>
      </c>
      <c r="AN64" s="40" t="s">
        <v>3555</v>
      </c>
      <c r="AO64" s="40" t="s">
        <v>3555</v>
      </c>
      <c r="AP64" s="40" t="s">
        <v>3555</v>
      </c>
      <c r="AQ64" s="40" t="s">
        <v>3555</v>
      </c>
      <c r="AR64" s="40" t="s">
        <v>3555</v>
      </c>
      <c r="AS64" s="40" t="s">
        <v>3555</v>
      </c>
      <c r="AT64" s="40" t="s">
        <v>3555</v>
      </c>
      <c r="AU64" s="40" t="s">
        <v>3555</v>
      </c>
      <c r="AV64" s="40" t="s">
        <v>3555</v>
      </c>
      <c r="AW64" s="40" t="s">
        <v>3555</v>
      </c>
      <c r="AX64" s="40" t="s">
        <v>3555</v>
      </c>
      <c r="AY64" s="40" t="s">
        <v>3555</v>
      </c>
      <c r="AZ64" s="40" t="s">
        <v>3555</v>
      </c>
      <c r="BA64" s="38" t="str">
        <f t="shared" si="1"/>
        <v>00240001</v>
      </c>
      <c r="BB64" s="38" t="str">
        <f t="shared" si="2"/>
        <v>00BB003F</v>
      </c>
      <c r="BC64" s="38" t="str">
        <f t="shared" si="3"/>
        <v>00000000</v>
      </c>
      <c r="BD64" s="38" t="str">
        <f t="shared" si="4"/>
        <v>016000C0</v>
      </c>
      <c r="BE64" s="38" t="str">
        <f t="shared" si="5"/>
        <v>00000061</v>
      </c>
      <c r="BF64" s="38" t="str">
        <f t="shared" si="6"/>
        <v>00000000</v>
      </c>
      <c r="BG64" s="38" t="str">
        <f t="shared" si="7"/>
        <v>00000000</v>
      </c>
      <c r="BH64" s="38" t="str">
        <f t="shared" si="8"/>
        <v>2A282729</v>
      </c>
      <c r="BI64" s="38" t="str">
        <f t="shared" si="9"/>
        <v>00000022</v>
      </c>
      <c r="BJ64" s="38" t="str">
        <f t="shared" si="10"/>
        <v> 00BB003F 00240001</v>
      </c>
      <c r="BK64" s="38" t="str">
        <f t="shared" si="11"/>
        <v> 00000061 016000C0</v>
      </c>
      <c r="BL64" s="38" t="str">
        <f t="shared" si="12"/>
        <v> 00000000 00000000</v>
      </c>
      <c r="BM64" s="38" t="str">
        <f t="shared" si="13"/>
        <v> 00000022 2A282729</v>
      </c>
      <c r="BN64" s="39" t="s">
        <v>3897</v>
      </c>
    </row>
    <row r="65" spans="1:66">
      <c r="A65" s="2" t="s">
        <v>3898</v>
      </c>
      <c r="B65" s="32" t="s">
        <v>1960</v>
      </c>
      <c r="C65" s="32" t="str">
        <f>VLOOKUP(B65,囚犯名册位置!E:F,2,FALSE)</f>
        <v>福尔图娜</v>
      </c>
      <c r="D65" s="32" t="str">
        <f>VLOOKUP(C65,囚犯名册位置!F:G,2,0)</f>
        <v>フォルトゥナ</v>
      </c>
      <c r="E65" s="39" t="s">
        <v>3899</v>
      </c>
      <c r="F65" s="40" t="s">
        <v>44</v>
      </c>
      <c r="G65" s="40" t="s">
        <v>3555</v>
      </c>
      <c r="H65" s="40" t="s">
        <v>3775</v>
      </c>
      <c r="I65" s="40" t="s">
        <v>44</v>
      </c>
      <c r="J65" s="40" t="s">
        <v>3715</v>
      </c>
      <c r="K65" s="40" t="s">
        <v>3555</v>
      </c>
      <c r="L65" s="40" t="s">
        <v>3644</v>
      </c>
      <c r="M65" s="40" t="s">
        <v>3555</v>
      </c>
      <c r="N65" s="40" t="s">
        <v>3555</v>
      </c>
      <c r="O65" s="40" t="s">
        <v>3555</v>
      </c>
      <c r="P65" s="40" t="s">
        <v>3555</v>
      </c>
      <c r="Q65" s="40" t="s">
        <v>3555</v>
      </c>
      <c r="R65" s="40" t="s">
        <v>3638</v>
      </c>
      <c r="S65" s="40" t="s">
        <v>3555</v>
      </c>
      <c r="T65" s="40" t="s">
        <v>3633</v>
      </c>
      <c r="U65" s="40" t="s">
        <v>44</v>
      </c>
      <c r="V65" s="40" t="s">
        <v>3900</v>
      </c>
      <c r="W65" s="40" t="s">
        <v>44</v>
      </c>
      <c r="X65" s="40" t="s">
        <v>3555</v>
      </c>
      <c r="Y65" s="40" t="s">
        <v>3555</v>
      </c>
      <c r="Z65" s="40" t="s">
        <v>3555</v>
      </c>
      <c r="AA65" s="40" t="s">
        <v>3555</v>
      </c>
      <c r="AB65" s="40" t="s">
        <v>3555</v>
      </c>
      <c r="AC65" s="40" t="s">
        <v>3555</v>
      </c>
      <c r="AD65" s="40" t="s">
        <v>3555</v>
      </c>
      <c r="AE65" s="40" t="s">
        <v>3555</v>
      </c>
      <c r="AF65" s="40" t="s">
        <v>3555</v>
      </c>
      <c r="AG65" s="40" t="s">
        <v>3555</v>
      </c>
      <c r="AH65" s="40" t="s">
        <v>3640</v>
      </c>
      <c r="AI65" s="40" t="s">
        <v>3710</v>
      </c>
      <c r="AJ65" s="40" t="s">
        <v>3698</v>
      </c>
      <c r="AK65" s="40" t="s">
        <v>3638</v>
      </c>
      <c r="AL65" s="40" t="s">
        <v>3617</v>
      </c>
      <c r="AM65" s="40" t="s">
        <v>3555</v>
      </c>
      <c r="AN65" s="40" t="s">
        <v>3555</v>
      </c>
      <c r="AO65" s="40" t="s">
        <v>3555</v>
      </c>
      <c r="AP65" s="40" t="s">
        <v>3555</v>
      </c>
      <c r="AQ65" s="40" t="s">
        <v>3555</v>
      </c>
      <c r="AR65" s="40" t="s">
        <v>3555</v>
      </c>
      <c r="AS65" s="40" t="s">
        <v>3555</v>
      </c>
      <c r="AT65" s="40" t="s">
        <v>3555</v>
      </c>
      <c r="AU65" s="40" t="s">
        <v>3555</v>
      </c>
      <c r="AV65" s="40" t="s">
        <v>3555</v>
      </c>
      <c r="AW65" s="40" t="s">
        <v>3555</v>
      </c>
      <c r="AX65" s="40" t="s">
        <v>3555</v>
      </c>
      <c r="AY65" s="40" t="s">
        <v>3555</v>
      </c>
      <c r="AZ65" s="40" t="s">
        <v>3555</v>
      </c>
      <c r="BA65" s="38" t="str">
        <f t="shared" si="1"/>
        <v>01100001</v>
      </c>
      <c r="BB65" s="38" t="str">
        <f t="shared" si="2"/>
        <v>00A2002E</v>
      </c>
      <c r="BC65" s="38" t="str">
        <f t="shared" si="3"/>
        <v>00000000</v>
      </c>
      <c r="BD65" s="38" t="str">
        <f t="shared" si="4"/>
        <v>01560022</v>
      </c>
      <c r="BE65" s="38" t="str">
        <f t="shared" si="5"/>
        <v>00000174</v>
      </c>
      <c r="BF65" s="38" t="str">
        <f t="shared" si="6"/>
        <v>00000000</v>
      </c>
      <c r="BG65" s="38" t="str">
        <f t="shared" si="7"/>
        <v>00000000</v>
      </c>
      <c r="BH65" s="38" t="str">
        <f t="shared" si="8"/>
        <v>221D2017</v>
      </c>
      <c r="BI65" s="38" t="str">
        <f t="shared" si="9"/>
        <v>0000001B</v>
      </c>
      <c r="BJ65" s="38" t="str">
        <f t="shared" si="10"/>
        <v> 00A2002E 01100001</v>
      </c>
      <c r="BK65" s="38" t="str">
        <f t="shared" si="11"/>
        <v> 00000174 01560022</v>
      </c>
      <c r="BL65" s="38" t="str">
        <f t="shared" si="12"/>
        <v> 00000000 00000000</v>
      </c>
      <c r="BM65" s="38" t="str">
        <f t="shared" si="13"/>
        <v> 0000001B 221D2017</v>
      </c>
      <c r="BN65" s="39" t="s">
        <v>3901</v>
      </c>
    </row>
    <row r="66" spans="1:66">
      <c r="A66" s="2" t="s">
        <v>3902</v>
      </c>
      <c r="B66" s="32" t="s">
        <v>1965</v>
      </c>
      <c r="C66" s="32" t="str">
        <f>VLOOKUP(B66,囚犯名册位置!E:F,2,FALSE)</f>
        <v>经津主</v>
      </c>
      <c r="D66" s="32" t="str">
        <f>VLOOKUP(C66,囚犯名册位置!F:G,2,0)</f>
        <v>フツヌシ</v>
      </c>
      <c r="E66" s="39" t="s">
        <v>3903</v>
      </c>
      <c r="F66" s="40" t="s">
        <v>44</v>
      </c>
      <c r="G66" s="40" t="s">
        <v>3555</v>
      </c>
      <c r="H66" s="40" t="s">
        <v>3562</v>
      </c>
      <c r="I66" s="40" t="s">
        <v>44</v>
      </c>
      <c r="J66" s="40" t="s">
        <v>3633</v>
      </c>
      <c r="K66" s="40" t="s">
        <v>3555</v>
      </c>
      <c r="L66" s="40" t="s">
        <v>3904</v>
      </c>
      <c r="M66" s="40" t="s">
        <v>3555</v>
      </c>
      <c r="N66" s="40" t="s">
        <v>3555</v>
      </c>
      <c r="O66" s="40" t="s">
        <v>3555</v>
      </c>
      <c r="P66" s="40" t="s">
        <v>3555</v>
      </c>
      <c r="Q66" s="40" t="s">
        <v>3555</v>
      </c>
      <c r="R66" s="40" t="s">
        <v>3829</v>
      </c>
      <c r="S66" s="40" t="s">
        <v>3555</v>
      </c>
      <c r="T66" s="40" t="s">
        <v>3680</v>
      </c>
      <c r="U66" s="40" t="s">
        <v>44</v>
      </c>
      <c r="V66" s="40" t="s">
        <v>3692</v>
      </c>
      <c r="W66" s="40" t="s">
        <v>3562</v>
      </c>
      <c r="X66" s="40" t="s">
        <v>3555</v>
      </c>
      <c r="Y66" s="40" t="s">
        <v>3555</v>
      </c>
      <c r="Z66" s="40" t="s">
        <v>3555</v>
      </c>
      <c r="AA66" s="40" t="s">
        <v>3555</v>
      </c>
      <c r="AB66" s="40" t="s">
        <v>3555</v>
      </c>
      <c r="AC66" s="40" t="s">
        <v>3555</v>
      </c>
      <c r="AD66" s="40" t="s">
        <v>3555</v>
      </c>
      <c r="AE66" s="40" t="s">
        <v>3555</v>
      </c>
      <c r="AF66" s="40" t="s">
        <v>3555</v>
      </c>
      <c r="AG66" s="40" t="s">
        <v>3555</v>
      </c>
      <c r="AH66" s="40" t="s">
        <v>3905</v>
      </c>
      <c r="AI66" s="40" t="s">
        <v>3565</v>
      </c>
      <c r="AJ66" s="40" t="s">
        <v>3672</v>
      </c>
      <c r="AK66" s="40" t="s">
        <v>3721</v>
      </c>
      <c r="AL66" s="40" t="s">
        <v>3685</v>
      </c>
      <c r="AM66" s="40" t="s">
        <v>3555</v>
      </c>
      <c r="AN66" s="40" t="s">
        <v>3555</v>
      </c>
      <c r="AO66" s="40" t="s">
        <v>3555</v>
      </c>
      <c r="AP66" s="40" t="s">
        <v>3555</v>
      </c>
      <c r="AQ66" s="40" t="s">
        <v>3555</v>
      </c>
      <c r="AR66" s="40" t="s">
        <v>3555</v>
      </c>
      <c r="AS66" s="40" t="s">
        <v>3555</v>
      </c>
      <c r="AT66" s="40" t="s">
        <v>3555</v>
      </c>
      <c r="AU66" s="40" t="s">
        <v>3555</v>
      </c>
      <c r="AV66" s="40" t="s">
        <v>3555</v>
      </c>
      <c r="AW66" s="40" t="s">
        <v>3555</v>
      </c>
      <c r="AX66" s="40" t="s">
        <v>3555</v>
      </c>
      <c r="AY66" s="40" t="s">
        <v>3555</v>
      </c>
      <c r="AZ66" s="40" t="s">
        <v>3555</v>
      </c>
      <c r="BA66" s="38" t="str">
        <f t="shared" si="1"/>
        <v>01030001</v>
      </c>
      <c r="BB66" s="38" t="str">
        <f t="shared" si="2"/>
        <v>00BC0056</v>
      </c>
      <c r="BC66" s="38" t="str">
        <f t="shared" si="3"/>
        <v>00000000</v>
      </c>
      <c r="BD66" s="38" t="str">
        <f t="shared" si="4"/>
        <v>015400FE</v>
      </c>
      <c r="BE66" s="38" t="str">
        <f t="shared" si="5"/>
        <v>00000358</v>
      </c>
      <c r="BF66" s="38" t="str">
        <f t="shared" si="6"/>
        <v>00000000</v>
      </c>
      <c r="BG66" s="38" t="str">
        <f t="shared" si="7"/>
        <v>00000000</v>
      </c>
      <c r="BH66" s="38" t="str">
        <f t="shared" si="8"/>
        <v>34373A3C</v>
      </c>
      <c r="BI66" s="38" t="str">
        <f t="shared" si="9"/>
        <v>00000028</v>
      </c>
      <c r="BJ66" s="38" t="str">
        <f t="shared" si="10"/>
        <v> 00BC0056 01030001</v>
      </c>
      <c r="BK66" s="38" t="str">
        <f t="shared" si="11"/>
        <v> 00000358 015400FE</v>
      </c>
      <c r="BL66" s="38" t="str">
        <f t="shared" si="12"/>
        <v> 00000000 00000000</v>
      </c>
      <c r="BM66" s="38" t="str">
        <f t="shared" si="13"/>
        <v> 00000028 34373A3C</v>
      </c>
      <c r="BN66" s="39" t="s">
        <v>3906</v>
      </c>
    </row>
    <row r="67" spans="1:66">
      <c r="A67" s="2" t="s">
        <v>3907</v>
      </c>
      <c r="B67" s="32" t="s">
        <v>1970</v>
      </c>
      <c r="C67" s="32" t="str">
        <f>VLOOKUP(B67,囚犯名册位置!E:F,2,FALSE)</f>
        <v>风鬼</v>
      </c>
      <c r="D67" s="32" t="str">
        <f>VLOOKUP(C67,囚犯名册位置!F:G,2,0)</f>
        <v>フウキ</v>
      </c>
      <c r="E67" s="39" t="s">
        <v>3908</v>
      </c>
      <c r="F67" s="40" t="s">
        <v>44</v>
      </c>
      <c r="G67" s="40" t="s">
        <v>3555</v>
      </c>
      <c r="H67" s="40" t="s">
        <v>3667</v>
      </c>
      <c r="I67" s="40" t="s">
        <v>3555</v>
      </c>
      <c r="J67" s="40" t="s">
        <v>3640</v>
      </c>
      <c r="K67" s="40" t="s">
        <v>3555</v>
      </c>
      <c r="L67" s="40" t="s">
        <v>3715</v>
      </c>
      <c r="M67" s="40" t="s">
        <v>3555</v>
      </c>
      <c r="N67" s="40" t="s">
        <v>3555</v>
      </c>
      <c r="O67" s="40" t="s">
        <v>3555</v>
      </c>
      <c r="P67" s="40" t="s">
        <v>3555</v>
      </c>
      <c r="Q67" s="40" t="s">
        <v>3555</v>
      </c>
      <c r="R67" s="40" t="s">
        <v>3909</v>
      </c>
      <c r="S67" s="40" t="s">
        <v>44</v>
      </c>
      <c r="T67" s="40" t="s">
        <v>3759</v>
      </c>
      <c r="U67" s="40" t="s">
        <v>44</v>
      </c>
      <c r="V67" s="40" t="s">
        <v>3616</v>
      </c>
      <c r="W67" s="40" t="s">
        <v>3555</v>
      </c>
      <c r="X67" s="40" t="s">
        <v>3555</v>
      </c>
      <c r="Y67" s="40" t="s">
        <v>3555</v>
      </c>
      <c r="Z67" s="40" t="s">
        <v>3555</v>
      </c>
      <c r="AA67" s="40" t="s">
        <v>3555</v>
      </c>
      <c r="AB67" s="40" t="s">
        <v>3555</v>
      </c>
      <c r="AC67" s="40" t="s">
        <v>3555</v>
      </c>
      <c r="AD67" s="40" t="s">
        <v>3555</v>
      </c>
      <c r="AE67" s="40" t="s">
        <v>3555</v>
      </c>
      <c r="AF67" s="40" t="s">
        <v>3555</v>
      </c>
      <c r="AG67" s="40" t="s">
        <v>3555</v>
      </c>
      <c r="AH67" s="40" t="s">
        <v>3628</v>
      </c>
      <c r="AI67" s="40" t="s">
        <v>3693</v>
      </c>
      <c r="AJ67" s="40" t="s">
        <v>3775</v>
      </c>
      <c r="AK67" s="40" t="s">
        <v>3625</v>
      </c>
      <c r="AL67" s="40" t="s">
        <v>3628</v>
      </c>
      <c r="AM67" s="40" t="s">
        <v>3555</v>
      </c>
      <c r="AN67" s="40" t="s">
        <v>3555</v>
      </c>
      <c r="AO67" s="40" t="s">
        <v>3555</v>
      </c>
      <c r="AP67" s="40" t="s">
        <v>3555</v>
      </c>
      <c r="AQ67" s="40" t="s">
        <v>3555</v>
      </c>
      <c r="AR67" s="40" t="s">
        <v>3555</v>
      </c>
      <c r="AS67" s="40" t="s">
        <v>3555</v>
      </c>
      <c r="AT67" s="40" t="s">
        <v>3555</v>
      </c>
      <c r="AU67" s="40" t="s">
        <v>3555</v>
      </c>
      <c r="AV67" s="40" t="s">
        <v>3555</v>
      </c>
      <c r="AW67" s="40" t="s">
        <v>3555</v>
      </c>
      <c r="AX67" s="40" t="s">
        <v>3555</v>
      </c>
      <c r="AY67" s="40" t="s">
        <v>3555</v>
      </c>
      <c r="AZ67" s="40" t="s">
        <v>3555</v>
      </c>
      <c r="BA67" s="38" t="str">
        <f t="shared" si="1"/>
        <v>005F0001</v>
      </c>
      <c r="BB67" s="38" t="str">
        <f t="shared" si="2"/>
        <v>002E0017</v>
      </c>
      <c r="BC67" s="38" t="str">
        <f t="shared" si="3"/>
        <v>00000000</v>
      </c>
      <c r="BD67" s="38" t="str">
        <f t="shared" si="4"/>
        <v>014F0177</v>
      </c>
      <c r="BE67" s="38" t="str">
        <f t="shared" si="5"/>
        <v>0000001F</v>
      </c>
      <c r="BF67" s="38" t="str">
        <f t="shared" si="6"/>
        <v>00000000</v>
      </c>
      <c r="BG67" s="38" t="str">
        <f t="shared" si="7"/>
        <v>00000000</v>
      </c>
      <c r="BH67" s="38" t="str">
        <f t="shared" si="8"/>
        <v>0F10110E</v>
      </c>
      <c r="BI67" s="38" t="str">
        <f t="shared" si="9"/>
        <v>0000000E</v>
      </c>
      <c r="BJ67" s="38" t="str">
        <f t="shared" si="10"/>
        <v> 002E0017 005F0001</v>
      </c>
      <c r="BK67" s="38" t="str">
        <f t="shared" si="11"/>
        <v> 0000001F 014F0177</v>
      </c>
      <c r="BL67" s="38" t="str">
        <f t="shared" si="12"/>
        <v> 00000000 00000000</v>
      </c>
      <c r="BM67" s="38" t="str">
        <f t="shared" si="13"/>
        <v> 0000000E 0F10110E</v>
      </c>
      <c r="BN67" s="39" t="s">
        <v>3910</v>
      </c>
    </row>
    <row r="68" spans="1:66">
      <c r="A68" s="2" t="s">
        <v>3911</v>
      </c>
      <c r="B68" s="32" t="s">
        <v>1975</v>
      </c>
      <c r="C68" s="32" t="str">
        <f>VLOOKUP(B68,囚犯名册位置!E:F,2,FALSE)</f>
        <v>加百列</v>
      </c>
      <c r="D68" s="32" t="str">
        <f>VLOOKUP(C68,囚犯名册位置!F:G,2,0)</f>
        <v>ガブリエル</v>
      </c>
      <c r="E68" s="39" t="s">
        <v>3912</v>
      </c>
      <c r="F68" s="40" t="s">
        <v>44</v>
      </c>
      <c r="G68" s="40" t="s">
        <v>3555</v>
      </c>
      <c r="H68" s="40" t="s">
        <v>3584</v>
      </c>
      <c r="I68" s="40" t="s">
        <v>3555</v>
      </c>
      <c r="J68" s="40" t="s">
        <v>3612</v>
      </c>
      <c r="K68" s="40" t="s">
        <v>3555</v>
      </c>
      <c r="L68" s="40" t="s">
        <v>3624</v>
      </c>
      <c r="M68" s="40" t="s">
        <v>3555</v>
      </c>
      <c r="N68" s="40" t="s">
        <v>3555</v>
      </c>
      <c r="O68" s="40" t="s">
        <v>3555</v>
      </c>
      <c r="P68" s="40" t="s">
        <v>3555</v>
      </c>
      <c r="Q68" s="40" t="s">
        <v>3555</v>
      </c>
      <c r="R68" s="40" t="s">
        <v>3584</v>
      </c>
      <c r="S68" s="40" t="s">
        <v>3555</v>
      </c>
      <c r="T68" s="40" t="s">
        <v>3559</v>
      </c>
      <c r="U68" s="40" t="s">
        <v>3555</v>
      </c>
      <c r="V68" s="40" t="s">
        <v>3555</v>
      </c>
      <c r="W68" s="40" t="s">
        <v>3555</v>
      </c>
      <c r="X68" s="40" t="s">
        <v>3555</v>
      </c>
      <c r="Y68" s="40" t="s">
        <v>3555</v>
      </c>
      <c r="Z68" s="40" t="s">
        <v>3555</v>
      </c>
      <c r="AA68" s="40" t="s">
        <v>3555</v>
      </c>
      <c r="AB68" s="40" t="s">
        <v>3555</v>
      </c>
      <c r="AC68" s="40" t="s">
        <v>3555</v>
      </c>
      <c r="AD68" s="40" t="s">
        <v>3555</v>
      </c>
      <c r="AE68" s="40" t="s">
        <v>3555</v>
      </c>
      <c r="AF68" s="40" t="s">
        <v>3555</v>
      </c>
      <c r="AG68" s="40" t="s">
        <v>3555</v>
      </c>
      <c r="AH68" s="40" t="s">
        <v>3566</v>
      </c>
      <c r="AI68" s="40" t="s">
        <v>3563</v>
      </c>
      <c r="AJ68" s="40" t="s">
        <v>1659</v>
      </c>
      <c r="AK68" s="40" t="s">
        <v>3587</v>
      </c>
      <c r="AL68" s="40" t="s">
        <v>3564</v>
      </c>
      <c r="AM68" s="40" t="s">
        <v>3555</v>
      </c>
      <c r="AN68" s="40" t="s">
        <v>3555</v>
      </c>
      <c r="AO68" s="40" t="s">
        <v>3555</v>
      </c>
      <c r="AP68" s="40" t="s">
        <v>3555</v>
      </c>
      <c r="AQ68" s="40" t="s">
        <v>3555</v>
      </c>
      <c r="AR68" s="40" t="s">
        <v>3555</v>
      </c>
      <c r="AS68" s="40" t="s">
        <v>3555</v>
      </c>
      <c r="AT68" s="40" t="s">
        <v>3555</v>
      </c>
      <c r="AU68" s="40" t="s">
        <v>3555</v>
      </c>
      <c r="AV68" s="40" t="s">
        <v>3555</v>
      </c>
      <c r="AW68" s="40" t="s">
        <v>3555</v>
      </c>
      <c r="AX68" s="40" t="s">
        <v>3555</v>
      </c>
      <c r="AY68" s="40" t="s">
        <v>3555</v>
      </c>
      <c r="AZ68" s="40" t="s">
        <v>3555</v>
      </c>
      <c r="BA68" s="38" t="str">
        <f t="shared" si="1"/>
        <v>002D0001</v>
      </c>
      <c r="BB68" s="38" t="str">
        <f t="shared" si="2"/>
        <v>0006004D</v>
      </c>
      <c r="BC68" s="38" t="str">
        <f t="shared" si="3"/>
        <v>00000000</v>
      </c>
      <c r="BD68" s="38" t="str">
        <f t="shared" si="4"/>
        <v>0019002D</v>
      </c>
      <c r="BE68" s="38" t="str">
        <f t="shared" si="5"/>
        <v>00000000</v>
      </c>
      <c r="BF68" s="38" t="str">
        <f t="shared" si="6"/>
        <v>00000000</v>
      </c>
      <c r="BG68" s="38" t="str">
        <f t="shared" si="7"/>
        <v>00000000</v>
      </c>
      <c r="BH68" s="38" t="str">
        <f t="shared" si="8"/>
        <v>3630332B</v>
      </c>
      <c r="BI68" s="38" t="str">
        <f t="shared" si="9"/>
        <v>0000002A</v>
      </c>
      <c r="BJ68" s="38" t="str">
        <f t="shared" si="10"/>
        <v> 0006004D 002D0001</v>
      </c>
      <c r="BK68" s="38" t="str">
        <f t="shared" si="11"/>
        <v> 00000000 0019002D</v>
      </c>
      <c r="BL68" s="38" t="str">
        <f t="shared" si="12"/>
        <v> 00000000 00000000</v>
      </c>
      <c r="BM68" s="38" t="str">
        <f t="shared" si="13"/>
        <v> 0000002A 3630332B</v>
      </c>
      <c r="BN68" s="39" t="s">
        <v>3913</v>
      </c>
    </row>
    <row r="69" spans="1:66">
      <c r="A69" s="2" t="s">
        <v>3914</v>
      </c>
      <c r="B69" s="32" t="s">
        <v>1980</v>
      </c>
      <c r="C69" s="32" t="str">
        <f>VLOOKUP(B69,囚犯名册位置!E:F,2,FALSE)</f>
        <v>葛内舍</v>
      </c>
      <c r="D69" s="32" t="str">
        <f>VLOOKUP(C69,囚犯名册位置!F:G,2,0)</f>
        <v>ガネーシャ</v>
      </c>
      <c r="E69" s="39" t="s">
        <v>3915</v>
      </c>
      <c r="F69" s="40" t="s">
        <v>44</v>
      </c>
      <c r="G69" s="40" t="s">
        <v>3555</v>
      </c>
      <c r="H69" s="40" t="s">
        <v>3627</v>
      </c>
      <c r="I69" s="40" t="s">
        <v>3555</v>
      </c>
      <c r="J69" s="40" t="s">
        <v>3720</v>
      </c>
      <c r="K69" s="40" t="s">
        <v>3555</v>
      </c>
      <c r="L69" s="40" t="s">
        <v>3596</v>
      </c>
      <c r="M69" s="40" t="s">
        <v>3555</v>
      </c>
      <c r="N69" s="40" t="s">
        <v>3555</v>
      </c>
      <c r="O69" s="40" t="s">
        <v>3555</v>
      </c>
      <c r="P69" s="40" t="s">
        <v>3555</v>
      </c>
      <c r="Q69" s="40" t="s">
        <v>3555</v>
      </c>
      <c r="R69" s="40" t="s">
        <v>3658</v>
      </c>
      <c r="S69" s="40" t="s">
        <v>3555</v>
      </c>
      <c r="T69" s="40" t="s">
        <v>3916</v>
      </c>
      <c r="U69" s="40" t="s">
        <v>3555</v>
      </c>
      <c r="V69" s="40" t="s">
        <v>3651</v>
      </c>
      <c r="W69" s="40" t="s">
        <v>44</v>
      </c>
      <c r="X69" s="40" t="s">
        <v>3555</v>
      </c>
      <c r="Y69" s="40" t="s">
        <v>3555</v>
      </c>
      <c r="Z69" s="40" t="s">
        <v>3555</v>
      </c>
      <c r="AA69" s="40" t="s">
        <v>3555</v>
      </c>
      <c r="AB69" s="40" t="s">
        <v>3555</v>
      </c>
      <c r="AC69" s="40" t="s">
        <v>3555</v>
      </c>
      <c r="AD69" s="40" t="s">
        <v>3555</v>
      </c>
      <c r="AE69" s="40" t="s">
        <v>3555</v>
      </c>
      <c r="AF69" s="40" t="s">
        <v>3555</v>
      </c>
      <c r="AG69" s="40" t="s">
        <v>3555</v>
      </c>
      <c r="AH69" s="40" t="s">
        <v>3741</v>
      </c>
      <c r="AI69" s="40" t="s">
        <v>3616</v>
      </c>
      <c r="AJ69" s="40" t="s">
        <v>3766</v>
      </c>
      <c r="AK69" s="40" t="s">
        <v>3604</v>
      </c>
      <c r="AL69" s="40" t="s">
        <v>3614</v>
      </c>
      <c r="AM69" s="40" t="s">
        <v>3555</v>
      </c>
      <c r="AN69" s="40" t="s">
        <v>3555</v>
      </c>
      <c r="AO69" s="40" t="s">
        <v>3555</v>
      </c>
      <c r="AP69" s="40" t="s">
        <v>3555</v>
      </c>
      <c r="AQ69" s="40" t="s">
        <v>3555</v>
      </c>
      <c r="AR69" s="40" t="s">
        <v>3555</v>
      </c>
      <c r="AS69" s="40" t="s">
        <v>3555</v>
      </c>
      <c r="AT69" s="40" t="s">
        <v>3555</v>
      </c>
      <c r="AU69" s="40" t="s">
        <v>3555</v>
      </c>
      <c r="AV69" s="40" t="s">
        <v>3555</v>
      </c>
      <c r="AW69" s="40" t="s">
        <v>3555</v>
      </c>
      <c r="AX69" s="40" t="s">
        <v>3555</v>
      </c>
      <c r="AY69" s="40" t="s">
        <v>3555</v>
      </c>
      <c r="AZ69" s="40" t="s">
        <v>3555</v>
      </c>
      <c r="BA69" s="38" t="str">
        <f t="shared" ref="BA69:BA132" si="14">I69&amp;H69&amp;G69&amp;F69</f>
        <v>00150001</v>
      </c>
      <c r="BB69" s="38" t="str">
        <f t="shared" ref="BB69:BB132" si="15">M69&amp;L69&amp;K69&amp;J69</f>
        <v>00AD0035</v>
      </c>
      <c r="BC69" s="38" t="str">
        <f t="shared" ref="BC69:BC132" si="16">Q69&amp;P69&amp;O69&amp;N69</f>
        <v>00000000</v>
      </c>
      <c r="BD69" s="38" t="str">
        <f t="shared" ref="BD69:BD132" si="17">U69&amp;T69&amp;S69&amp;R69</f>
        <v>00FD00CE</v>
      </c>
      <c r="BE69" s="38" t="str">
        <f t="shared" ref="BE69:BE132" si="18">Y69&amp;X69&amp;W69&amp;V69</f>
        <v>0000016D</v>
      </c>
      <c r="BF69" s="38" t="str">
        <f t="shared" ref="BF69:BF132" si="19">AC69&amp;AB69&amp;AA69&amp;Z69</f>
        <v>00000000</v>
      </c>
      <c r="BG69" s="38" t="str">
        <f t="shared" ref="BG69:BG132" si="20">AG69&amp;AF69&amp;AE69&amp;AD69</f>
        <v>00000000</v>
      </c>
      <c r="BH69" s="38" t="str">
        <f t="shared" ref="BH69:BH132" si="21">AK69&amp;AJ69&amp;AI69&amp;AH69</f>
        <v>21251F27</v>
      </c>
      <c r="BI69" s="38" t="str">
        <f t="shared" ref="BI69:BI132" si="22">AO69&amp;AN69&amp;AM69&amp;AL69</f>
        <v>0000001A</v>
      </c>
      <c r="BJ69" s="38" t="str">
        <f t="shared" ref="BJ69:BJ132" si="23">" "&amp;BB69&amp;" "&amp;BA69</f>
        <v> 00AD0035 00150001</v>
      </c>
      <c r="BK69" s="38" t="str">
        <f t="shared" ref="BK69:BK132" si="24">" "&amp;BE69&amp;" "&amp;BD69</f>
        <v> 0000016D 00FD00CE</v>
      </c>
      <c r="BL69" s="38" t="str">
        <f t="shared" ref="BL69:BL132" si="25">" "&amp;BG69&amp;" "&amp;BF69</f>
        <v> 00000000 00000000</v>
      </c>
      <c r="BM69" s="38" t="str">
        <f t="shared" ref="BM69:BM132" si="26">" "&amp;BI69&amp;" "&amp;BH69</f>
        <v> 0000001A 21251F27</v>
      </c>
      <c r="BN69" s="39" t="s">
        <v>3917</v>
      </c>
    </row>
    <row r="70" spans="1:66">
      <c r="A70" s="2" t="s">
        <v>3918</v>
      </c>
      <c r="B70" s="32" t="s">
        <v>1985</v>
      </c>
      <c r="C70" s="32" t="str">
        <f>VLOOKUP(B70,囚犯名册位置!E:F,2,FALSE)</f>
        <v>迦楼罗</v>
      </c>
      <c r="D70" s="32" t="str">
        <f>VLOOKUP(C70,囚犯名册位置!F:G,2,0)</f>
        <v>ガルーダ</v>
      </c>
      <c r="E70" s="39" t="s">
        <v>3919</v>
      </c>
      <c r="F70" s="40" t="s">
        <v>44</v>
      </c>
      <c r="G70" s="40" t="s">
        <v>3555</v>
      </c>
      <c r="H70" s="40" t="s">
        <v>3582</v>
      </c>
      <c r="I70" s="40" t="s">
        <v>3555</v>
      </c>
      <c r="J70" s="40" t="s">
        <v>3721</v>
      </c>
      <c r="K70" s="40" t="s">
        <v>3555</v>
      </c>
      <c r="L70" s="40" t="s">
        <v>3644</v>
      </c>
      <c r="M70" s="40" t="s">
        <v>3555</v>
      </c>
      <c r="N70" s="40" t="s">
        <v>3555</v>
      </c>
      <c r="O70" s="40" t="s">
        <v>3555</v>
      </c>
      <c r="P70" s="40" t="s">
        <v>3555</v>
      </c>
      <c r="Q70" s="40" t="s">
        <v>3555</v>
      </c>
      <c r="R70" s="40" t="s">
        <v>3710</v>
      </c>
      <c r="S70" s="40" t="s">
        <v>3555</v>
      </c>
      <c r="T70" s="40" t="s">
        <v>3625</v>
      </c>
      <c r="U70" s="40" t="s">
        <v>44</v>
      </c>
      <c r="V70" s="40" t="s">
        <v>3555</v>
      </c>
      <c r="W70" s="40" t="s">
        <v>3555</v>
      </c>
      <c r="X70" s="40" t="s">
        <v>3555</v>
      </c>
      <c r="Y70" s="40" t="s">
        <v>3555</v>
      </c>
      <c r="Z70" s="40" t="s">
        <v>3555</v>
      </c>
      <c r="AA70" s="40" t="s">
        <v>3555</v>
      </c>
      <c r="AB70" s="40" t="s">
        <v>3555</v>
      </c>
      <c r="AC70" s="40" t="s">
        <v>3555</v>
      </c>
      <c r="AD70" s="40" t="s">
        <v>3555</v>
      </c>
      <c r="AE70" s="40" t="s">
        <v>3555</v>
      </c>
      <c r="AF70" s="40" t="s">
        <v>3555</v>
      </c>
      <c r="AG70" s="40" t="s">
        <v>3555</v>
      </c>
      <c r="AH70" s="40" t="s">
        <v>3615</v>
      </c>
      <c r="AI70" s="40" t="s">
        <v>3697</v>
      </c>
      <c r="AJ70" s="40" t="s">
        <v>3698</v>
      </c>
      <c r="AK70" s="40" t="s">
        <v>3741</v>
      </c>
      <c r="AL70" s="40" t="s">
        <v>3698</v>
      </c>
      <c r="AM70" s="40" t="s">
        <v>3555</v>
      </c>
      <c r="AN70" s="40" t="s">
        <v>3555</v>
      </c>
      <c r="AO70" s="40" t="s">
        <v>3555</v>
      </c>
      <c r="AP70" s="40" t="s">
        <v>3555</v>
      </c>
      <c r="AQ70" s="40" t="s">
        <v>3555</v>
      </c>
      <c r="AR70" s="40" t="s">
        <v>3555</v>
      </c>
      <c r="AS70" s="40" t="s">
        <v>3555</v>
      </c>
      <c r="AT70" s="40" t="s">
        <v>3555</v>
      </c>
      <c r="AU70" s="40" t="s">
        <v>3555</v>
      </c>
      <c r="AV70" s="40" t="s">
        <v>3555</v>
      </c>
      <c r="AW70" s="40" t="s">
        <v>3555</v>
      </c>
      <c r="AX70" s="40" t="s">
        <v>3555</v>
      </c>
      <c r="AY70" s="40" t="s">
        <v>3555</v>
      </c>
      <c r="AZ70" s="40" t="s">
        <v>3555</v>
      </c>
      <c r="BA70" s="38" t="str">
        <f t="shared" si="14"/>
        <v>008B0001</v>
      </c>
      <c r="BB70" s="38" t="str">
        <f t="shared" si="15"/>
        <v>00A20034</v>
      </c>
      <c r="BC70" s="38" t="str">
        <f t="shared" si="16"/>
        <v>00000000</v>
      </c>
      <c r="BD70" s="38" t="str">
        <f t="shared" si="17"/>
        <v>010F0020</v>
      </c>
      <c r="BE70" s="38" t="str">
        <f t="shared" si="18"/>
        <v>00000000</v>
      </c>
      <c r="BF70" s="38" t="str">
        <f t="shared" si="19"/>
        <v>00000000</v>
      </c>
      <c r="BG70" s="38" t="str">
        <f t="shared" si="20"/>
        <v>00000000</v>
      </c>
      <c r="BH70" s="38" t="str">
        <f t="shared" si="21"/>
        <v>271D241E</v>
      </c>
      <c r="BI70" s="38" t="str">
        <f t="shared" si="22"/>
        <v>0000001D</v>
      </c>
      <c r="BJ70" s="38" t="str">
        <f t="shared" si="23"/>
        <v> 00A20034 008B0001</v>
      </c>
      <c r="BK70" s="38" t="str">
        <f t="shared" si="24"/>
        <v> 00000000 010F0020</v>
      </c>
      <c r="BL70" s="38" t="str">
        <f t="shared" si="25"/>
        <v> 00000000 00000000</v>
      </c>
      <c r="BM70" s="38" t="str">
        <f t="shared" si="26"/>
        <v> 0000001D 271D241E</v>
      </c>
      <c r="BN70" s="39" t="s">
        <v>3920</v>
      </c>
    </row>
    <row r="71" spans="1:66">
      <c r="A71" s="2" t="s">
        <v>3921</v>
      </c>
      <c r="B71" s="32" t="s">
        <v>1990</v>
      </c>
      <c r="C71" s="32" t="str">
        <f>VLOOKUP(B71,囚犯名册位置!E:F,2,FALSE)</f>
        <v>玄武</v>
      </c>
      <c r="D71" s="32" t="str">
        <f>VLOOKUP(C71,囚犯名册位置!F:G,2,0)</f>
        <v>ゲンブ</v>
      </c>
      <c r="E71" s="39" t="s">
        <v>3922</v>
      </c>
      <c r="F71" s="40" t="s">
        <v>44</v>
      </c>
      <c r="G71" s="40" t="s">
        <v>3555</v>
      </c>
      <c r="H71" s="40" t="s">
        <v>3626</v>
      </c>
      <c r="I71" s="40" t="s">
        <v>44</v>
      </c>
      <c r="J71" s="40" t="s">
        <v>3574</v>
      </c>
      <c r="K71" s="40" t="s">
        <v>3555</v>
      </c>
      <c r="L71" s="40" t="s">
        <v>3639</v>
      </c>
      <c r="M71" s="40" t="s">
        <v>3555</v>
      </c>
      <c r="N71" s="40" t="s">
        <v>3555</v>
      </c>
      <c r="O71" s="40" t="s">
        <v>3555</v>
      </c>
      <c r="P71" s="40" t="s">
        <v>3555</v>
      </c>
      <c r="Q71" s="40" t="s">
        <v>3555</v>
      </c>
      <c r="R71" s="40" t="s">
        <v>3653</v>
      </c>
      <c r="S71" s="40" t="s">
        <v>3555</v>
      </c>
      <c r="T71" s="40" t="s">
        <v>3923</v>
      </c>
      <c r="U71" s="40" t="s">
        <v>44</v>
      </c>
      <c r="V71" s="40" t="s">
        <v>3555</v>
      </c>
      <c r="W71" s="40" t="s">
        <v>3555</v>
      </c>
      <c r="X71" s="40" t="s">
        <v>3555</v>
      </c>
      <c r="Y71" s="40" t="s">
        <v>3555</v>
      </c>
      <c r="Z71" s="40" t="s">
        <v>3555</v>
      </c>
      <c r="AA71" s="40" t="s">
        <v>3555</v>
      </c>
      <c r="AB71" s="40" t="s">
        <v>3555</v>
      </c>
      <c r="AC71" s="40" t="s">
        <v>3555</v>
      </c>
      <c r="AD71" s="40" t="s">
        <v>3555</v>
      </c>
      <c r="AE71" s="40" t="s">
        <v>3555</v>
      </c>
      <c r="AF71" s="40" t="s">
        <v>3555</v>
      </c>
      <c r="AG71" s="40" t="s">
        <v>3555</v>
      </c>
      <c r="AH71" s="40" t="s">
        <v>3573</v>
      </c>
      <c r="AI71" s="40" t="s">
        <v>3624</v>
      </c>
      <c r="AJ71" s="40" t="s">
        <v>3574</v>
      </c>
      <c r="AK71" s="40" t="s">
        <v>3624</v>
      </c>
      <c r="AL71" s="40" t="s">
        <v>48</v>
      </c>
      <c r="AM71" s="40" t="s">
        <v>3555</v>
      </c>
      <c r="AN71" s="40" t="s">
        <v>3555</v>
      </c>
      <c r="AO71" s="40" t="s">
        <v>3555</v>
      </c>
      <c r="AP71" s="40" t="s">
        <v>3555</v>
      </c>
      <c r="AQ71" s="40" t="s">
        <v>3555</v>
      </c>
      <c r="AR71" s="40" t="s">
        <v>3555</v>
      </c>
      <c r="AS71" s="40" t="s">
        <v>3555</v>
      </c>
      <c r="AT71" s="40" t="s">
        <v>3555</v>
      </c>
      <c r="AU71" s="40" t="s">
        <v>3555</v>
      </c>
      <c r="AV71" s="40" t="s">
        <v>3555</v>
      </c>
      <c r="AW71" s="40" t="s">
        <v>3555</v>
      </c>
      <c r="AX71" s="40" t="s">
        <v>3555</v>
      </c>
      <c r="AY71" s="40" t="s">
        <v>3555</v>
      </c>
      <c r="AZ71" s="40" t="s">
        <v>3555</v>
      </c>
      <c r="BA71" s="38" t="str">
        <f t="shared" si="14"/>
        <v>01130001</v>
      </c>
      <c r="BB71" s="38" t="str">
        <f t="shared" si="15"/>
        <v>00180007</v>
      </c>
      <c r="BC71" s="38" t="str">
        <f t="shared" si="16"/>
        <v>00000000</v>
      </c>
      <c r="BD71" s="38" t="str">
        <f t="shared" si="17"/>
        <v>015A0014</v>
      </c>
      <c r="BE71" s="38" t="str">
        <f t="shared" si="18"/>
        <v>00000000</v>
      </c>
      <c r="BF71" s="38" t="str">
        <f t="shared" si="19"/>
        <v>00000000</v>
      </c>
      <c r="BG71" s="38" t="str">
        <f t="shared" si="20"/>
        <v>00000000</v>
      </c>
      <c r="BH71" s="38" t="str">
        <f t="shared" si="21"/>
        <v>06070605</v>
      </c>
      <c r="BI71" s="38" t="str">
        <f t="shared" si="22"/>
        <v>00000004</v>
      </c>
      <c r="BJ71" s="38" t="str">
        <f t="shared" si="23"/>
        <v> 00180007 01130001</v>
      </c>
      <c r="BK71" s="38" t="str">
        <f t="shared" si="24"/>
        <v> 00000000 015A0014</v>
      </c>
      <c r="BL71" s="38" t="str">
        <f t="shared" si="25"/>
        <v> 00000000 00000000</v>
      </c>
      <c r="BM71" s="38" t="str">
        <f t="shared" si="26"/>
        <v> 00000004 06070605</v>
      </c>
      <c r="BN71" s="39" t="s">
        <v>3924</v>
      </c>
    </row>
    <row r="72" spans="1:66">
      <c r="A72" s="2" t="s">
        <v>3925</v>
      </c>
      <c r="B72" s="32" t="s">
        <v>1995</v>
      </c>
      <c r="C72" s="32" t="str">
        <f>VLOOKUP(B72,囚犯名册位置!E:F,2,FALSE)</f>
        <v>基力梅卡拉</v>
      </c>
      <c r="D72" s="32" t="str">
        <f>VLOOKUP(C72,囚犯名册位置!F:G,2,0)</f>
        <v>ギリメカラ</v>
      </c>
      <c r="E72" s="39" t="s">
        <v>3926</v>
      </c>
      <c r="F72" s="40" t="s">
        <v>44</v>
      </c>
      <c r="G72" s="40" t="s">
        <v>3555</v>
      </c>
      <c r="H72" s="40" t="s">
        <v>3819</v>
      </c>
      <c r="I72" s="40" t="s">
        <v>3555</v>
      </c>
      <c r="J72" s="40" t="s">
        <v>3566</v>
      </c>
      <c r="K72" s="40" t="s">
        <v>3555</v>
      </c>
      <c r="L72" s="40" t="s">
        <v>3668</v>
      </c>
      <c r="M72" s="40" t="s">
        <v>3555</v>
      </c>
      <c r="N72" s="40" t="s">
        <v>3555</v>
      </c>
      <c r="O72" s="40" t="s">
        <v>3555</v>
      </c>
      <c r="P72" s="40" t="s">
        <v>3555</v>
      </c>
      <c r="Q72" s="40" t="s">
        <v>3555</v>
      </c>
      <c r="R72" s="40" t="s">
        <v>3585</v>
      </c>
      <c r="S72" s="40" t="s">
        <v>3555</v>
      </c>
      <c r="T72" s="40" t="s">
        <v>3667</v>
      </c>
      <c r="U72" s="40" t="s">
        <v>44</v>
      </c>
      <c r="V72" s="40" t="s">
        <v>3927</v>
      </c>
      <c r="W72" s="40" t="s">
        <v>3555</v>
      </c>
      <c r="X72" s="40" t="s">
        <v>3555</v>
      </c>
      <c r="Y72" s="40" t="s">
        <v>3555</v>
      </c>
      <c r="Z72" s="40" t="s">
        <v>3555</v>
      </c>
      <c r="AA72" s="40" t="s">
        <v>3555</v>
      </c>
      <c r="AB72" s="40" t="s">
        <v>3555</v>
      </c>
      <c r="AC72" s="40" t="s">
        <v>3555</v>
      </c>
      <c r="AD72" s="40" t="s">
        <v>3555</v>
      </c>
      <c r="AE72" s="40" t="s">
        <v>3555</v>
      </c>
      <c r="AF72" s="40" t="s">
        <v>3555</v>
      </c>
      <c r="AG72" s="40" t="s">
        <v>3555</v>
      </c>
      <c r="AH72" s="40" t="s">
        <v>3710</v>
      </c>
      <c r="AI72" s="40" t="s">
        <v>3639</v>
      </c>
      <c r="AJ72" s="40" t="s">
        <v>3710</v>
      </c>
      <c r="AK72" s="40" t="s">
        <v>3698</v>
      </c>
      <c r="AL72" s="40" t="s">
        <v>3626</v>
      </c>
      <c r="AM72" s="40" t="s">
        <v>3555</v>
      </c>
      <c r="AN72" s="40" t="s">
        <v>3555</v>
      </c>
      <c r="AO72" s="40" t="s">
        <v>3555</v>
      </c>
      <c r="AP72" s="40" t="s">
        <v>3555</v>
      </c>
      <c r="AQ72" s="40" t="s">
        <v>3555</v>
      </c>
      <c r="AR72" s="40" t="s">
        <v>3555</v>
      </c>
      <c r="AS72" s="40" t="s">
        <v>3555</v>
      </c>
      <c r="AT72" s="40" t="s">
        <v>3555</v>
      </c>
      <c r="AU72" s="40" t="s">
        <v>3555</v>
      </c>
      <c r="AV72" s="40" t="s">
        <v>3555</v>
      </c>
      <c r="AW72" s="40" t="s">
        <v>3555</v>
      </c>
      <c r="AX72" s="40" t="s">
        <v>3555</v>
      </c>
      <c r="AY72" s="40" t="s">
        <v>3555</v>
      </c>
      <c r="AZ72" s="40" t="s">
        <v>3555</v>
      </c>
      <c r="BA72" s="38" t="str">
        <f t="shared" si="14"/>
        <v>001C0001</v>
      </c>
      <c r="BB72" s="38" t="str">
        <f t="shared" si="15"/>
        <v>00AA002B</v>
      </c>
      <c r="BC72" s="38" t="str">
        <f t="shared" si="16"/>
        <v>00000000</v>
      </c>
      <c r="BD72" s="38" t="str">
        <f t="shared" si="17"/>
        <v>015F003D</v>
      </c>
      <c r="BE72" s="38" t="str">
        <f t="shared" si="18"/>
        <v>000000F3</v>
      </c>
      <c r="BF72" s="38" t="str">
        <f t="shared" si="19"/>
        <v>00000000</v>
      </c>
      <c r="BG72" s="38" t="str">
        <f t="shared" si="20"/>
        <v>00000000</v>
      </c>
      <c r="BH72" s="38" t="str">
        <f t="shared" si="21"/>
        <v>1D201820</v>
      </c>
      <c r="BI72" s="38" t="str">
        <f t="shared" si="22"/>
        <v>00000013</v>
      </c>
      <c r="BJ72" s="38" t="str">
        <f t="shared" si="23"/>
        <v> 00AA002B 001C0001</v>
      </c>
      <c r="BK72" s="38" t="str">
        <f t="shared" si="24"/>
        <v> 000000F3 015F003D</v>
      </c>
      <c r="BL72" s="38" t="str">
        <f t="shared" si="25"/>
        <v> 00000000 00000000</v>
      </c>
      <c r="BM72" s="38" t="str">
        <f t="shared" si="26"/>
        <v> 00000013 1D201820</v>
      </c>
      <c r="BN72" s="39" t="s">
        <v>3928</v>
      </c>
    </row>
    <row r="73" spans="1:66">
      <c r="A73" s="2" t="s">
        <v>3929</v>
      </c>
      <c r="B73" s="32" t="s">
        <v>2000</v>
      </c>
      <c r="C73" s="32" t="str">
        <f>VLOOKUP(B73,囚犯名册位置!E:F,2,FALSE)</f>
        <v>哈奴曼</v>
      </c>
      <c r="D73" s="32" t="str">
        <f>VLOOKUP(C73,囚犯名册位置!F:G,2,0)</f>
        <v>ハヌマーン</v>
      </c>
      <c r="E73" s="39" t="s">
        <v>3930</v>
      </c>
      <c r="F73" s="40" t="s">
        <v>44</v>
      </c>
      <c r="G73" s="40" t="s">
        <v>3555</v>
      </c>
      <c r="H73" s="40" t="s">
        <v>3587</v>
      </c>
      <c r="I73" s="40" t="s">
        <v>3555</v>
      </c>
      <c r="J73" s="40" t="s">
        <v>3703</v>
      </c>
      <c r="K73" s="40" t="s">
        <v>3555</v>
      </c>
      <c r="L73" s="40" t="s">
        <v>3809</v>
      </c>
      <c r="M73" s="40" t="s">
        <v>3555</v>
      </c>
      <c r="N73" s="40" t="s">
        <v>3555</v>
      </c>
      <c r="O73" s="40" t="s">
        <v>3555</v>
      </c>
      <c r="P73" s="40" t="s">
        <v>3555</v>
      </c>
      <c r="Q73" s="40" t="s">
        <v>3555</v>
      </c>
      <c r="R73" s="40" t="s">
        <v>3916</v>
      </c>
      <c r="S73" s="40" t="s">
        <v>3555</v>
      </c>
      <c r="T73" s="40" t="s">
        <v>3871</v>
      </c>
      <c r="U73" s="40" t="s">
        <v>44</v>
      </c>
      <c r="V73" s="40" t="s">
        <v>3623</v>
      </c>
      <c r="W73" s="40" t="s">
        <v>44</v>
      </c>
      <c r="X73" s="40" t="s">
        <v>3555</v>
      </c>
      <c r="Y73" s="40" t="s">
        <v>3555</v>
      </c>
      <c r="Z73" s="40" t="s">
        <v>3555</v>
      </c>
      <c r="AA73" s="40" t="s">
        <v>3555</v>
      </c>
      <c r="AB73" s="40" t="s">
        <v>3555</v>
      </c>
      <c r="AC73" s="40" t="s">
        <v>3555</v>
      </c>
      <c r="AD73" s="40" t="s">
        <v>3555</v>
      </c>
      <c r="AE73" s="40" t="s">
        <v>3555</v>
      </c>
      <c r="AF73" s="40" t="s">
        <v>3555</v>
      </c>
      <c r="AG73" s="40" t="s">
        <v>3555</v>
      </c>
      <c r="AH73" s="40" t="s">
        <v>3566</v>
      </c>
      <c r="AI73" s="40" t="s">
        <v>3561</v>
      </c>
      <c r="AJ73" s="40" t="s">
        <v>3685</v>
      </c>
      <c r="AK73" s="40" t="s">
        <v>3685</v>
      </c>
      <c r="AL73" s="40" t="s">
        <v>3561</v>
      </c>
      <c r="AM73" s="40" t="s">
        <v>3555</v>
      </c>
      <c r="AN73" s="40" t="s">
        <v>3555</v>
      </c>
      <c r="AO73" s="40" t="s">
        <v>3555</v>
      </c>
      <c r="AP73" s="40" t="s">
        <v>3555</v>
      </c>
      <c r="AQ73" s="40" t="s">
        <v>3555</v>
      </c>
      <c r="AR73" s="40" t="s">
        <v>3555</v>
      </c>
      <c r="AS73" s="40" t="s">
        <v>3555</v>
      </c>
      <c r="AT73" s="40" t="s">
        <v>3555</v>
      </c>
      <c r="AU73" s="40" t="s">
        <v>3555</v>
      </c>
      <c r="AV73" s="40" t="s">
        <v>3555</v>
      </c>
      <c r="AW73" s="40" t="s">
        <v>3555</v>
      </c>
      <c r="AX73" s="40" t="s">
        <v>3555</v>
      </c>
      <c r="AY73" s="40" t="s">
        <v>3555</v>
      </c>
      <c r="AZ73" s="40" t="s">
        <v>3555</v>
      </c>
      <c r="BA73" s="38" t="str">
        <f t="shared" si="14"/>
        <v>00360001</v>
      </c>
      <c r="BB73" s="38" t="str">
        <f t="shared" si="15"/>
        <v>00B20040</v>
      </c>
      <c r="BC73" s="38" t="str">
        <f t="shared" si="16"/>
        <v>00000000</v>
      </c>
      <c r="BD73" s="38" t="str">
        <f t="shared" si="17"/>
        <v>015E00FD</v>
      </c>
      <c r="BE73" s="38" t="str">
        <f t="shared" si="18"/>
        <v>0000016E</v>
      </c>
      <c r="BF73" s="38" t="str">
        <f t="shared" si="19"/>
        <v>00000000</v>
      </c>
      <c r="BG73" s="38" t="str">
        <f t="shared" si="20"/>
        <v>00000000</v>
      </c>
      <c r="BH73" s="38" t="str">
        <f t="shared" si="21"/>
        <v>2828262B</v>
      </c>
      <c r="BI73" s="38" t="str">
        <f t="shared" si="22"/>
        <v>00000026</v>
      </c>
      <c r="BJ73" s="38" t="str">
        <f t="shared" si="23"/>
        <v> 00B20040 00360001</v>
      </c>
      <c r="BK73" s="38" t="str">
        <f t="shared" si="24"/>
        <v> 0000016E 015E00FD</v>
      </c>
      <c r="BL73" s="38" t="str">
        <f t="shared" si="25"/>
        <v> 00000000 00000000</v>
      </c>
      <c r="BM73" s="38" t="str">
        <f t="shared" si="26"/>
        <v> 00000026 2828262B</v>
      </c>
      <c r="BN73" s="39" t="s">
        <v>3931</v>
      </c>
    </row>
    <row r="74" spans="1:66">
      <c r="A74" s="2" t="s">
        <v>3932</v>
      </c>
      <c r="B74" s="32" t="s">
        <v>2005</v>
      </c>
      <c r="C74" s="32" t="str">
        <f>VLOOKUP(B74,囚犯名册位置!E:F,2,FALSE)</f>
        <v>诃梨帝母</v>
      </c>
      <c r="D74" s="32" t="str">
        <f>VLOOKUP(C74,囚犯名册位置!F:G,2,0)</f>
        <v>ハリティー</v>
      </c>
      <c r="E74" s="39" t="s">
        <v>3933</v>
      </c>
      <c r="F74" s="40" t="s">
        <v>44</v>
      </c>
      <c r="G74" s="40" t="s">
        <v>3555</v>
      </c>
      <c r="H74" s="40" t="s">
        <v>3719</v>
      </c>
      <c r="I74" s="40" t="s">
        <v>3555</v>
      </c>
      <c r="J74" s="40" t="s">
        <v>3685</v>
      </c>
      <c r="K74" s="40" t="s">
        <v>3555</v>
      </c>
      <c r="L74" s="40" t="s">
        <v>3603</v>
      </c>
      <c r="M74" s="40" t="s">
        <v>3555</v>
      </c>
      <c r="N74" s="40" t="s">
        <v>3555</v>
      </c>
      <c r="O74" s="40" t="s">
        <v>3555</v>
      </c>
      <c r="P74" s="40" t="s">
        <v>3555</v>
      </c>
      <c r="Q74" s="40" t="s">
        <v>3555</v>
      </c>
      <c r="R74" s="40" t="s">
        <v>3754</v>
      </c>
      <c r="S74" s="40" t="s">
        <v>3555</v>
      </c>
      <c r="T74" s="40" t="s">
        <v>3665</v>
      </c>
      <c r="U74" s="40" t="s">
        <v>44</v>
      </c>
      <c r="V74" s="40" t="s">
        <v>3557</v>
      </c>
      <c r="W74" s="40" t="s">
        <v>44</v>
      </c>
      <c r="X74" s="40" t="s">
        <v>3555</v>
      </c>
      <c r="Y74" s="40" t="s">
        <v>3555</v>
      </c>
      <c r="Z74" s="40" t="s">
        <v>3555</v>
      </c>
      <c r="AA74" s="40" t="s">
        <v>3555</v>
      </c>
      <c r="AB74" s="40" t="s">
        <v>3555</v>
      </c>
      <c r="AC74" s="40" t="s">
        <v>3555</v>
      </c>
      <c r="AD74" s="40" t="s">
        <v>3555</v>
      </c>
      <c r="AE74" s="40" t="s">
        <v>3555</v>
      </c>
      <c r="AF74" s="40" t="s">
        <v>3555</v>
      </c>
      <c r="AG74" s="40" t="s">
        <v>3555</v>
      </c>
      <c r="AH74" s="40" t="s">
        <v>3627</v>
      </c>
      <c r="AI74" s="40" t="s">
        <v>3710</v>
      </c>
      <c r="AJ74" s="40" t="s">
        <v>3639</v>
      </c>
      <c r="AK74" s="40" t="s">
        <v>3640</v>
      </c>
      <c r="AL74" s="40" t="s">
        <v>3617</v>
      </c>
      <c r="AM74" s="40" t="s">
        <v>3555</v>
      </c>
      <c r="AN74" s="40" t="s">
        <v>3555</v>
      </c>
      <c r="AO74" s="40" t="s">
        <v>3555</v>
      </c>
      <c r="AP74" s="40" t="s">
        <v>3555</v>
      </c>
      <c r="AQ74" s="40" t="s">
        <v>3555</v>
      </c>
      <c r="AR74" s="40" t="s">
        <v>3555</v>
      </c>
      <c r="AS74" s="40" t="s">
        <v>3555</v>
      </c>
      <c r="AT74" s="40" t="s">
        <v>3555</v>
      </c>
      <c r="AU74" s="40" t="s">
        <v>3555</v>
      </c>
      <c r="AV74" s="40" t="s">
        <v>3555</v>
      </c>
      <c r="AW74" s="40" t="s">
        <v>3555</v>
      </c>
      <c r="AX74" s="40" t="s">
        <v>3555</v>
      </c>
      <c r="AY74" s="40" t="s">
        <v>3555</v>
      </c>
      <c r="AZ74" s="40" t="s">
        <v>3555</v>
      </c>
      <c r="BA74" s="38" t="str">
        <f t="shared" si="14"/>
        <v>00A70001</v>
      </c>
      <c r="BB74" s="38" t="str">
        <f t="shared" si="15"/>
        <v>00A00028</v>
      </c>
      <c r="BC74" s="38" t="str">
        <f t="shared" si="16"/>
        <v>00000000</v>
      </c>
      <c r="BD74" s="38" t="str">
        <f t="shared" si="17"/>
        <v>01470029</v>
      </c>
      <c r="BE74" s="38" t="str">
        <f t="shared" si="18"/>
        <v>0000014B</v>
      </c>
      <c r="BF74" s="38" t="str">
        <f t="shared" si="19"/>
        <v>00000000</v>
      </c>
      <c r="BG74" s="38" t="str">
        <f t="shared" si="20"/>
        <v>00000000</v>
      </c>
      <c r="BH74" s="38" t="str">
        <f t="shared" si="21"/>
        <v>17182015</v>
      </c>
      <c r="BI74" s="38" t="str">
        <f t="shared" si="22"/>
        <v>0000001B</v>
      </c>
      <c r="BJ74" s="38" t="str">
        <f t="shared" si="23"/>
        <v> 00A00028 00A70001</v>
      </c>
      <c r="BK74" s="38" t="str">
        <f t="shared" si="24"/>
        <v> 0000014B 01470029</v>
      </c>
      <c r="BL74" s="38" t="str">
        <f t="shared" si="25"/>
        <v> 00000000 00000000</v>
      </c>
      <c r="BM74" s="38" t="str">
        <f t="shared" si="26"/>
        <v> 0000001B 17182015</v>
      </c>
      <c r="BN74" s="39" t="s">
        <v>3934</v>
      </c>
    </row>
    <row r="75" spans="1:66">
      <c r="A75" s="2" t="s">
        <v>3935</v>
      </c>
      <c r="B75" s="32" t="s">
        <v>2010</v>
      </c>
      <c r="C75" s="32" t="str">
        <f>VLOOKUP(B75,囚犯名册位置!E:F,2,FALSE)</f>
        <v>哈斯塔</v>
      </c>
      <c r="D75" s="32" t="str">
        <f>VLOOKUP(C75,囚犯名册位置!F:G,2,0)</f>
        <v>ハスター</v>
      </c>
      <c r="E75" s="39" t="s">
        <v>3936</v>
      </c>
      <c r="F75" s="40" t="s">
        <v>44</v>
      </c>
      <c r="G75" s="40" t="s">
        <v>3555</v>
      </c>
      <c r="H75" s="40" t="s">
        <v>3596</v>
      </c>
      <c r="I75" s="40" t="s">
        <v>44</v>
      </c>
      <c r="J75" s="40" t="s">
        <v>3680</v>
      </c>
      <c r="K75" s="40" t="s">
        <v>3555</v>
      </c>
      <c r="L75" s="40" t="s">
        <v>3558</v>
      </c>
      <c r="M75" s="40" t="s">
        <v>3555</v>
      </c>
      <c r="N75" s="40" t="s">
        <v>3555</v>
      </c>
      <c r="O75" s="40" t="s">
        <v>3555</v>
      </c>
      <c r="P75" s="40" t="s">
        <v>3555</v>
      </c>
      <c r="Q75" s="40" t="s">
        <v>3555</v>
      </c>
      <c r="R75" s="40" t="s">
        <v>3937</v>
      </c>
      <c r="S75" s="40" t="s">
        <v>3555</v>
      </c>
      <c r="T75" s="40" t="s">
        <v>3592</v>
      </c>
      <c r="U75" s="40" t="s">
        <v>3555</v>
      </c>
      <c r="V75" s="40" t="s">
        <v>3660</v>
      </c>
      <c r="W75" s="40" t="s">
        <v>44</v>
      </c>
      <c r="X75" s="40" t="s">
        <v>3555</v>
      </c>
      <c r="Y75" s="40" t="s">
        <v>3555</v>
      </c>
      <c r="Z75" s="40" t="s">
        <v>3555</v>
      </c>
      <c r="AA75" s="40" t="s">
        <v>3555</v>
      </c>
      <c r="AB75" s="40" t="s">
        <v>3555</v>
      </c>
      <c r="AC75" s="40" t="s">
        <v>3555</v>
      </c>
      <c r="AD75" s="40" t="s">
        <v>3555</v>
      </c>
      <c r="AE75" s="40" t="s">
        <v>3555</v>
      </c>
      <c r="AF75" s="40" t="s">
        <v>3555</v>
      </c>
      <c r="AG75" s="40" t="s">
        <v>3555</v>
      </c>
      <c r="AH75" s="40" t="s">
        <v>3563</v>
      </c>
      <c r="AI75" s="40" t="s">
        <v>3556</v>
      </c>
      <c r="AJ75" s="40" t="s">
        <v>3721</v>
      </c>
      <c r="AK75" s="40" t="s">
        <v>3684</v>
      </c>
      <c r="AL75" s="40" t="s">
        <v>3754</v>
      </c>
      <c r="AM75" s="40" t="s">
        <v>3555</v>
      </c>
      <c r="AN75" s="40" t="s">
        <v>3555</v>
      </c>
      <c r="AO75" s="40" t="s">
        <v>3555</v>
      </c>
      <c r="AP75" s="40" t="s">
        <v>3555</v>
      </c>
      <c r="AQ75" s="40" t="s">
        <v>3555</v>
      </c>
      <c r="AR75" s="40" t="s">
        <v>3555</v>
      </c>
      <c r="AS75" s="40" t="s">
        <v>3555</v>
      </c>
      <c r="AT75" s="40" t="s">
        <v>3555</v>
      </c>
      <c r="AU75" s="40" t="s">
        <v>3555</v>
      </c>
      <c r="AV75" s="40" t="s">
        <v>3555</v>
      </c>
      <c r="AW75" s="40" t="s">
        <v>3555</v>
      </c>
      <c r="AX75" s="40" t="s">
        <v>3555</v>
      </c>
      <c r="AY75" s="40" t="s">
        <v>3555</v>
      </c>
      <c r="AZ75" s="40" t="s">
        <v>3555</v>
      </c>
      <c r="BA75" s="38" t="str">
        <f t="shared" si="14"/>
        <v>01AD0001</v>
      </c>
      <c r="BB75" s="38" t="str">
        <f t="shared" si="15"/>
        <v>00AF0054</v>
      </c>
      <c r="BC75" s="38" t="str">
        <f t="shared" si="16"/>
        <v>00000000</v>
      </c>
      <c r="BD75" s="38" t="str">
        <f t="shared" si="17"/>
        <v>0051008D</v>
      </c>
      <c r="BE75" s="38" t="str">
        <f t="shared" si="18"/>
        <v>0000015C</v>
      </c>
      <c r="BF75" s="38" t="str">
        <f t="shared" si="19"/>
        <v>00000000</v>
      </c>
      <c r="BG75" s="38" t="str">
        <f t="shared" si="20"/>
        <v>00000000</v>
      </c>
      <c r="BH75" s="38" t="str">
        <f t="shared" si="21"/>
        <v>38343B33</v>
      </c>
      <c r="BI75" s="38" t="str">
        <f t="shared" si="22"/>
        <v>00000029</v>
      </c>
      <c r="BJ75" s="38" t="str">
        <f t="shared" si="23"/>
        <v> 00AF0054 01AD0001</v>
      </c>
      <c r="BK75" s="38" t="str">
        <f t="shared" si="24"/>
        <v> 0000015C 0051008D</v>
      </c>
      <c r="BL75" s="38" t="str">
        <f t="shared" si="25"/>
        <v> 00000000 00000000</v>
      </c>
      <c r="BM75" s="38" t="str">
        <f t="shared" si="26"/>
        <v> 00000029 38343B33</v>
      </c>
      <c r="BN75" s="39" t="s">
        <v>3938</v>
      </c>
    </row>
    <row r="76" spans="1:66">
      <c r="A76" s="2" t="s">
        <v>3939</v>
      </c>
      <c r="B76" s="32" t="s">
        <v>2015</v>
      </c>
      <c r="C76" s="32" t="str">
        <f>VLOOKUP(B76,囚犯名册位置!E:F,2,FALSE)</f>
        <v>百臂巨人</v>
      </c>
      <c r="D76" s="32" t="str">
        <f>VLOOKUP(C76,囚犯名册位置!F:G,2,0)</f>
        <v>ヘカトンケイル</v>
      </c>
      <c r="E76" s="39" t="s">
        <v>3940</v>
      </c>
      <c r="F76" s="40" t="s">
        <v>44</v>
      </c>
      <c r="G76" s="40" t="s">
        <v>3555</v>
      </c>
      <c r="H76" s="40" t="s">
        <v>3591</v>
      </c>
      <c r="I76" s="40" t="s">
        <v>3555</v>
      </c>
      <c r="J76" s="40" t="s">
        <v>3564</v>
      </c>
      <c r="K76" s="40" t="s">
        <v>3555</v>
      </c>
      <c r="L76" s="40" t="s">
        <v>3596</v>
      </c>
      <c r="M76" s="40" t="s">
        <v>3555</v>
      </c>
      <c r="N76" s="40" t="s">
        <v>3555</v>
      </c>
      <c r="O76" s="40" t="s">
        <v>3555</v>
      </c>
      <c r="P76" s="40" t="s">
        <v>3555</v>
      </c>
      <c r="Q76" s="40" t="s">
        <v>3555</v>
      </c>
      <c r="R76" s="40" t="s">
        <v>3818</v>
      </c>
      <c r="S76" s="40" t="s">
        <v>3555</v>
      </c>
      <c r="T76" s="40" t="s">
        <v>3581</v>
      </c>
      <c r="U76" s="40" t="s">
        <v>3562</v>
      </c>
      <c r="V76" s="40" t="s">
        <v>3759</v>
      </c>
      <c r="W76" s="40" t="s">
        <v>44</v>
      </c>
      <c r="X76" s="40" t="s">
        <v>1664</v>
      </c>
      <c r="Y76" s="40" t="s">
        <v>44</v>
      </c>
      <c r="Z76" s="40" t="s">
        <v>3555</v>
      </c>
      <c r="AA76" s="40" t="s">
        <v>3555</v>
      </c>
      <c r="AB76" s="40" t="s">
        <v>3555</v>
      </c>
      <c r="AC76" s="40" t="s">
        <v>3555</v>
      </c>
      <c r="AD76" s="40" t="s">
        <v>3555</v>
      </c>
      <c r="AE76" s="40" t="s">
        <v>3555</v>
      </c>
      <c r="AF76" s="40" t="s">
        <v>3555</v>
      </c>
      <c r="AG76" s="40" t="s">
        <v>3555</v>
      </c>
      <c r="AH76" s="40" t="s">
        <v>3664</v>
      </c>
      <c r="AI76" s="40" t="s">
        <v>3637</v>
      </c>
      <c r="AJ76" s="40" t="s">
        <v>3617</v>
      </c>
      <c r="AK76" s="40" t="s">
        <v>3640</v>
      </c>
      <c r="AL76" s="40" t="s">
        <v>3614</v>
      </c>
      <c r="AM76" s="40" t="s">
        <v>3555</v>
      </c>
      <c r="AN76" s="40" t="s">
        <v>3555</v>
      </c>
      <c r="AO76" s="40" t="s">
        <v>3555</v>
      </c>
      <c r="AP76" s="40" t="s">
        <v>3555</v>
      </c>
      <c r="AQ76" s="40" t="s">
        <v>3555</v>
      </c>
      <c r="AR76" s="40" t="s">
        <v>3555</v>
      </c>
      <c r="AS76" s="40" t="s">
        <v>3555</v>
      </c>
      <c r="AT76" s="40" t="s">
        <v>3555</v>
      </c>
      <c r="AU76" s="40" t="s">
        <v>3555</v>
      </c>
      <c r="AV76" s="40" t="s">
        <v>3555</v>
      </c>
      <c r="AW76" s="40" t="s">
        <v>3555</v>
      </c>
      <c r="AX76" s="40" t="s">
        <v>3555</v>
      </c>
      <c r="AY76" s="40" t="s">
        <v>3555</v>
      </c>
      <c r="AZ76" s="40" t="s">
        <v>3555</v>
      </c>
      <c r="BA76" s="38" t="str">
        <f t="shared" si="14"/>
        <v>00A90001</v>
      </c>
      <c r="BB76" s="38" t="str">
        <f t="shared" si="15"/>
        <v>00AD002A</v>
      </c>
      <c r="BC76" s="38" t="str">
        <f t="shared" si="16"/>
        <v>00000000</v>
      </c>
      <c r="BD76" s="38" t="str">
        <f t="shared" si="17"/>
        <v>033F00F2</v>
      </c>
      <c r="BE76" s="38" t="str">
        <f t="shared" si="18"/>
        <v>0160014F</v>
      </c>
      <c r="BF76" s="38" t="str">
        <f t="shared" si="19"/>
        <v>00000000</v>
      </c>
      <c r="BG76" s="38" t="str">
        <f t="shared" si="20"/>
        <v>00000000</v>
      </c>
      <c r="BH76" s="38" t="str">
        <f t="shared" si="21"/>
        <v>171B1623</v>
      </c>
      <c r="BI76" s="38" t="str">
        <f t="shared" si="22"/>
        <v>0000001A</v>
      </c>
      <c r="BJ76" s="38" t="str">
        <f t="shared" si="23"/>
        <v> 00AD002A 00A90001</v>
      </c>
      <c r="BK76" s="38" t="str">
        <f t="shared" si="24"/>
        <v> 0160014F 033F00F2</v>
      </c>
      <c r="BL76" s="38" t="str">
        <f t="shared" si="25"/>
        <v> 00000000 00000000</v>
      </c>
      <c r="BM76" s="38" t="str">
        <f t="shared" si="26"/>
        <v> 0000001A 171B1623</v>
      </c>
      <c r="BN76" s="39" t="s">
        <v>3941</v>
      </c>
    </row>
    <row r="77" spans="1:66">
      <c r="A77" s="2" t="s">
        <v>3942</v>
      </c>
      <c r="B77" s="32" t="s">
        <v>2020</v>
      </c>
      <c r="C77" s="32" t="str">
        <f>VLOOKUP(B77,囚犯名册位置!E:F,2,FALSE)</f>
        <v>地狱天使</v>
      </c>
      <c r="D77" s="32" t="str">
        <f>VLOOKUP(C77,囚犯名册位置!F:G,2,0)</f>
        <v>ヘルズエンジェル</v>
      </c>
      <c r="E77" s="39" t="s">
        <v>3943</v>
      </c>
      <c r="F77" s="40" t="s">
        <v>44</v>
      </c>
      <c r="G77" s="40" t="s">
        <v>3555</v>
      </c>
      <c r="H77" s="40" t="s">
        <v>3559</v>
      </c>
      <c r="I77" s="40" t="s">
        <v>44</v>
      </c>
      <c r="J77" s="40" t="s">
        <v>3766</v>
      </c>
      <c r="K77" s="40" t="s">
        <v>3555</v>
      </c>
      <c r="L77" s="40" t="s">
        <v>3650</v>
      </c>
      <c r="M77" s="40" t="s">
        <v>3555</v>
      </c>
      <c r="N77" s="40" t="s">
        <v>3555</v>
      </c>
      <c r="O77" s="40" t="s">
        <v>3555</v>
      </c>
      <c r="P77" s="40" t="s">
        <v>3555</v>
      </c>
      <c r="Q77" s="40" t="s">
        <v>3555</v>
      </c>
      <c r="R77" s="40" t="s">
        <v>3585</v>
      </c>
      <c r="S77" s="40" t="s">
        <v>3555</v>
      </c>
      <c r="T77" s="40" t="s">
        <v>3607</v>
      </c>
      <c r="U77" s="40" t="s">
        <v>3555</v>
      </c>
      <c r="V77" s="40" t="s">
        <v>3622</v>
      </c>
      <c r="W77" s="40" t="s">
        <v>3562</v>
      </c>
      <c r="X77" s="40" t="s">
        <v>3555</v>
      </c>
      <c r="Y77" s="40" t="s">
        <v>3555</v>
      </c>
      <c r="Z77" s="40" t="s">
        <v>3555</v>
      </c>
      <c r="AA77" s="40" t="s">
        <v>3555</v>
      </c>
      <c r="AB77" s="40" t="s">
        <v>3555</v>
      </c>
      <c r="AC77" s="40" t="s">
        <v>3555</v>
      </c>
      <c r="AD77" s="40" t="s">
        <v>3555</v>
      </c>
      <c r="AE77" s="40" t="s">
        <v>3555</v>
      </c>
      <c r="AF77" s="40" t="s">
        <v>3555</v>
      </c>
      <c r="AG77" s="40" t="s">
        <v>3555</v>
      </c>
      <c r="AH77" s="40" t="s">
        <v>3640</v>
      </c>
      <c r="AI77" s="40" t="s">
        <v>3639</v>
      </c>
      <c r="AJ77" s="40" t="s">
        <v>3639</v>
      </c>
      <c r="AK77" s="40" t="s">
        <v>3615</v>
      </c>
      <c r="AL77" s="40" t="s">
        <v>3693</v>
      </c>
      <c r="AM77" s="40" t="s">
        <v>3555</v>
      </c>
      <c r="AN77" s="40" t="s">
        <v>3555</v>
      </c>
      <c r="AO77" s="40" t="s">
        <v>3555</v>
      </c>
      <c r="AP77" s="40" t="s">
        <v>3555</v>
      </c>
      <c r="AQ77" s="40" t="s">
        <v>3555</v>
      </c>
      <c r="AR77" s="40" t="s">
        <v>3555</v>
      </c>
      <c r="AS77" s="40" t="s">
        <v>3555</v>
      </c>
      <c r="AT77" s="40" t="s">
        <v>3555</v>
      </c>
      <c r="AU77" s="40" t="s">
        <v>3555</v>
      </c>
      <c r="AV77" s="40" t="s">
        <v>3555</v>
      </c>
      <c r="AW77" s="40" t="s">
        <v>3555</v>
      </c>
      <c r="AX77" s="40" t="s">
        <v>3555</v>
      </c>
      <c r="AY77" s="40" t="s">
        <v>3555</v>
      </c>
      <c r="AZ77" s="40" t="s">
        <v>3555</v>
      </c>
      <c r="BA77" s="38" t="str">
        <f t="shared" si="14"/>
        <v>01190001</v>
      </c>
      <c r="BB77" s="38" t="str">
        <f t="shared" si="15"/>
        <v>00B40025</v>
      </c>
      <c r="BC77" s="38" t="str">
        <f t="shared" si="16"/>
        <v>00000000</v>
      </c>
      <c r="BD77" s="38" t="str">
        <f t="shared" si="17"/>
        <v>000B003D</v>
      </c>
      <c r="BE77" s="38" t="str">
        <f t="shared" si="18"/>
        <v>0000034E</v>
      </c>
      <c r="BF77" s="38" t="str">
        <f t="shared" si="19"/>
        <v>00000000</v>
      </c>
      <c r="BG77" s="38" t="str">
        <f t="shared" si="20"/>
        <v>00000000</v>
      </c>
      <c r="BH77" s="38" t="str">
        <f t="shared" si="21"/>
        <v>1E181817</v>
      </c>
      <c r="BI77" s="38" t="str">
        <f t="shared" si="22"/>
        <v>00000011</v>
      </c>
      <c r="BJ77" s="38" t="str">
        <f t="shared" si="23"/>
        <v> 00B40025 01190001</v>
      </c>
      <c r="BK77" s="38" t="str">
        <f t="shared" si="24"/>
        <v> 0000034E 000B003D</v>
      </c>
      <c r="BL77" s="38" t="str">
        <f t="shared" si="25"/>
        <v> 00000000 00000000</v>
      </c>
      <c r="BM77" s="38" t="str">
        <f t="shared" si="26"/>
        <v> 00000011 1E181817</v>
      </c>
      <c r="BN77" s="39" t="s">
        <v>3944</v>
      </c>
    </row>
    <row r="78" spans="1:66">
      <c r="A78" s="2" t="s">
        <v>3945</v>
      </c>
      <c r="B78" s="32" t="s">
        <v>2025</v>
      </c>
      <c r="C78" s="32" t="str">
        <f>VLOOKUP(B78,囚犯名册位置!E:F,2,FALSE)</f>
        <v>高等皮克希</v>
      </c>
      <c r="D78" s="32" t="str">
        <f>VLOOKUP(C78,囚犯名册位置!F:G,2,0)</f>
        <v>ハイピクシー</v>
      </c>
      <c r="E78" s="39" t="s">
        <v>3946</v>
      </c>
      <c r="F78" s="40" t="s">
        <v>44</v>
      </c>
      <c r="G78" s="40" t="s">
        <v>3555</v>
      </c>
      <c r="H78" s="40" t="s">
        <v>3614</v>
      </c>
      <c r="I78" s="40" t="s">
        <v>3555</v>
      </c>
      <c r="J78" s="40" t="s">
        <v>3775</v>
      </c>
      <c r="K78" s="40" t="s">
        <v>3555</v>
      </c>
      <c r="L78" s="40" t="s">
        <v>3572</v>
      </c>
      <c r="M78" s="40" t="s">
        <v>3555</v>
      </c>
      <c r="N78" s="40" t="s">
        <v>3555</v>
      </c>
      <c r="O78" s="40" t="s">
        <v>3555</v>
      </c>
      <c r="P78" s="40" t="s">
        <v>3555</v>
      </c>
      <c r="Q78" s="40" t="s">
        <v>3555</v>
      </c>
      <c r="R78" s="40" t="s">
        <v>3615</v>
      </c>
      <c r="S78" s="40" t="s">
        <v>3555</v>
      </c>
      <c r="T78" s="40" t="s">
        <v>3586</v>
      </c>
      <c r="U78" s="40" t="s">
        <v>44</v>
      </c>
      <c r="V78" s="40" t="s">
        <v>3923</v>
      </c>
      <c r="W78" s="40" t="s">
        <v>3555</v>
      </c>
      <c r="X78" s="40" t="s">
        <v>3555</v>
      </c>
      <c r="Y78" s="40" t="s">
        <v>3555</v>
      </c>
      <c r="Z78" s="40" t="s">
        <v>3555</v>
      </c>
      <c r="AA78" s="40" t="s">
        <v>3555</v>
      </c>
      <c r="AB78" s="40" t="s">
        <v>3555</v>
      </c>
      <c r="AC78" s="40" t="s">
        <v>3555</v>
      </c>
      <c r="AD78" s="40" t="s">
        <v>3555</v>
      </c>
      <c r="AE78" s="40" t="s">
        <v>3555</v>
      </c>
      <c r="AF78" s="40" t="s">
        <v>3555</v>
      </c>
      <c r="AG78" s="40" t="s">
        <v>3555</v>
      </c>
      <c r="AH78" s="40" t="s">
        <v>50</v>
      </c>
      <c r="AI78" s="40" t="s">
        <v>3628</v>
      </c>
      <c r="AJ78" s="40" t="s">
        <v>3605</v>
      </c>
      <c r="AK78" s="40" t="s">
        <v>3602</v>
      </c>
      <c r="AL78" s="40" t="s">
        <v>3605</v>
      </c>
      <c r="AM78" s="40" t="s">
        <v>3555</v>
      </c>
      <c r="AN78" s="40" t="s">
        <v>3555</v>
      </c>
      <c r="AO78" s="40" t="s">
        <v>3555</v>
      </c>
      <c r="AP78" s="40" t="s">
        <v>3555</v>
      </c>
      <c r="AQ78" s="40" t="s">
        <v>3555</v>
      </c>
      <c r="AR78" s="40" t="s">
        <v>3555</v>
      </c>
      <c r="AS78" s="40" t="s">
        <v>3555</v>
      </c>
      <c r="AT78" s="40" t="s">
        <v>3555</v>
      </c>
      <c r="AU78" s="40" t="s">
        <v>3555</v>
      </c>
      <c r="AV78" s="40" t="s">
        <v>3555</v>
      </c>
      <c r="AW78" s="40" t="s">
        <v>3555</v>
      </c>
      <c r="AX78" s="40" t="s">
        <v>3555</v>
      </c>
      <c r="AY78" s="40" t="s">
        <v>3555</v>
      </c>
      <c r="AZ78" s="40" t="s">
        <v>3555</v>
      </c>
      <c r="BA78" s="38" t="str">
        <f t="shared" si="14"/>
        <v>001A0001</v>
      </c>
      <c r="BB78" s="38" t="str">
        <f t="shared" si="15"/>
        <v>00490010</v>
      </c>
      <c r="BC78" s="38" t="str">
        <f t="shared" si="16"/>
        <v>00000000</v>
      </c>
      <c r="BD78" s="38" t="str">
        <f t="shared" si="17"/>
        <v>0131001E</v>
      </c>
      <c r="BE78" s="38" t="str">
        <f t="shared" si="18"/>
        <v>0000005A</v>
      </c>
      <c r="BF78" s="38" t="str">
        <f t="shared" si="19"/>
        <v>00000000</v>
      </c>
      <c r="BG78" s="38" t="str">
        <f t="shared" si="20"/>
        <v>00000000</v>
      </c>
      <c r="BH78" s="38" t="str">
        <f t="shared" si="21"/>
        <v>0D0A0E08</v>
      </c>
      <c r="BI78" s="38" t="str">
        <f t="shared" si="22"/>
        <v>0000000A</v>
      </c>
      <c r="BJ78" s="38" t="str">
        <f t="shared" si="23"/>
        <v> 00490010 001A0001</v>
      </c>
      <c r="BK78" s="38" t="str">
        <f t="shared" si="24"/>
        <v> 0000005A 0131001E</v>
      </c>
      <c r="BL78" s="38" t="str">
        <f t="shared" si="25"/>
        <v> 00000000 00000000</v>
      </c>
      <c r="BM78" s="38" t="str">
        <f t="shared" si="26"/>
        <v> 0000000A 0D0A0E08</v>
      </c>
      <c r="BN78" s="39" t="s">
        <v>3947</v>
      </c>
    </row>
    <row r="79" spans="1:66">
      <c r="A79" s="2" t="s">
        <v>3948</v>
      </c>
      <c r="B79" s="32" t="s">
        <v>2030</v>
      </c>
      <c r="C79" s="32" t="str">
        <f>VLOOKUP(B79,囚犯名册位置!E:F,2,FALSE)</f>
        <v>希望钻石</v>
      </c>
      <c r="D79" s="32" t="str">
        <f>VLOOKUP(C79,囚犯名册位置!F:G,2,0)</f>
        <v>ホープダイヤ</v>
      </c>
      <c r="E79" s="39" t="s">
        <v>3949</v>
      </c>
      <c r="F79" s="40" t="s">
        <v>44</v>
      </c>
      <c r="G79" s="40" t="s">
        <v>3555</v>
      </c>
      <c r="H79" s="40" t="s">
        <v>3736</v>
      </c>
      <c r="I79" s="40" t="s">
        <v>3555</v>
      </c>
      <c r="J79" s="40" t="s">
        <v>3685</v>
      </c>
      <c r="K79" s="40" t="s">
        <v>3555</v>
      </c>
      <c r="L79" s="40" t="s">
        <v>3616</v>
      </c>
      <c r="M79" s="40" t="s">
        <v>44</v>
      </c>
      <c r="N79" s="40" t="s">
        <v>3555</v>
      </c>
      <c r="O79" s="40" t="s">
        <v>3555</v>
      </c>
      <c r="P79" s="40" t="s">
        <v>3555</v>
      </c>
      <c r="Q79" s="40" t="s">
        <v>3555</v>
      </c>
      <c r="R79" s="40" t="s">
        <v>3572</v>
      </c>
      <c r="S79" s="40" t="s">
        <v>3562</v>
      </c>
      <c r="T79" s="40" t="s">
        <v>3632</v>
      </c>
      <c r="U79" s="40" t="s">
        <v>3562</v>
      </c>
      <c r="V79" s="40" t="s">
        <v>3759</v>
      </c>
      <c r="W79" s="40" t="s">
        <v>3562</v>
      </c>
      <c r="X79" s="40" t="s">
        <v>3766</v>
      </c>
      <c r="Y79" s="40" t="s">
        <v>3562</v>
      </c>
      <c r="Z79" s="40" t="s">
        <v>3581</v>
      </c>
      <c r="AA79" s="40" t="s">
        <v>3562</v>
      </c>
      <c r="AB79" s="40" t="s">
        <v>3765</v>
      </c>
      <c r="AC79" s="40" t="s">
        <v>3562</v>
      </c>
      <c r="AD79" s="40" t="s">
        <v>3638</v>
      </c>
      <c r="AE79" s="40" t="s">
        <v>3562</v>
      </c>
      <c r="AF79" s="40" t="s">
        <v>3747</v>
      </c>
      <c r="AG79" s="40" t="s">
        <v>3562</v>
      </c>
      <c r="AH79" s="40" t="s">
        <v>3685</v>
      </c>
      <c r="AI79" s="40" t="s">
        <v>3685</v>
      </c>
      <c r="AJ79" s="40" t="s">
        <v>3685</v>
      </c>
      <c r="AK79" s="40" t="s">
        <v>3685</v>
      </c>
      <c r="AL79" s="40" t="s">
        <v>3685</v>
      </c>
      <c r="AM79" s="40" t="s">
        <v>3555</v>
      </c>
      <c r="AN79" s="40" t="s">
        <v>3555</v>
      </c>
      <c r="AO79" s="40" t="s">
        <v>3555</v>
      </c>
      <c r="AP79" s="40" t="s">
        <v>3555</v>
      </c>
      <c r="AQ79" s="40" t="s">
        <v>3555</v>
      </c>
      <c r="AR79" s="40" t="s">
        <v>3555</v>
      </c>
      <c r="AS79" s="40" t="s">
        <v>3555</v>
      </c>
      <c r="AT79" s="40" t="s">
        <v>3555</v>
      </c>
      <c r="AU79" s="40" t="s">
        <v>3555</v>
      </c>
      <c r="AV79" s="40" t="s">
        <v>3555</v>
      </c>
      <c r="AW79" s="40" t="s">
        <v>3555</v>
      </c>
      <c r="AX79" s="40" t="s">
        <v>3555</v>
      </c>
      <c r="AY79" s="40" t="s">
        <v>3555</v>
      </c>
      <c r="AZ79" s="40" t="s">
        <v>3555</v>
      </c>
      <c r="BA79" s="38" t="str">
        <f t="shared" si="14"/>
        <v>00700001</v>
      </c>
      <c r="BB79" s="38" t="str">
        <f t="shared" si="15"/>
        <v>011F0028</v>
      </c>
      <c r="BC79" s="38" t="str">
        <f t="shared" si="16"/>
        <v>00000000</v>
      </c>
      <c r="BD79" s="38" t="str">
        <f t="shared" si="17"/>
        <v>034C0349</v>
      </c>
      <c r="BE79" s="38" t="str">
        <f t="shared" si="18"/>
        <v>0325034F</v>
      </c>
      <c r="BF79" s="38" t="str">
        <f t="shared" si="19"/>
        <v>0344033F</v>
      </c>
      <c r="BG79" s="38" t="str">
        <f t="shared" si="20"/>
        <v>03520322</v>
      </c>
      <c r="BH79" s="38" t="str">
        <f t="shared" si="21"/>
        <v>28282828</v>
      </c>
      <c r="BI79" s="38" t="str">
        <f t="shared" si="22"/>
        <v>00000028</v>
      </c>
      <c r="BJ79" s="38" t="str">
        <f t="shared" si="23"/>
        <v> 011F0028 00700001</v>
      </c>
      <c r="BK79" s="38" t="str">
        <f t="shared" si="24"/>
        <v> 0325034F 034C0349</v>
      </c>
      <c r="BL79" s="38" t="str">
        <f t="shared" si="25"/>
        <v> 03520322 0344033F</v>
      </c>
      <c r="BM79" s="38" t="str">
        <f t="shared" si="26"/>
        <v> 00000028 28282828</v>
      </c>
      <c r="BN79" s="39" t="s">
        <v>3950</v>
      </c>
    </row>
    <row r="80" spans="1:66">
      <c r="A80" s="2" t="s">
        <v>3951</v>
      </c>
      <c r="B80" s="32" t="s">
        <v>2035</v>
      </c>
      <c r="C80" s="32" t="str">
        <f>VLOOKUP(B80,囚犯名册位置!E:F,2,FALSE)</f>
        <v>荷鲁斯</v>
      </c>
      <c r="D80" s="32" t="str">
        <f>VLOOKUP(C80,囚犯名册位置!F:G,2,0)</f>
        <v>ホルス</v>
      </c>
      <c r="E80" s="39" t="s">
        <v>3952</v>
      </c>
      <c r="F80" s="40" t="s">
        <v>44</v>
      </c>
      <c r="G80" s="40" t="s">
        <v>3555</v>
      </c>
      <c r="H80" s="40" t="s">
        <v>3616</v>
      </c>
      <c r="I80" s="40" t="s">
        <v>44</v>
      </c>
      <c r="J80" s="40" t="s">
        <v>3578</v>
      </c>
      <c r="K80" s="40" t="s">
        <v>3555</v>
      </c>
      <c r="L80" s="40" t="s">
        <v>3809</v>
      </c>
      <c r="M80" s="40" t="s">
        <v>3555</v>
      </c>
      <c r="N80" s="40" t="s">
        <v>3555</v>
      </c>
      <c r="O80" s="40" t="s">
        <v>3555</v>
      </c>
      <c r="P80" s="40" t="s">
        <v>3555</v>
      </c>
      <c r="Q80" s="40" t="s">
        <v>3555</v>
      </c>
      <c r="R80" s="40" t="s">
        <v>3665</v>
      </c>
      <c r="S80" s="40" t="s">
        <v>3555</v>
      </c>
      <c r="T80" s="40" t="s">
        <v>3584</v>
      </c>
      <c r="U80" s="40" t="s">
        <v>44</v>
      </c>
      <c r="V80" s="40" t="s">
        <v>3684</v>
      </c>
      <c r="W80" s="40" t="s">
        <v>3555</v>
      </c>
      <c r="X80" s="40" t="s">
        <v>3555</v>
      </c>
      <c r="Y80" s="40" t="s">
        <v>3555</v>
      </c>
      <c r="Z80" s="40" t="s">
        <v>3555</v>
      </c>
      <c r="AA80" s="40" t="s">
        <v>3555</v>
      </c>
      <c r="AB80" s="40" t="s">
        <v>3555</v>
      </c>
      <c r="AC80" s="40" t="s">
        <v>3555</v>
      </c>
      <c r="AD80" s="40" t="s">
        <v>3555</v>
      </c>
      <c r="AE80" s="40" t="s">
        <v>3555</v>
      </c>
      <c r="AF80" s="40" t="s">
        <v>3555</v>
      </c>
      <c r="AG80" s="40" t="s">
        <v>3555</v>
      </c>
      <c r="AH80" s="40" t="s">
        <v>3615</v>
      </c>
      <c r="AI80" s="40" t="s">
        <v>3710</v>
      </c>
      <c r="AJ80" s="40" t="s">
        <v>3698</v>
      </c>
      <c r="AK80" s="40" t="s">
        <v>3664</v>
      </c>
      <c r="AL80" s="40" t="s">
        <v>3637</v>
      </c>
      <c r="AM80" s="40" t="s">
        <v>3555</v>
      </c>
      <c r="AN80" s="40" t="s">
        <v>3555</v>
      </c>
      <c r="AO80" s="40" t="s">
        <v>3555</v>
      </c>
      <c r="AP80" s="40" t="s">
        <v>3555</v>
      </c>
      <c r="AQ80" s="40" t="s">
        <v>3555</v>
      </c>
      <c r="AR80" s="40" t="s">
        <v>3555</v>
      </c>
      <c r="AS80" s="40" t="s">
        <v>3555</v>
      </c>
      <c r="AT80" s="40" t="s">
        <v>3555</v>
      </c>
      <c r="AU80" s="40" t="s">
        <v>3555</v>
      </c>
      <c r="AV80" s="40" t="s">
        <v>3555</v>
      </c>
      <c r="AW80" s="40" t="s">
        <v>3555</v>
      </c>
      <c r="AX80" s="40" t="s">
        <v>3555</v>
      </c>
      <c r="AY80" s="40" t="s">
        <v>3555</v>
      </c>
      <c r="AZ80" s="40" t="s">
        <v>3555</v>
      </c>
      <c r="BA80" s="38" t="str">
        <f t="shared" si="14"/>
        <v>011F0001</v>
      </c>
      <c r="BB80" s="38" t="str">
        <f t="shared" si="15"/>
        <v>00B2002F</v>
      </c>
      <c r="BC80" s="38" t="str">
        <f t="shared" si="16"/>
        <v>00000000</v>
      </c>
      <c r="BD80" s="38" t="str">
        <f t="shared" si="17"/>
        <v>012D0047</v>
      </c>
      <c r="BE80" s="38" t="str">
        <f t="shared" si="18"/>
        <v>00000038</v>
      </c>
      <c r="BF80" s="38" t="str">
        <f t="shared" si="19"/>
        <v>00000000</v>
      </c>
      <c r="BG80" s="38" t="str">
        <f t="shared" si="20"/>
        <v>00000000</v>
      </c>
      <c r="BH80" s="38" t="str">
        <f t="shared" si="21"/>
        <v>231D201E</v>
      </c>
      <c r="BI80" s="38" t="str">
        <f t="shared" si="22"/>
        <v>00000016</v>
      </c>
      <c r="BJ80" s="38" t="str">
        <f t="shared" si="23"/>
        <v> 00B2002F 011F0001</v>
      </c>
      <c r="BK80" s="38" t="str">
        <f t="shared" si="24"/>
        <v> 00000038 012D0047</v>
      </c>
      <c r="BL80" s="38" t="str">
        <f t="shared" si="25"/>
        <v> 00000000 00000000</v>
      </c>
      <c r="BM80" s="38" t="str">
        <f t="shared" si="26"/>
        <v> 00000016 231D201E</v>
      </c>
      <c r="BN80" s="39" t="s">
        <v>3953</v>
      </c>
    </row>
    <row r="81" spans="1:66">
      <c r="A81" s="2" t="s">
        <v>3954</v>
      </c>
      <c r="B81" s="32" t="s">
        <v>2040</v>
      </c>
      <c r="C81" s="32" t="str">
        <f>VLOOKUP(B81,囚犯名册位置!E:F,2,FALSE)</f>
        <v>花魄</v>
      </c>
      <c r="D81" s="32" t="str">
        <f>VLOOKUP(C81,囚犯名册位置!F:G,2,0)</f>
        <v>カハク</v>
      </c>
      <c r="E81" s="39" t="s">
        <v>3955</v>
      </c>
      <c r="F81" s="40" t="s">
        <v>44</v>
      </c>
      <c r="G81" s="40" t="s">
        <v>3555</v>
      </c>
      <c r="H81" s="40" t="s">
        <v>3607</v>
      </c>
      <c r="I81" s="40" t="s">
        <v>3555</v>
      </c>
      <c r="J81" s="40" t="s">
        <v>3606</v>
      </c>
      <c r="K81" s="40" t="s">
        <v>3555</v>
      </c>
      <c r="L81" s="40" t="s">
        <v>3759</v>
      </c>
      <c r="M81" s="40" t="s">
        <v>3555</v>
      </c>
      <c r="N81" s="40" t="s">
        <v>3555</v>
      </c>
      <c r="O81" s="40" t="s">
        <v>3555</v>
      </c>
      <c r="P81" s="40" t="s">
        <v>3555</v>
      </c>
      <c r="Q81" s="40" t="s">
        <v>3555</v>
      </c>
      <c r="R81" s="40" t="s">
        <v>3605</v>
      </c>
      <c r="S81" s="40" t="s">
        <v>3555</v>
      </c>
      <c r="T81" s="40" t="s">
        <v>3923</v>
      </c>
      <c r="U81" s="40" t="s">
        <v>3555</v>
      </c>
      <c r="V81" s="40" t="s">
        <v>3555</v>
      </c>
      <c r="W81" s="40" t="s">
        <v>3555</v>
      </c>
      <c r="X81" s="40" t="s">
        <v>3555</v>
      </c>
      <c r="Y81" s="40" t="s">
        <v>3555</v>
      </c>
      <c r="Z81" s="40" t="s">
        <v>3555</v>
      </c>
      <c r="AA81" s="40" t="s">
        <v>3555</v>
      </c>
      <c r="AB81" s="40" t="s">
        <v>3555</v>
      </c>
      <c r="AC81" s="40" t="s">
        <v>3555</v>
      </c>
      <c r="AD81" s="40" t="s">
        <v>3555</v>
      </c>
      <c r="AE81" s="40" t="s">
        <v>3555</v>
      </c>
      <c r="AF81" s="40" t="s">
        <v>3555</v>
      </c>
      <c r="AG81" s="40" t="s">
        <v>3555</v>
      </c>
      <c r="AH81" s="40" t="s">
        <v>48</v>
      </c>
      <c r="AI81" s="40" t="s">
        <v>3605</v>
      </c>
      <c r="AJ81" s="40" t="s">
        <v>48</v>
      </c>
      <c r="AK81" s="40" t="s">
        <v>50</v>
      </c>
      <c r="AL81" s="40" t="s">
        <v>50</v>
      </c>
      <c r="AM81" s="40" t="s">
        <v>3555</v>
      </c>
      <c r="AN81" s="40" t="s">
        <v>3555</v>
      </c>
      <c r="AO81" s="40" t="s">
        <v>3555</v>
      </c>
      <c r="AP81" s="40" t="s">
        <v>3555</v>
      </c>
      <c r="AQ81" s="40" t="s">
        <v>3555</v>
      </c>
      <c r="AR81" s="40" t="s">
        <v>3555</v>
      </c>
      <c r="AS81" s="40" t="s">
        <v>3555</v>
      </c>
      <c r="AT81" s="40" t="s">
        <v>3555</v>
      </c>
      <c r="AU81" s="40" t="s">
        <v>3555</v>
      </c>
      <c r="AV81" s="40" t="s">
        <v>3555</v>
      </c>
      <c r="AW81" s="40" t="s">
        <v>3555</v>
      </c>
      <c r="AX81" s="40" t="s">
        <v>3555</v>
      </c>
      <c r="AY81" s="40" t="s">
        <v>3555</v>
      </c>
      <c r="AZ81" s="40" t="s">
        <v>3555</v>
      </c>
      <c r="BA81" s="38" t="str">
        <f t="shared" si="14"/>
        <v>000B0001</v>
      </c>
      <c r="BB81" s="38" t="str">
        <f t="shared" si="15"/>
        <v>004F0009</v>
      </c>
      <c r="BC81" s="38" t="str">
        <f t="shared" si="16"/>
        <v>00000000</v>
      </c>
      <c r="BD81" s="38" t="str">
        <f t="shared" si="17"/>
        <v>005A000A</v>
      </c>
      <c r="BE81" s="38" t="str">
        <f t="shared" si="18"/>
        <v>00000000</v>
      </c>
      <c r="BF81" s="38" t="str">
        <f t="shared" si="19"/>
        <v>00000000</v>
      </c>
      <c r="BG81" s="38" t="str">
        <f t="shared" si="20"/>
        <v>00000000</v>
      </c>
      <c r="BH81" s="38" t="str">
        <f t="shared" si="21"/>
        <v>08040A04</v>
      </c>
      <c r="BI81" s="38" t="str">
        <f t="shared" si="22"/>
        <v>00000008</v>
      </c>
      <c r="BJ81" s="38" t="str">
        <f t="shared" si="23"/>
        <v> 004F0009 000B0001</v>
      </c>
      <c r="BK81" s="38" t="str">
        <f t="shared" si="24"/>
        <v> 00000000 005A000A</v>
      </c>
      <c r="BL81" s="38" t="str">
        <f t="shared" si="25"/>
        <v> 00000000 00000000</v>
      </c>
      <c r="BM81" s="38" t="str">
        <f t="shared" si="26"/>
        <v> 00000008 08040A04</v>
      </c>
      <c r="BN81" s="39" t="s">
        <v>3956</v>
      </c>
    </row>
    <row r="82" spans="1:66">
      <c r="A82" s="2" t="s">
        <v>3957</v>
      </c>
      <c r="B82" s="32" t="s">
        <v>2045</v>
      </c>
      <c r="C82" s="32" t="str">
        <f>VLOOKUP(B82,囚犯名册位置!E:F,2,FALSE)</f>
        <v>男梦魔</v>
      </c>
      <c r="D82" s="32" t="str">
        <f>VLOOKUP(C82,囚犯名册位置!F:G,2,0)</f>
        <v>インキュバス</v>
      </c>
      <c r="E82" s="39" t="s">
        <v>3958</v>
      </c>
      <c r="F82" s="40" t="s">
        <v>44</v>
      </c>
      <c r="G82" s="40" t="s">
        <v>3555</v>
      </c>
      <c r="H82" s="40" t="s">
        <v>3741</v>
      </c>
      <c r="I82" s="40" t="s">
        <v>3555</v>
      </c>
      <c r="J82" s="40" t="s">
        <v>3573</v>
      </c>
      <c r="K82" s="40" t="s">
        <v>3555</v>
      </c>
      <c r="L82" s="40" t="s">
        <v>3843</v>
      </c>
      <c r="M82" s="40" t="s">
        <v>3555</v>
      </c>
      <c r="N82" s="40" t="s">
        <v>3555</v>
      </c>
      <c r="O82" s="40" t="s">
        <v>3555</v>
      </c>
      <c r="P82" s="40" t="s">
        <v>3555</v>
      </c>
      <c r="Q82" s="40" t="s">
        <v>3555</v>
      </c>
      <c r="R82" s="40" t="s">
        <v>3844</v>
      </c>
      <c r="S82" s="40" t="s">
        <v>3555</v>
      </c>
      <c r="T82" s="40" t="s">
        <v>3606</v>
      </c>
      <c r="U82" s="40" t="s">
        <v>44</v>
      </c>
      <c r="V82" s="40" t="s">
        <v>3555</v>
      </c>
      <c r="W82" s="40" t="s">
        <v>3555</v>
      </c>
      <c r="X82" s="40" t="s">
        <v>3555</v>
      </c>
      <c r="Y82" s="40" t="s">
        <v>3555</v>
      </c>
      <c r="Z82" s="40" t="s">
        <v>3555</v>
      </c>
      <c r="AA82" s="40" t="s">
        <v>3555</v>
      </c>
      <c r="AB82" s="40" t="s">
        <v>3555</v>
      </c>
      <c r="AC82" s="40" t="s">
        <v>3555</v>
      </c>
      <c r="AD82" s="40" t="s">
        <v>3555</v>
      </c>
      <c r="AE82" s="40" t="s">
        <v>3555</v>
      </c>
      <c r="AF82" s="40" t="s">
        <v>3555</v>
      </c>
      <c r="AG82" s="40" t="s">
        <v>3555</v>
      </c>
      <c r="AH82" s="40" t="s">
        <v>48</v>
      </c>
      <c r="AI82" s="40" t="s">
        <v>3624</v>
      </c>
      <c r="AJ82" s="40" t="s">
        <v>48</v>
      </c>
      <c r="AK82" s="40" t="s">
        <v>3573</v>
      </c>
      <c r="AL82" s="40" t="s">
        <v>3562</v>
      </c>
      <c r="AM82" s="40" t="s">
        <v>3555</v>
      </c>
      <c r="AN82" s="40" t="s">
        <v>3555</v>
      </c>
      <c r="AO82" s="40" t="s">
        <v>3555</v>
      </c>
      <c r="AP82" s="40" t="s">
        <v>3555</v>
      </c>
      <c r="AQ82" s="40" t="s">
        <v>3555</v>
      </c>
      <c r="AR82" s="40" t="s">
        <v>3555</v>
      </c>
      <c r="AS82" s="40" t="s">
        <v>3555</v>
      </c>
      <c r="AT82" s="40" t="s">
        <v>3555</v>
      </c>
      <c r="AU82" s="40" t="s">
        <v>3555</v>
      </c>
      <c r="AV82" s="40" t="s">
        <v>3555</v>
      </c>
      <c r="AW82" s="40" t="s">
        <v>3555</v>
      </c>
      <c r="AX82" s="40" t="s">
        <v>3555</v>
      </c>
      <c r="AY82" s="40" t="s">
        <v>3555</v>
      </c>
      <c r="AZ82" s="40" t="s">
        <v>3555</v>
      </c>
      <c r="BA82" s="38" t="str">
        <f t="shared" si="14"/>
        <v>00270001</v>
      </c>
      <c r="BB82" s="38" t="str">
        <f t="shared" si="15"/>
        <v>00B60005</v>
      </c>
      <c r="BC82" s="38" t="str">
        <f t="shared" si="16"/>
        <v>00000000</v>
      </c>
      <c r="BD82" s="38" t="str">
        <f t="shared" si="17"/>
        <v>01090067</v>
      </c>
      <c r="BE82" s="38" t="str">
        <f t="shared" si="18"/>
        <v>00000000</v>
      </c>
      <c r="BF82" s="38" t="str">
        <f t="shared" si="19"/>
        <v>00000000</v>
      </c>
      <c r="BG82" s="38" t="str">
        <f t="shared" si="20"/>
        <v>00000000</v>
      </c>
      <c r="BH82" s="38" t="str">
        <f t="shared" si="21"/>
        <v>05040604</v>
      </c>
      <c r="BI82" s="38" t="str">
        <f t="shared" si="22"/>
        <v>00000003</v>
      </c>
      <c r="BJ82" s="38" t="str">
        <f t="shared" si="23"/>
        <v> 00B60005 00270001</v>
      </c>
      <c r="BK82" s="38" t="str">
        <f t="shared" si="24"/>
        <v> 00000000 01090067</v>
      </c>
      <c r="BL82" s="38" t="str">
        <f t="shared" si="25"/>
        <v> 00000000 00000000</v>
      </c>
      <c r="BM82" s="38" t="str">
        <f t="shared" si="26"/>
        <v> 00000003 05040604</v>
      </c>
      <c r="BN82" s="39" t="s">
        <v>3959</v>
      </c>
    </row>
    <row r="83" spans="1:66">
      <c r="A83" s="2" t="s">
        <v>3960</v>
      </c>
      <c r="B83" s="32" t="s">
        <v>2050</v>
      </c>
      <c r="C83" s="32" t="str">
        <f>VLOOKUP(B83,囚犯名册位置!E:F,2,FALSE)</f>
        <v>犬神</v>
      </c>
      <c r="D83" s="32" t="str">
        <f>VLOOKUP(C83,囚犯名册位置!F:G,2,0)</f>
        <v>イヌガミ</v>
      </c>
      <c r="E83" s="39" t="s">
        <v>3961</v>
      </c>
      <c r="F83" s="40" t="s">
        <v>44</v>
      </c>
      <c r="G83" s="40" t="s">
        <v>3555</v>
      </c>
      <c r="H83" s="40" t="s">
        <v>3592</v>
      </c>
      <c r="I83" s="40" t="s">
        <v>3555</v>
      </c>
      <c r="J83" s="40" t="s">
        <v>3628</v>
      </c>
      <c r="K83" s="40" t="s">
        <v>3555</v>
      </c>
      <c r="L83" s="40" t="s">
        <v>3622</v>
      </c>
      <c r="M83" s="40" t="s">
        <v>3555</v>
      </c>
      <c r="N83" s="40" t="s">
        <v>3555</v>
      </c>
      <c r="O83" s="40" t="s">
        <v>3555</v>
      </c>
      <c r="P83" s="40" t="s">
        <v>3555</v>
      </c>
      <c r="Q83" s="40" t="s">
        <v>3555</v>
      </c>
      <c r="R83" s="40" t="s">
        <v>3747</v>
      </c>
      <c r="S83" s="40" t="s">
        <v>3555</v>
      </c>
      <c r="T83" s="40" t="s">
        <v>3759</v>
      </c>
      <c r="U83" s="40" t="s">
        <v>44</v>
      </c>
      <c r="V83" s="40" t="s">
        <v>3673</v>
      </c>
      <c r="W83" s="40" t="s">
        <v>3555</v>
      </c>
      <c r="X83" s="40" t="s">
        <v>3555</v>
      </c>
      <c r="Y83" s="40" t="s">
        <v>3555</v>
      </c>
      <c r="Z83" s="40" t="s">
        <v>3555</v>
      </c>
      <c r="AA83" s="40" t="s">
        <v>3555</v>
      </c>
      <c r="AB83" s="40" t="s">
        <v>3555</v>
      </c>
      <c r="AC83" s="40" t="s">
        <v>3555</v>
      </c>
      <c r="AD83" s="40" t="s">
        <v>3555</v>
      </c>
      <c r="AE83" s="40" t="s">
        <v>3555</v>
      </c>
      <c r="AF83" s="40" t="s">
        <v>3555</v>
      </c>
      <c r="AG83" s="40" t="s">
        <v>3555</v>
      </c>
      <c r="AH83" s="40" t="s">
        <v>3607</v>
      </c>
      <c r="AI83" s="40" t="s">
        <v>3606</v>
      </c>
      <c r="AJ83" s="40" t="s">
        <v>3606</v>
      </c>
      <c r="AK83" s="40" t="s">
        <v>121</v>
      </c>
      <c r="AL83" s="40" t="s">
        <v>50</v>
      </c>
      <c r="AM83" s="40" t="s">
        <v>3555</v>
      </c>
      <c r="AN83" s="40" t="s">
        <v>3555</v>
      </c>
      <c r="AO83" s="40" t="s">
        <v>3555</v>
      </c>
      <c r="AP83" s="40" t="s">
        <v>3555</v>
      </c>
      <c r="AQ83" s="40" t="s">
        <v>3555</v>
      </c>
      <c r="AR83" s="40" t="s">
        <v>3555</v>
      </c>
      <c r="AS83" s="40" t="s">
        <v>3555</v>
      </c>
      <c r="AT83" s="40" t="s">
        <v>3555</v>
      </c>
      <c r="AU83" s="40" t="s">
        <v>3555</v>
      </c>
      <c r="AV83" s="40" t="s">
        <v>3555</v>
      </c>
      <c r="AW83" s="40" t="s">
        <v>3555</v>
      </c>
      <c r="AX83" s="40" t="s">
        <v>3555</v>
      </c>
      <c r="AY83" s="40" t="s">
        <v>3555</v>
      </c>
      <c r="AZ83" s="40" t="s">
        <v>3555</v>
      </c>
      <c r="BA83" s="38" t="str">
        <f t="shared" si="14"/>
        <v>00510001</v>
      </c>
      <c r="BB83" s="38" t="str">
        <f t="shared" si="15"/>
        <v>004E000E</v>
      </c>
      <c r="BC83" s="38" t="str">
        <f t="shared" si="16"/>
        <v>00000000</v>
      </c>
      <c r="BD83" s="38" t="str">
        <f t="shared" si="17"/>
        <v>014F0052</v>
      </c>
      <c r="BE83" s="38" t="str">
        <f t="shared" si="18"/>
        <v>000000D3</v>
      </c>
      <c r="BF83" s="38" t="str">
        <f t="shared" si="19"/>
        <v>00000000</v>
      </c>
      <c r="BG83" s="38" t="str">
        <f t="shared" si="20"/>
        <v>00000000</v>
      </c>
      <c r="BH83" s="38" t="str">
        <f t="shared" si="21"/>
        <v>0C09090B</v>
      </c>
      <c r="BI83" s="38" t="str">
        <f t="shared" si="22"/>
        <v>00000008</v>
      </c>
      <c r="BJ83" s="38" t="str">
        <f t="shared" si="23"/>
        <v> 004E000E 00510001</v>
      </c>
      <c r="BK83" s="38" t="str">
        <f t="shared" si="24"/>
        <v> 000000D3 014F0052</v>
      </c>
      <c r="BL83" s="38" t="str">
        <f t="shared" si="25"/>
        <v> 00000000 00000000</v>
      </c>
      <c r="BM83" s="38" t="str">
        <f t="shared" si="26"/>
        <v> 00000008 0C09090B</v>
      </c>
      <c r="BN83" s="39" t="s">
        <v>3962</v>
      </c>
    </row>
    <row r="84" spans="1:66">
      <c r="A84" s="2" t="s">
        <v>3963</v>
      </c>
      <c r="B84" s="32" t="s">
        <v>2055</v>
      </c>
      <c r="C84" s="32" t="str">
        <f>VLOOKUP(B84,囚犯名册位置!E:F,2,FALSE)</f>
        <v>一本踏鞴</v>
      </c>
      <c r="D84" s="32" t="str">
        <f>VLOOKUP(C84,囚犯名册位置!F:G,2,0)</f>
        <v>イッポンダタラ</v>
      </c>
      <c r="E84" s="39" t="s">
        <v>3964</v>
      </c>
      <c r="F84" s="40" t="s">
        <v>44</v>
      </c>
      <c r="G84" s="40" t="s">
        <v>3555</v>
      </c>
      <c r="H84" s="40" t="s">
        <v>3794</v>
      </c>
      <c r="I84" s="40" t="s">
        <v>3555</v>
      </c>
      <c r="J84" s="40" t="s">
        <v>3602</v>
      </c>
      <c r="K84" s="40" t="s">
        <v>3555</v>
      </c>
      <c r="L84" s="40" t="s">
        <v>3597</v>
      </c>
      <c r="M84" s="40" t="s">
        <v>3555</v>
      </c>
      <c r="N84" s="40" t="s">
        <v>3555</v>
      </c>
      <c r="O84" s="40" t="s">
        <v>3555</v>
      </c>
      <c r="P84" s="40" t="s">
        <v>3555</v>
      </c>
      <c r="Q84" s="40" t="s">
        <v>3555</v>
      </c>
      <c r="R84" s="40" t="s">
        <v>48</v>
      </c>
      <c r="S84" s="40" t="s">
        <v>44</v>
      </c>
      <c r="T84" s="40" t="s">
        <v>3759</v>
      </c>
      <c r="U84" s="40" t="s">
        <v>44</v>
      </c>
      <c r="V84" s="40" t="s">
        <v>3965</v>
      </c>
      <c r="W84" s="40" t="s">
        <v>3562</v>
      </c>
      <c r="X84" s="40" t="s">
        <v>3555</v>
      </c>
      <c r="Y84" s="40" t="s">
        <v>3555</v>
      </c>
      <c r="Z84" s="40" t="s">
        <v>3555</v>
      </c>
      <c r="AA84" s="40" t="s">
        <v>3555</v>
      </c>
      <c r="AB84" s="40" t="s">
        <v>3555</v>
      </c>
      <c r="AC84" s="40" t="s">
        <v>3555</v>
      </c>
      <c r="AD84" s="40" t="s">
        <v>3555</v>
      </c>
      <c r="AE84" s="40" t="s">
        <v>3555</v>
      </c>
      <c r="AF84" s="40" t="s">
        <v>3555</v>
      </c>
      <c r="AG84" s="40" t="s">
        <v>3555</v>
      </c>
      <c r="AH84" s="40" t="s">
        <v>3607</v>
      </c>
      <c r="AI84" s="40" t="s">
        <v>3574</v>
      </c>
      <c r="AJ84" s="40" t="s">
        <v>3628</v>
      </c>
      <c r="AK84" s="40" t="s">
        <v>3624</v>
      </c>
      <c r="AL84" s="40" t="s">
        <v>50</v>
      </c>
      <c r="AM84" s="40" t="s">
        <v>3555</v>
      </c>
      <c r="AN84" s="40" t="s">
        <v>3555</v>
      </c>
      <c r="AO84" s="40" t="s">
        <v>3555</v>
      </c>
      <c r="AP84" s="40" t="s">
        <v>3555</v>
      </c>
      <c r="AQ84" s="40" t="s">
        <v>3555</v>
      </c>
      <c r="AR84" s="40" t="s">
        <v>3555</v>
      </c>
      <c r="AS84" s="40" t="s">
        <v>3555</v>
      </c>
      <c r="AT84" s="40" t="s">
        <v>3555</v>
      </c>
      <c r="AU84" s="40" t="s">
        <v>3555</v>
      </c>
      <c r="AV84" s="40" t="s">
        <v>3555</v>
      </c>
      <c r="AW84" s="40" t="s">
        <v>3555</v>
      </c>
      <c r="AX84" s="40" t="s">
        <v>3555</v>
      </c>
      <c r="AY84" s="40" t="s">
        <v>3555</v>
      </c>
      <c r="AZ84" s="40" t="s">
        <v>3555</v>
      </c>
      <c r="BA84" s="38" t="str">
        <f t="shared" si="14"/>
        <v>00430001</v>
      </c>
      <c r="BB84" s="38" t="str">
        <f t="shared" si="15"/>
        <v>0039000D</v>
      </c>
      <c r="BC84" s="38" t="str">
        <f t="shared" si="16"/>
        <v>00000000</v>
      </c>
      <c r="BD84" s="38" t="str">
        <f t="shared" si="17"/>
        <v>014F0104</v>
      </c>
      <c r="BE84" s="38" t="str">
        <f t="shared" si="18"/>
        <v>00000398</v>
      </c>
      <c r="BF84" s="38" t="str">
        <f t="shared" si="19"/>
        <v>00000000</v>
      </c>
      <c r="BG84" s="38" t="str">
        <f t="shared" si="20"/>
        <v>00000000</v>
      </c>
      <c r="BH84" s="38" t="str">
        <f t="shared" si="21"/>
        <v>060E070B</v>
      </c>
      <c r="BI84" s="38" t="str">
        <f t="shared" si="22"/>
        <v>00000008</v>
      </c>
      <c r="BJ84" s="38" t="str">
        <f t="shared" si="23"/>
        <v> 0039000D 00430001</v>
      </c>
      <c r="BK84" s="38" t="str">
        <f t="shared" si="24"/>
        <v> 00000398 014F0104</v>
      </c>
      <c r="BL84" s="38" t="str">
        <f t="shared" si="25"/>
        <v> 00000000 00000000</v>
      </c>
      <c r="BM84" s="38" t="str">
        <f t="shared" si="26"/>
        <v> 00000008 060E070B</v>
      </c>
      <c r="BN84" s="39" t="s">
        <v>3966</v>
      </c>
    </row>
    <row r="85" spans="1:66">
      <c r="A85" s="2" t="s">
        <v>3967</v>
      </c>
      <c r="B85" s="32" t="s">
        <v>2060</v>
      </c>
      <c r="C85" s="32" t="str">
        <f>VLOOKUP(B85,囚犯名册位置!E:F,2,FALSE)</f>
        <v>伊丝塔</v>
      </c>
      <c r="D85" s="32" t="str">
        <f>VLOOKUP(C85,囚犯名册位置!F:G,2,0)</f>
        <v>イシュタル</v>
      </c>
      <c r="E85" s="39" t="s">
        <v>3968</v>
      </c>
      <c r="F85" s="40" t="s">
        <v>44</v>
      </c>
      <c r="G85" s="40" t="s">
        <v>3555</v>
      </c>
      <c r="H85" s="40" t="s">
        <v>3624</v>
      </c>
      <c r="I85" s="40" t="s">
        <v>44</v>
      </c>
      <c r="J85" s="40" t="s">
        <v>3595</v>
      </c>
      <c r="K85" s="40" t="s">
        <v>3555</v>
      </c>
      <c r="L85" s="40" t="s">
        <v>3605</v>
      </c>
      <c r="M85" s="40" t="s">
        <v>3555</v>
      </c>
      <c r="N85" s="40" t="s">
        <v>3555</v>
      </c>
      <c r="O85" s="40" t="s">
        <v>3555</v>
      </c>
      <c r="P85" s="40" t="s">
        <v>3555</v>
      </c>
      <c r="Q85" s="40" t="s">
        <v>3555</v>
      </c>
      <c r="R85" s="40" t="s">
        <v>3563</v>
      </c>
      <c r="S85" s="40" t="s">
        <v>44</v>
      </c>
      <c r="T85" s="40" t="s">
        <v>3672</v>
      </c>
      <c r="U85" s="40" t="s">
        <v>44</v>
      </c>
      <c r="V85" s="40" t="s">
        <v>3666</v>
      </c>
      <c r="W85" s="40" t="s">
        <v>3562</v>
      </c>
      <c r="X85" s="40" t="s">
        <v>3555</v>
      </c>
      <c r="Y85" s="40" t="s">
        <v>3555</v>
      </c>
      <c r="Z85" s="40" t="s">
        <v>3555</v>
      </c>
      <c r="AA85" s="40" t="s">
        <v>3555</v>
      </c>
      <c r="AB85" s="40" t="s">
        <v>3555</v>
      </c>
      <c r="AC85" s="40" t="s">
        <v>3555</v>
      </c>
      <c r="AD85" s="40" t="s">
        <v>3555</v>
      </c>
      <c r="AE85" s="40" t="s">
        <v>3555</v>
      </c>
      <c r="AF85" s="40" t="s">
        <v>3555</v>
      </c>
      <c r="AG85" s="40" t="s">
        <v>3555</v>
      </c>
      <c r="AH85" s="40" t="s">
        <v>1659</v>
      </c>
      <c r="AI85" s="40" t="s">
        <v>3556</v>
      </c>
      <c r="AJ85" s="40" t="s">
        <v>3586</v>
      </c>
      <c r="AK85" s="40" t="s">
        <v>3565</v>
      </c>
      <c r="AL85" s="40" t="s">
        <v>1659</v>
      </c>
      <c r="AM85" s="40" t="s">
        <v>3555</v>
      </c>
      <c r="AN85" s="40" t="s">
        <v>3555</v>
      </c>
      <c r="AO85" s="40" t="s">
        <v>3555</v>
      </c>
      <c r="AP85" s="40" t="s">
        <v>3555</v>
      </c>
      <c r="AQ85" s="40" t="s">
        <v>3555</v>
      </c>
      <c r="AR85" s="40" t="s">
        <v>3555</v>
      </c>
      <c r="AS85" s="40" t="s">
        <v>3555</v>
      </c>
      <c r="AT85" s="40" t="s">
        <v>3555</v>
      </c>
      <c r="AU85" s="40" t="s">
        <v>3555</v>
      </c>
      <c r="AV85" s="40" t="s">
        <v>3555</v>
      </c>
      <c r="AW85" s="40" t="s">
        <v>3555</v>
      </c>
      <c r="AX85" s="40" t="s">
        <v>3555</v>
      </c>
      <c r="AY85" s="40" t="s">
        <v>3555</v>
      </c>
      <c r="AZ85" s="40" t="s">
        <v>3555</v>
      </c>
      <c r="BA85" s="38" t="str">
        <f t="shared" si="14"/>
        <v>01060001</v>
      </c>
      <c r="BB85" s="38" t="str">
        <f t="shared" si="15"/>
        <v>000A0055</v>
      </c>
      <c r="BC85" s="38" t="str">
        <f t="shared" si="16"/>
        <v>00000000</v>
      </c>
      <c r="BD85" s="38" t="str">
        <f t="shared" si="17"/>
        <v>01370133</v>
      </c>
      <c r="BE85" s="38" t="str">
        <f t="shared" si="18"/>
        <v>00000373</v>
      </c>
      <c r="BF85" s="38" t="str">
        <f t="shared" si="19"/>
        <v>00000000</v>
      </c>
      <c r="BG85" s="38" t="str">
        <f t="shared" si="20"/>
        <v>00000000</v>
      </c>
      <c r="BH85" s="38" t="str">
        <f t="shared" si="21"/>
        <v>3A313B30</v>
      </c>
      <c r="BI85" s="38" t="str">
        <f t="shared" si="22"/>
        <v>00000030</v>
      </c>
      <c r="BJ85" s="38" t="str">
        <f t="shared" si="23"/>
        <v> 000A0055 01060001</v>
      </c>
      <c r="BK85" s="38" t="str">
        <f t="shared" si="24"/>
        <v> 00000373 01370133</v>
      </c>
      <c r="BL85" s="38" t="str">
        <f t="shared" si="25"/>
        <v> 00000000 00000000</v>
      </c>
      <c r="BM85" s="38" t="str">
        <f t="shared" si="26"/>
        <v> 00000030 3A313B30</v>
      </c>
      <c r="BN85" s="39" t="s">
        <v>3969</v>
      </c>
    </row>
    <row r="86" spans="1:66">
      <c r="A86" s="2" t="s">
        <v>3970</v>
      </c>
      <c r="B86" s="32" t="s">
        <v>2065</v>
      </c>
      <c r="C86" s="32" t="str">
        <f>VLOOKUP(B86,囚犯名册位置!E:F,2,FALSE)</f>
        <v>伊西斯</v>
      </c>
      <c r="D86" s="32" t="str">
        <f>VLOOKUP(C86,囚犯名册位置!F:G,2,0)</f>
        <v>イシス</v>
      </c>
      <c r="E86" s="39" t="s">
        <v>3971</v>
      </c>
      <c r="F86" s="40" t="s">
        <v>44</v>
      </c>
      <c r="G86" s="40" t="s">
        <v>3555</v>
      </c>
      <c r="H86" s="40" t="s">
        <v>3616</v>
      </c>
      <c r="I86" s="40" t="s">
        <v>3555</v>
      </c>
      <c r="J86" s="40" t="s">
        <v>3614</v>
      </c>
      <c r="K86" s="40" t="s">
        <v>3555</v>
      </c>
      <c r="L86" s="40" t="s">
        <v>3606</v>
      </c>
      <c r="M86" s="40" t="s">
        <v>3555</v>
      </c>
      <c r="N86" s="40" t="s">
        <v>3555</v>
      </c>
      <c r="O86" s="40" t="s">
        <v>3555</v>
      </c>
      <c r="P86" s="40" t="s">
        <v>3555</v>
      </c>
      <c r="Q86" s="40" t="s">
        <v>3555</v>
      </c>
      <c r="R86" s="40" t="s">
        <v>3565</v>
      </c>
      <c r="S86" s="40" t="s">
        <v>3555</v>
      </c>
      <c r="T86" s="40" t="s">
        <v>3721</v>
      </c>
      <c r="U86" s="40" t="s">
        <v>3555</v>
      </c>
      <c r="V86" s="40" t="s">
        <v>3584</v>
      </c>
      <c r="W86" s="40" t="s">
        <v>44</v>
      </c>
      <c r="X86" s="40" t="s">
        <v>3555</v>
      </c>
      <c r="Y86" s="40" t="s">
        <v>3555</v>
      </c>
      <c r="Z86" s="40" t="s">
        <v>3555</v>
      </c>
      <c r="AA86" s="40" t="s">
        <v>3555</v>
      </c>
      <c r="AB86" s="40" t="s">
        <v>3555</v>
      </c>
      <c r="AC86" s="40" t="s">
        <v>3555</v>
      </c>
      <c r="AD86" s="40" t="s">
        <v>3555</v>
      </c>
      <c r="AE86" s="40" t="s">
        <v>3555</v>
      </c>
      <c r="AF86" s="40" t="s">
        <v>3555</v>
      </c>
      <c r="AG86" s="40" t="s">
        <v>3555</v>
      </c>
      <c r="AH86" s="40" t="s">
        <v>3628</v>
      </c>
      <c r="AI86" s="40" t="s">
        <v>3653</v>
      </c>
      <c r="AJ86" s="40" t="s">
        <v>3693</v>
      </c>
      <c r="AK86" s="40" t="s">
        <v>3645</v>
      </c>
      <c r="AL86" s="40" t="s">
        <v>3775</v>
      </c>
      <c r="AM86" s="40" t="s">
        <v>3555</v>
      </c>
      <c r="AN86" s="40" t="s">
        <v>3555</v>
      </c>
      <c r="AO86" s="40" t="s">
        <v>3555</v>
      </c>
      <c r="AP86" s="40" t="s">
        <v>3555</v>
      </c>
      <c r="AQ86" s="40" t="s">
        <v>3555</v>
      </c>
      <c r="AR86" s="40" t="s">
        <v>3555</v>
      </c>
      <c r="AS86" s="40" t="s">
        <v>3555</v>
      </c>
      <c r="AT86" s="40" t="s">
        <v>3555</v>
      </c>
      <c r="AU86" s="40" t="s">
        <v>3555</v>
      </c>
      <c r="AV86" s="40" t="s">
        <v>3555</v>
      </c>
      <c r="AW86" s="40" t="s">
        <v>3555</v>
      </c>
      <c r="AX86" s="40" t="s">
        <v>3555</v>
      </c>
      <c r="AY86" s="40" t="s">
        <v>3555</v>
      </c>
      <c r="AZ86" s="40" t="s">
        <v>3555</v>
      </c>
      <c r="BA86" s="38" t="str">
        <f t="shared" si="14"/>
        <v>001F0001</v>
      </c>
      <c r="BB86" s="38" t="str">
        <f t="shared" si="15"/>
        <v>0009001A</v>
      </c>
      <c r="BC86" s="38" t="str">
        <f t="shared" si="16"/>
        <v>00000000</v>
      </c>
      <c r="BD86" s="38" t="str">
        <f t="shared" si="17"/>
        <v>0034003A</v>
      </c>
      <c r="BE86" s="38" t="str">
        <f t="shared" si="18"/>
        <v>0000012D</v>
      </c>
      <c r="BF86" s="38" t="str">
        <f t="shared" si="19"/>
        <v>00000000</v>
      </c>
      <c r="BG86" s="38" t="str">
        <f t="shared" si="20"/>
        <v>00000000</v>
      </c>
      <c r="BH86" s="38" t="str">
        <f t="shared" si="21"/>
        <v>1211140E</v>
      </c>
      <c r="BI86" s="38" t="str">
        <f t="shared" si="22"/>
        <v>00000010</v>
      </c>
      <c r="BJ86" s="38" t="str">
        <f t="shared" si="23"/>
        <v> 0009001A 001F0001</v>
      </c>
      <c r="BK86" s="38" t="str">
        <f t="shared" si="24"/>
        <v> 0000012D 0034003A</v>
      </c>
      <c r="BL86" s="38" t="str">
        <f t="shared" si="25"/>
        <v> 00000000 00000000</v>
      </c>
      <c r="BM86" s="38" t="str">
        <f t="shared" si="26"/>
        <v> 00000010 1211140E</v>
      </c>
      <c r="BN86" s="39" t="s">
        <v>3972</v>
      </c>
    </row>
    <row r="87" spans="1:66">
      <c r="A87" s="2" t="s">
        <v>3973</v>
      </c>
      <c r="B87" s="32" t="s">
        <v>2070</v>
      </c>
      <c r="C87" s="32" t="str">
        <f>VLOOKUP(B87,囚犯名册位置!E:F,2,FALSE)</f>
        <v>伊邪那岐</v>
      </c>
      <c r="D87" s="32" t="str">
        <f>VLOOKUP(C87,囚犯名册位置!F:G,2,0)</f>
        <v>イザナギ</v>
      </c>
      <c r="E87" s="39" t="s">
        <v>3974</v>
      </c>
      <c r="F87" s="40" t="s">
        <v>44</v>
      </c>
      <c r="G87" s="40" t="s">
        <v>3555</v>
      </c>
      <c r="H87" s="40" t="s">
        <v>3975</v>
      </c>
      <c r="I87" s="40" t="s">
        <v>3555</v>
      </c>
      <c r="J87" s="40" t="s">
        <v>3653</v>
      </c>
      <c r="K87" s="40" t="s">
        <v>3555</v>
      </c>
      <c r="L87" s="40" t="s">
        <v>1674</v>
      </c>
      <c r="M87" s="40" t="s">
        <v>3555</v>
      </c>
      <c r="N87" s="40" t="s">
        <v>3555</v>
      </c>
      <c r="O87" s="40" t="s">
        <v>3555</v>
      </c>
      <c r="P87" s="40" t="s">
        <v>3555</v>
      </c>
      <c r="Q87" s="40" t="s">
        <v>3555</v>
      </c>
      <c r="R87" s="40" t="s">
        <v>3976</v>
      </c>
      <c r="S87" s="40" t="s">
        <v>46</v>
      </c>
      <c r="T87" s="40" t="s">
        <v>3754</v>
      </c>
      <c r="U87" s="40" t="s">
        <v>3555</v>
      </c>
      <c r="V87" s="40" t="s">
        <v>3759</v>
      </c>
      <c r="W87" s="40" t="s">
        <v>44</v>
      </c>
      <c r="X87" s="40" t="s">
        <v>3555</v>
      </c>
      <c r="Y87" s="40" t="s">
        <v>3555</v>
      </c>
      <c r="Z87" s="40" t="s">
        <v>3555</v>
      </c>
      <c r="AA87" s="40" t="s">
        <v>3555</v>
      </c>
      <c r="AB87" s="40" t="s">
        <v>3555</v>
      </c>
      <c r="AC87" s="40" t="s">
        <v>3555</v>
      </c>
      <c r="AD87" s="40" t="s">
        <v>3555</v>
      </c>
      <c r="AE87" s="40" t="s">
        <v>3555</v>
      </c>
      <c r="AF87" s="40" t="s">
        <v>3555</v>
      </c>
      <c r="AG87" s="40" t="s">
        <v>3555</v>
      </c>
      <c r="AH87" s="40" t="s">
        <v>3628</v>
      </c>
      <c r="AI87" s="40" t="s">
        <v>3602</v>
      </c>
      <c r="AJ87" s="40" t="s">
        <v>3602</v>
      </c>
      <c r="AK87" s="40" t="s">
        <v>3628</v>
      </c>
      <c r="AL87" s="40" t="s">
        <v>3602</v>
      </c>
      <c r="AM87" s="40" t="s">
        <v>3555</v>
      </c>
      <c r="AN87" s="40" t="s">
        <v>3555</v>
      </c>
      <c r="AO87" s="40" t="s">
        <v>3555</v>
      </c>
      <c r="AP87" s="40" t="s">
        <v>3555</v>
      </c>
      <c r="AQ87" s="40" t="s">
        <v>3555</v>
      </c>
      <c r="AR87" s="40" t="s">
        <v>3555</v>
      </c>
      <c r="AS87" s="40" t="s">
        <v>3555</v>
      </c>
      <c r="AT87" s="40" t="s">
        <v>3555</v>
      </c>
      <c r="AU87" s="40" t="s">
        <v>3555</v>
      </c>
      <c r="AV87" s="40" t="s">
        <v>3555</v>
      </c>
      <c r="AW87" s="40" t="s">
        <v>3555</v>
      </c>
      <c r="AX87" s="40" t="s">
        <v>3555</v>
      </c>
      <c r="AY87" s="40" t="s">
        <v>3555</v>
      </c>
      <c r="AZ87" s="40" t="s">
        <v>3555</v>
      </c>
      <c r="BA87" s="38" t="str">
        <f t="shared" si="14"/>
        <v>00B70001</v>
      </c>
      <c r="BB87" s="38" t="str">
        <f t="shared" si="15"/>
        <v>00C00014</v>
      </c>
      <c r="BC87" s="38" t="str">
        <f t="shared" si="16"/>
        <v>00000000</v>
      </c>
      <c r="BD87" s="38" t="str">
        <f t="shared" si="17"/>
        <v>002902C1</v>
      </c>
      <c r="BE87" s="38" t="str">
        <f t="shared" si="18"/>
        <v>0000014F</v>
      </c>
      <c r="BF87" s="38" t="str">
        <f t="shared" si="19"/>
        <v>00000000</v>
      </c>
      <c r="BG87" s="38" t="str">
        <f t="shared" si="20"/>
        <v>00000000</v>
      </c>
      <c r="BH87" s="38" t="str">
        <f t="shared" si="21"/>
        <v>0E0D0D0E</v>
      </c>
      <c r="BI87" s="38" t="str">
        <f t="shared" si="22"/>
        <v>0000000D</v>
      </c>
      <c r="BJ87" s="38" t="str">
        <f t="shared" si="23"/>
        <v> 00C00014 00B70001</v>
      </c>
      <c r="BK87" s="38" t="str">
        <f t="shared" si="24"/>
        <v> 0000014F 002902C1</v>
      </c>
      <c r="BL87" s="38" t="str">
        <f t="shared" si="25"/>
        <v> 00000000 00000000</v>
      </c>
      <c r="BM87" s="38" t="str">
        <f t="shared" si="26"/>
        <v> 0000000D 0E0D0D0E</v>
      </c>
      <c r="BN87" s="39" t="s">
        <v>3977</v>
      </c>
    </row>
    <row r="88" spans="1:66">
      <c r="A88" s="2" t="s">
        <v>3978</v>
      </c>
      <c r="B88" s="32" t="s">
        <v>2075</v>
      </c>
      <c r="C88" s="32" t="str">
        <f>VLOOKUP(B88,囚犯名册位置!E:F,2,FALSE)</f>
        <v>伊邪那岐大神</v>
      </c>
      <c r="D88" s="32" t="str">
        <f>VLOOKUP(C88,囚犯名册位置!F:G,2,0)</f>
        <v>伊邪那岐大神</v>
      </c>
      <c r="E88" s="39" t="s">
        <v>3979</v>
      </c>
      <c r="F88" s="40" t="s">
        <v>44</v>
      </c>
      <c r="G88" s="40" t="s">
        <v>3555</v>
      </c>
      <c r="H88" s="40" t="s">
        <v>3863</v>
      </c>
      <c r="I88" s="40" t="s">
        <v>44</v>
      </c>
      <c r="J88" s="40" t="s">
        <v>3674</v>
      </c>
      <c r="K88" s="40" t="s">
        <v>3555</v>
      </c>
      <c r="L88" s="40" t="s">
        <v>3980</v>
      </c>
      <c r="M88" s="40" t="s">
        <v>3555</v>
      </c>
      <c r="N88" s="40" t="s">
        <v>3555</v>
      </c>
      <c r="O88" s="40" t="s">
        <v>3555</v>
      </c>
      <c r="P88" s="40" t="s">
        <v>3555</v>
      </c>
      <c r="Q88" s="40" t="s">
        <v>3555</v>
      </c>
      <c r="R88" s="40" t="s">
        <v>3702</v>
      </c>
      <c r="S88" s="40" t="s">
        <v>46</v>
      </c>
      <c r="T88" s="40" t="s">
        <v>3764</v>
      </c>
      <c r="U88" s="40" t="s">
        <v>3562</v>
      </c>
      <c r="V88" s="40" t="s">
        <v>3905</v>
      </c>
      <c r="W88" s="40" t="s">
        <v>3562</v>
      </c>
      <c r="X88" s="40" t="s">
        <v>3555</v>
      </c>
      <c r="Y88" s="40" t="s">
        <v>3555</v>
      </c>
      <c r="Z88" s="40" t="s">
        <v>3555</v>
      </c>
      <c r="AA88" s="40" t="s">
        <v>3555</v>
      </c>
      <c r="AB88" s="40" t="s">
        <v>3555</v>
      </c>
      <c r="AC88" s="40" t="s">
        <v>3555</v>
      </c>
      <c r="AD88" s="40" t="s">
        <v>3555</v>
      </c>
      <c r="AE88" s="40" t="s">
        <v>3555</v>
      </c>
      <c r="AF88" s="40" t="s">
        <v>3555</v>
      </c>
      <c r="AG88" s="40" t="s">
        <v>3555</v>
      </c>
      <c r="AH88" s="40" t="s">
        <v>3721</v>
      </c>
      <c r="AI88" s="40" t="s">
        <v>3684</v>
      </c>
      <c r="AJ88" s="40" t="s">
        <v>3715</v>
      </c>
      <c r="AK88" s="40" t="s">
        <v>1659</v>
      </c>
      <c r="AL88" s="40" t="s">
        <v>3584</v>
      </c>
      <c r="AM88" s="40" t="s">
        <v>3555</v>
      </c>
      <c r="AN88" s="40" t="s">
        <v>3555</v>
      </c>
      <c r="AO88" s="40" t="s">
        <v>3555</v>
      </c>
      <c r="AP88" s="40" t="s">
        <v>3555</v>
      </c>
      <c r="AQ88" s="40" t="s">
        <v>3555</v>
      </c>
      <c r="AR88" s="40" t="s">
        <v>3555</v>
      </c>
      <c r="AS88" s="40" t="s">
        <v>3555</v>
      </c>
      <c r="AT88" s="40" t="s">
        <v>3555</v>
      </c>
      <c r="AU88" s="40" t="s">
        <v>3555</v>
      </c>
      <c r="AV88" s="40" t="s">
        <v>3555</v>
      </c>
      <c r="AW88" s="40" t="s">
        <v>3555</v>
      </c>
      <c r="AX88" s="40" t="s">
        <v>3555</v>
      </c>
      <c r="AY88" s="40" t="s">
        <v>3555</v>
      </c>
      <c r="AZ88" s="40" t="s">
        <v>3555</v>
      </c>
      <c r="BA88" s="38" t="str">
        <f t="shared" si="14"/>
        <v>01680001</v>
      </c>
      <c r="BB88" s="38" t="str">
        <f t="shared" si="15"/>
        <v>00C20050</v>
      </c>
      <c r="BC88" s="38" t="str">
        <f t="shared" si="16"/>
        <v>00000000</v>
      </c>
      <c r="BD88" s="38" t="str">
        <f t="shared" si="17"/>
        <v>035D02C9</v>
      </c>
      <c r="BE88" s="38" t="str">
        <f t="shared" si="18"/>
        <v>0000033C</v>
      </c>
      <c r="BF88" s="38" t="str">
        <f t="shared" si="19"/>
        <v>00000000</v>
      </c>
      <c r="BG88" s="38" t="str">
        <f t="shared" si="20"/>
        <v>00000000</v>
      </c>
      <c r="BH88" s="38" t="str">
        <f t="shared" si="21"/>
        <v>302E3834</v>
      </c>
      <c r="BI88" s="38" t="str">
        <f t="shared" si="22"/>
        <v>0000002D</v>
      </c>
      <c r="BJ88" s="38" t="str">
        <f t="shared" si="23"/>
        <v> 00C20050 01680001</v>
      </c>
      <c r="BK88" s="38" t="str">
        <f t="shared" si="24"/>
        <v> 0000033C 035D02C9</v>
      </c>
      <c r="BL88" s="38" t="str">
        <f t="shared" si="25"/>
        <v> 00000000 00000000</v>
      </c>
      <c r="BM88" s="38" t="str">
        <f t="shared" si="26"/>
        <v> 0000002D 302E3834</v>
      </c>
      <c r="BN88" s="39" t="s">
        <v>3981</v>
      </c>
    </row>
    <row r="89" spans="1:66">
      <c r="A89" s="2" t="s">
        <v>3982</v>
      </c>
      <c r="B89" s="32" t="s">
        <v>2079</v>
      </c>
      <c r="C89" s="32" t="str">
        <f>VLOOKUP(B89,囚犯名册位置!E:F,2,FALSE)</f>
        <v>伊邪那岐大神・贼神</v>
      </c>
      <c r="D89" s="32" t="str">
        <f>VLOOKUP(C89,囚犯名册位置!F:G,2,0)</f>
        <v>伊邪那岐大神・賊神</v>
      </c>
      <c r="E89" s="39" t="s">
        <v>3983</v>
      </c>
      <c r="F89" s="40" t="s">
        <v>44</v>
      </c>
      <c r="G89" s="40" t="s">
        <v>3555</v>
      </c>
      <c r="H89" s="40" t="s">
        <v>3623</v>
      </c>
      <c r="I89" s="40" t="s">
        <v>44</v>
      </c>
      <c r="J89" s="40" t="s">
        <v>3601</v>
      </c>
      <c r="K89" s="40" t="s">
        <v>3555</v>
      </c>
      <c r="L89" s="40" t="s">
        <v>3980</v>
      </c>
      <c r="M89" s="40" t="s">
        <v>3555</v>
      </c>
      <c r="N89" s="40" t="s">
        <v>3555</v>
      </c>
      <c r="O89" s="40" t="s">
        <v>3555</v>
      </c>
      <c r="P89" s="40" t="s">
        <v>3555</v>
      </c>
      <c r="Q89" s="40" t="s">
        <v>3555</v>
      </c>
      <c r="R89" s="40" t="s">
        <v>3702</v>
      </c>
      <c r="S89" s="40" t="s">
        <v>46</v>
      </c>
      <c r="T89" s="40" t="s">
        <v>3764</v>
      </c>
      <c r="U89" s="40" t="s">
        <v>3562</v>
      </c>
      <c r="V89" s="40" t="s">
        <v>3905</v>
      </c>
      <c r="W89" s="40" t="s">
        <v>3562</v>
      </c>
      <c r="X89" s="40" t="s">
        <v>3555</v>
      </c>
      <c r="Y89" s="40" t="s">
        <v>3555</v>
      </c>
      <c r="Z89" s="40" t="s">
        <v>3555</v>
      </c>
      <c r="AA89" s="40" t="s">
        <v>3555</v>
      </c>
      <c r="AB89" s="40" t="s">
        <v>3555</v>
      </c>
      <c r="AC89" s="40" t="s">
        <v>3555</v>
      </c>
      <c r="AD89" s="40" t="s">
        <v>3555</v>
      </c>
      <c r="AE89" s="40" t="s">
        <v>3555</v>
      </c>
      <c r="AF89" s="40" t="s">
        <v>3555</v>
      </c>
      <c r="AG89" s="40" t="s">
        <v>3555</v>
      </c>
      <c r="AH89" s="40" t="s">
        <v>3587</v>
      </c>
      <c r="AI89" s="40" t="s">
        <v>3585</v>
      </c>
      <c r="AJ89" s="40" t="s">
        <v>3684</v>
      </c>
      <c r="AK89" s="40" t="s">
        <v>3565</v>
      </c>
      <c r="AL89" s="40" t="s">
        <v>3584</v>
      </c>
      <c r="AM89" s="40" t="s">
        <v>3555</v>
      </c>
      <c r="AN89" s="40" t="s">
        <v>3555</v>
      </c>
      <c r="AO89" s="40" t="s">
        <v>3555</v>
      </c>
      <c r="AP89" s="40" t="s">
        <v>3555</v>
      </c>
      <c r="AQ89" s="40" t="s">
        <v>3555</v>
      </c>
      <c r="AR89" s="40" t="s">
        <v>3555</v>
      </c>
      <c r="AS89" s="40" t="s">
        <v>3555</v>
      </c>
      <c r="AT89" s="40" t="s">
        <v>3555</v>
      </c>
      <c r="AU89" s="40" t="s">
        <v>3555</v>
      </c>
      <c r="AV89" s="40" t="s">
        <v>3555</v>
      </c>
      <c r="AW89" s="40" t="s">
        <v>3555</v>
      </c>
      <c r="AX89" s="40" t="s">
        <v>3555</v>
      </c>
      <c r="AY89" s="40" t="s">
        <v>3555</v>
      </c>
      <c r="AZ89" s="40" t="s">
        <v>3555</v>
      </c>
      <c r="BA89" s="38" t="str">
        <f t="shared" si="14"/>
        <v>016E0001</v>
      </c>
      <c r="BB89" s="38" t="str">
        <f t="shared" si="15"/>
        <v>00C20059</v>
      </c>
      <c r="BC89" s="38" t="str">
        <f t="shared" si="16"/>
        <v>00000000</v>
      </c>
      <c r="BD89" s="38" t="str">
        <f t="shared" si="17"/>
        <v>035D02C9</v>
      </c>
      <c r="BE89" s="38" t="str">
        <f t="shared" si="18"/>
        <v>0000033C</v>
      </c>
      <c r="BF89" s="38" t="str">
        <f t="shared" si="19"/>
        <v>00000000</v>
      </c>
      <c r="BG89" s="38" t="str">
        <f t="shared" si="20"/>
        <v>00000000</v>
      </c>
      <c r="BH89" s="38" t="str">
        <f t="shared" si="21"/>
        <v>3A383D36</v>
      </c>
      <c r="BI89" s="38" t="str">
        <f t="shared" si="22"/>
        <v>0000002D</v>
      </c>
      <c r="BJ89" s="38" t="str">
        <f t="shared" si="23"/>
        <v> 00C20059 016E0001</v>
      </c>
      <c r="BK89" s="38" t="str">
        <f t="shared" si="24"/>
        <v> 0000033C 035D02C9</v>
      </c>
      <c r="BL89" s="38" t="str">
        <f t="shared" si="25"/>
        <v> 00000000 00000000</v>
      </c>
      <c r="BM89" s="38" t="str">
        <f t="shared" si="26"/>
        <v> 0000002D 3A383D36</v>
      </c>
      <c r="BN89" s="39" t="s">
        <v>3984</v>
      </c>
    </row>
    <row r="90" spans="1:66">
      <c r="A90" s="2" t="s">
        <v>3985</v>
      </c>
      <c r="B90" s="32" t="s">
        <v>2084</v>
      </c>
      <c r="C90" s="32" t="str">
        <f>VLOOKUP(B90,囚犯名册位置!E:F,2,FALSE)</f>
        <v>伊邪那岐・贼神</v>
      </c>
      <c r="D90" s="32" t="str">
        <f>VLOOKUP(C90,囚犯名册位置!F:G,2,0)</f>
        <v>イザナギ・賊神</v>
      </c>
      <c r="E90" s="39" t="s">
        <v>3986</v>
      </c>
      <c r="F90" s="40" t="s">
        <v>44</v>
      </c>
      <c r="G90" s="40" t="s">
        <v>3555</v>
      </c>
      <c r="H90" s="40" t="s">
        <v>3976</v>
      </c>
      <c r="I90" s="40" t="s">
        <v>3555</v>
      </c>
      <c r="J90" s="40" t="s">
        <v>3640</v>
      </c>
      <c r="K90" s="40" t="s">
        <v>3555</v>
      </c>
      <c r="L90" s="40" t="s">
        <v>1674</v>
      </c>
      <c r="M90" s="40" t="s">
        <v>3555</v>
      </c>
      <c r="N90" s="40" t="s">
        <v>3555</v>
      </c>
      <c r="O90" s="40" t="s">
        <v>3555</v>
      </c>
      <c r="P90" s="40" t="s">
        <v>3555</v>
      </c>
      <c r="Q90" s="40" t="s">
        <v>3555</v>
      </c>
      <c r="R90" s="40" t="s">
        <v>3976</v>
      </c>
      <c r="S90" s="40" t="s">
        <v>46</v>
      </c>
      <c r="T90" s="40" t="s">
        <v>3754</v>
      </c>
      <c r="U90" s="40" t="s">
        <v>3555</v>
      </c>
      <c r="V90" s="40" t="s">
        <v>3674</v>
      </c>
      <c r="W90" s="40" t="s">
        <v>44</v>
      </c>
      <c r="X90" s="40" t="s">
        <v>3555</v>
      </c>
      <c r="Y90" s="40" t="s">
        <v>3555</v>
      </c>
      <c r="Z90" s="40" t="s">
        <v>3555</v>
      </c>
      <c r="AA90" s="40" t="s">
        <v>3555</v>
      </c>
      <c r="AB90" s="40" t="s">
        <v>3555</v>
      </c>
      <c r="AC90" s="40" t="s">
        <v>3555</v>
      </c>
      <c r="AD90" s="40" t="s">
        <v>3555</v>
      </c>
      <c r="AE90" s="40" t="s">
        <v>3555</v>
      </c>
      <c r="AF90" s="40" t="s">
        <v>3555</v>
      </c>
      <c r="AG90" s="40" t="s">
        <v>3555</v>
      </c>
      <c r="AH90" s="40" t="s">
        <v>3775</v>
      </c>
      <c r="AI90" s="40" t="s">
        <v>3625</v>
      </c>
      <c r="AJ90" s="40" t="s">
        <v>3625</v>
      </c>
      <c r="AK90" s="40" t="s">
        <v>3775</v>
      </c>
      <c r="AL90" s="40" t="s">
        <v>3628</v>
      </c>
      <c r="AM90" s="40" t="s">
        <v>3555</v>
      </c>
      <c r="AN90" s="40" t="s">
        <v>3555</v>
      </c>
      <c r="AO90" s="40" t="s">
        <v>3555</v>
      </c>
      <c r="AP90" s="40" t="s">
        <v>3555</v>
      </c>
      <c r="AQ90" s="40" t="s">
        <v>3555</v>
      </c>
      <c r="AR90" s="40" t="s">
        <v>3555</v>
      </c>
      <c r="AS90" s="40" t="s">
        <v>3555</v>
      </c>
      <c r="AT90" s="40" t="s">
        <v>3555</v>
      </c>
      <c r="AU90" s="40" t="s">
        <v>3555</v>
      </c>
      <c r="AV90" s="40" t="s">
        <v>3555</v>
      </c>
      <c r="AW90" s="40" t="s">
        <v>3555</v>
      </c>
      <c r="AX90" s="40" t="s">
        <v>3555</v>
      </c>
      <c r="AY90" s="40" t="s">
        <v>3555</v>
      </c>
      <c r="AZ90" s="40" t="s">
        <v>3555</v>
      </c>
      <c r="BA90" s="38" t="str">
        <f t="shared" si="14"/>
        <v>00C10001</v>
      </c>
      <c r="BB90" s="38" t="str">
        <f t="shared" si="15"/>
        <v>00C00017</v>
      </c>
      <c r="BC90" s="38" t="str">
        <f t="shared" si="16"/>
        <v>00000000</v>
      </c>
      <c r="BD90" s="38" t="str">
        <f t="shared" si="17"/>
        <v>002902C1</v>
      </c>
      <c r="BE90" s="38" t="str">
        <f t="shared" si="18"/>
        <v>00000150</v>
      </c>
      <c r="BF90" s="38" t="str">
        <f t="shared" si="19"/>
        <v>00000000</v>
      </c>
      <c r="BG90" s="38" t="str">
        <f t="shared" si="20"/>
        <v>00000000</v>
      </c>
      <c r="BH90" s="38" t="str">
        <f t="shared" si="21"/>
        <v>100F0F10</v>
      </c>
      <c r="BI90" s="38" t="str">
        <f t="shared" si="22"/>
        <v>0000000E</v>
      </c>
      <c r="BJ90" s="38" t="str">
        <f t="shared" si="23"/>
        <v> 00C00017 00C10001</v>
      </c>
      <c r="BK90" s="38" t="str">
        <f t="shared" si="24"/>
        <v> 00000150 002902C1</v>
      </c>
      <c r="BL90" s="38" t="str">
        <f t="shared" si="25"/>
        <v> 00000000 00000000</v>
      </c>
      <c r="BM90" s="38" t="str">
        <f t="shared" si="26"/>
        <v> 0000000E 100F0F10</v>
      </c>
      <c r="BN90" s="39" t="s">
        <v>3987</v>
      </c>
    </row>
    <row r="91" spans="1:66">
      <c r="A91" s="2" t="s">
        <v>3988</v>
      </c>
      <c r="B91" s="32" t="s">
        <v>2089</v>
      </c>
      <c r="C91" s="32" t="str">
        <f>VLOOKUP(B91,囚犯名册位置!E:F,2,FALSE)</f>
        <v>杰克霜精</v>
      </c>
      <c r="D91" s="32" t="str">
        <f>VLOOKUP(C91,囚犯名册位置!F:G,2,0)</f>
        <v>ジャックフロスト</v>
      </c>
      <c r="E91" s="39" t="s">
        <v>3989</v>
      </c>
      <c r="F91" s="40" t="s">
        <v>44</v>
      </c>
      <c r="G91" s="40" t="s">
        <v>3555</v>
      </c>
      <c r="H91" s="40" t="s">
        <v>3573</v>
      </c>
      <c r="I91" s="40" t="s">
        <v>3555</v>
      </c>
      <c r="J91" s="40" t="s">
        <v>3607</v>
      </c>
      <c r="K91" s="40" t="s">
        <v>3555</v>
      </c>
      <c r="L91" s="40" t="s">
        <v>3593</v>
      </c>
      <c r="M91" s="40" t="s">
        <v>3555</v>
      </c>
      <c r="N91" s="40" t="s">
        <v>3555</v>
      </c>
      <c r="O91" s="40" t="s">
        <v>3555</v>
      </c>
      <c r="P91" s="40" t="s">
        <v>3555</v>
      </c>
      <c r="Q91" s="40" t="s">
        <v>3555</v>
      </c>
      <c r="R91" s="40" t="s">
        <v>3653</v>
      </c>
      <c r="S91" s="40" t="s">
        <v>3555</v>
      </c>
      <c r="T91" s="40" t="s">
        <v>3594</v>
      </c>
      <c r="U91" s="40" t="s">
        <v>44</v>
      </c>
      <c r="V91" s="40" t="s">
        <v>3572</v>
      </c>
      <c r="W91" s="40" t="s">
        <v>44</v>
      </c>
      <c r="X91" s="40" t="s">
        <v>3640</v>
      </c>
      <c r="Y91" s="40" t="s">
        <v>3555</v>
      </c>
      <c r="Z91" s="40" t="s">
        <v>3555</v>
      </c>
      <c r="AA91" s="40" t="s">
        <v>3555</v>
      </c>
      <c r="AB91" s="40" t="s">
        <v>3555</v>
      </c>
      <c r="AC91" s="40" t="s">
        <v>3555</v>
      </c>
      <c r="AD91" s="40" t="s">
        <v>3555</v>
      </c>
      <c r="AE91" s="40" t="s">
        <v>3555</v>
      </c>
      <c r="AF91" s="40" t="s">
        <v>3555</v>
      </c>
      <c r="AG91" s="40" t="s">
        <v>3555</v>
      </c>
      <c r="AH91" s="40" t="s">
        <v>50</v>
      </c>
      <c r="AI91" s="40" t="s">
        <v>3606</v>
      </c>
      <c r="AJ91" s="40" t="s">
        <v>3574</v>
      </c>
      <c r="AK91" s="40" t="s">
        <v>3606</v>
      </c>
      <c r="AL91" s="40" t="s">
        <v>3574</v>
      </c>
      <c r="AM91" s="40" t="s">
        <v>3555</v>
      </c>
      <c r="AN91" s="40" t="s">
        <v>3555</v>
      </c>
      <c r="AO91" s="40" t="s">
        <v>3555</v>
      </c>
      <c r="AP91" s="40" t="s">
        <v>3555</v>
      </c>
      <c r="AQ91" s="40" t="s">
        <v>3555</v>
      </c>
      <c r="AR91" s="40" t="s">
        <v>3555</v>
      </c>
      <c r="AS91" s="40" t="s">
        <v>3555</v>
      </c>
      <c r="AT91" s="40" t="s">
        <v>3555</v>
      </c>
      <c r="AU91" s="40" t="s">
        <v>3555</v>
      </c>
      <c r="AV91" s="40" t="s">
        <v>3555</v>
      </c>
      <c r="AW91" s="40" t="s">
        <v>3555</v>
      </c>
      <c r="AX91" s="40" t="s">
        <v>3555</v>
      </c>
      <c r="AY91" s="40" t="s">
        <v>3555</v>
      </c>
      <c r="AZ91" s="40" t="s">
        <v>3555</v>
      </c>
      <c r="BA91" s="38" t="str">
        <f t="shared" si="14"/>
        <v>00050001</v>
      </c>
      <c r="BB91" s="38" t="str">
        <f t="shared" si="15"/>
        <v>009E000B</v>
      </c>
      <c r="BC91" s="38" t="str">
        <f t="shared" si="16"/>
        <v>00000000</v>
      </c>
      <c r="BD91" s="38" t="str">
        <f t="shared" si="17"/>
        <v>01820014</v>
      </c>
      <c r="BE91" s="38" t="str">
        <f t="shared" si="18"/>
        <v>00170149</v>
      </c>
      <c r="BF91" s="38" t="str">
        <f t="shared" si="19"/>
        <v>00000000</v>
      </c>
      <c r="BG91" s="38" t="str">
        <f t="shared" si="20"/>
        <v>00000000</v>
      </c>
      <c r="BH91" s="38" t="str">
        <f t="shared" si="21"/>
        <v>09070908</v>
      </c>
      <c r="BI91" s="38" t="str">
        <f t="shared" si="22"/>
        <v>00000007</v>
      </c>
      <c r="BJ91" s="38" t="str">
        <f t="shared" si="23"/>
        <v> 009E000B 00050001</v>
      </c>
      <c r="BK91" s="38" t="str">
        <f t="shared" si="24"/>
        <v> 00170149 01820014</v>
      </c>
      <c r="BL91" s="38" t="str">
        <f t="shared" si="25"/>
        <v> 00000000 00000000</v>
      </c>
      <c r="BM91" s="38" t="str">
        <f t="shared" si="26"/>
        <v> 00000007 09070908</v>
      </c>
      <c r="BN91" s="39" t="s">
        <v>3990</v>
      </c>
    </row>
    <row r="92" spans="1:66">
      <c r="A92" s="2" t="s">
        <v>3991</v>
      </c>
      <c r="B92" s="32" t="s">
        <v>2094</v>
      </c>
      <c r="C92" s="32" t="str">
        <f>VLOOKUP(B92,囚犯名册位置!E:F,2,FALSE)</f>
        <v>杰克灯笼</v>
      </c>
      <c r="D92" s="32" t="str">
        <f>VLOOKUP(C92,囚犯名册位置!F:G,2,0)</f>
        <v>ジャックランタン</v>
      </c>
      <c r="E92" s="39" t="s">
        <v>3992</v>
      </c>
      <c r="F92" s="40" t="s">
        <v>44</v>
      </c>
      <c r="G92" s="40" t="s">
        <v>3555</v>
      </c>
      <c r="H92" s="40" t="s">
        <v>48</v>
      </c>
      <c r="I92" s="40" t="s">
        <v>3555</v>
      </c>
      <c r="J92" s="40" t="s">
        <v>46</v>
      </c>
      <c r="K92" s="40" t="s">
        <v>3555</v>
      </c>
      <c r="L92" s="40" t="s">
        <v>3759</v>
      </c>
      <c r="M92" s="40" t="s">
        <v>3555</v>
      </c>
      <c r="N92" s="40" t="s">
        <v>3555</v>
      </c>
      <c r="O92" s="40" t="s">
        <v>3555</v>
      </c>
      <c r="P92" s="40" t="s">
        <v>3555</v>
      </c>
      <c r="Q92" s="40" t="s">
        <v>3555</v>
      </c>
      <c r="R92" s="40" t="s">
        <v>3605</v>
      </c>
      <c r="S92" s="40" t="s">
        <v>3555</v>
      </c>
      <c r="T92" s="40" t="s">
        <v>3923</v>
      </c>
      <c r="U92" s="40" t="s">
        <v>44</v>
      </c>
      <c r="V92" s="40" t="s">
        <v>3555</v>
      </c>
      <c r="W92" s="40" t="s">
        <v>3555</v>
      </c>
      <c r="X92" s="40" t="s">
        <v>3555</v>
      </c>
      <c r="Y92" s="40" t="s">
        <v>3555</v>
      </c>
      <c r="Z92" s="40" t="s">
        <v>3555</v>
      </c>
      <c r="AA92" s="40" t="s">
        <v>3555</v>
      </c>
      <c r="AB92" s="40" t="s">
        <v>3555</v>
      </c>
      <c r="AC92" s="40" t="s">
        <v>3555</v>
      </c>
      <c r="AD92" s="40" t="s">
        <v>3555</v>
      </c>
      <c r="AE92" s="40" t="s">
        <v>3555</v>
      </c>
      <c r="AF92" s="40" t="s">
        <v>3555</v>
      </c>
      <c r="AG92" s="40" t="s">
        <v>3555</v>
      </c>
      <c r="AH92" s="40" t="s">
        <v>46</v>
      </c>
      <c r="AI92" s="40" t="s">
        <v>3562</v>
      </c>
      <c r="AJ92" s="40" t="s">
        <v>3562</v>
      </c>
      <c r="AK92" s="40" t="s">
        <v>3562</v>
      </c>
      <c r="AL92" s="40" t="s">
        <v>46</v>
      </c>
      <c r="AM92" s="40" t="s">
        <v>3555</v>
      </c>
      <c r="AN92" s="40" t="s">
        <v>3555</v>
      </c>
      <c r="AO92" s="40" t="s">
        <v>3555</v>
      </c>
      <c r="AP92" s="40" t="s">
        <v>3555</v>
      </c>
      <c r="AQ92" s="40" t="s">
        <v>3555</v>
      </c>
      <c r="AR92" s="40" t="s">
        <v>3555</v>
      </c>
      <c r="AS92" s="40" t="s">
        <v>3555</v>
      </c>
      <c r="AT92" s="40" t="s">
        <v>3555</v>
      </c>
      <c r="AU92" s="40" t="s">
        <v>3555</v>
      </c>
      <c r="AV92" s="40" t="s">
        <v>3555</v>
      </c>
      <c r="AW92" s="40" t="s">
        <v>3555</v>
      </c>
      <c r="AX92" s="40" t="s">
        <v>3555</v>
      </c>
      <c r="AY92" s="40" t="s">
        <v>3555</v>
      </c>
      <c r="AZ92" s="40" t="s">
        <v>3555</v>
      </c>
      <c r="BA92" s="38" t="str">
        <f t="shared" si="14"/>
        <v>00040001</v>
      </c>
      <c r="BB92" s="38" t="str">
        <f t="shared" si="15"/>
        <v>004F0002</v>
      </c>
      <c r="BC92" s="38" t="str">
        <f t="shared" si="16"/>
        <v>00000000</v>
      </c>
      <c r="BD92" s="38" t="str">
        <f t="shared" si="17"/>
        <v>015A000A</v>
      </c>
      <c r="BE92" s="38" t="str">
        <f t="shared" si="18"/>
        <v>00000000</v>
      </c>
      <c r="BF92" s="38" t="str">
        <f t="shared" si="19"/>
        <v>00000000</v>
      </c>
      <c r="BG92" s="38" t="str">
        <f t="shared" si="20"/>
        <v>00000000</v>
      </c>
      <c r="BH92" s="38" t="str">
        <f t="shared" si="21"/>
        <v>03030302</v>
      </c>
      <c r="BI92" s="38" t="str">
        <f t="shared" si="22"/>
        <v>00000002</v>
      </c>
      <c r="BJ92" s="38" t="str">
        <f t="shared" si="23"/>
        <v> 004F0002 00040001</v>
      </c>
      <c r="BK92" s="38" t="str">
        <f t="shared" si="24"/>
        <v> 00000000 015A000A</v>
      </c>
      <c r="BL92" s="38" t="str">
        <f t="shared" si="25"/>
        <v> 00000000 00000000</v>
      </c>
      <c r="BM92" s="38" t="str">
        <f t="shared" si="26"/>
        <v> 00000002 03030302</v>
      </c>
      <c r="BN92" s="39" t="s">
        <v>3993</v>
      </c>
    </row>
    <row r="93" spans="1:66">
      <c r="A93" s="2" t="s">
        <v>3994</v>
      </c>
      <c r="B93" s="32" t="s">
        <v>2099</v>
      </c>
      <c r="C93" s="32" t="str">
        <f>VLOOKUP(B93,囚犯名册位置!E:F,2,FALSE)</f>
        <v>佳塔由</v>
      </c>
      <c r="D93" s="32" t="str">
        <f>VLOOKUP(C93,囚犯名册位置!F:G,2,0)</f>
        <v>ジャターユ</v>
      </c>
      <c r="E93" s="39" t="s">
        <v>3995</v>
      </c>
      <c r="F93" s="40" t="s">
        <v>44</v>
      </c>
      <c r="G93" s="40" t="s">
        <v>3555</v>
      </c>
      <c r="H93" s="40" t="s">
        <v>1664</v>
      </c>
      <c r="I93" s="40" t="s">
        <v>3555</v>
      </c>
      <c r="J93" s="40" t="s">
        <v>3563</v>
      </c>
      <c r="K93" s="40" t="s">
        <v>3555</v>
      </c>
      <c r="L93" s="40" t="s">
        <v>3644</v>
      </c>
      <c r="M93" s="40" t="s">
        <v>3555</v>
      </c>
      <c r="N93" s="40" t="s">
        <v>3555</v>
      </c>
      <c r="O93" s="40" t="s">
        <v>3555</v>
      </c>
      <c r="P93" s="40" t="s">
        <v>3555</v>
      </c>
      <c r="Q93" s="40" t="s">
        <v>3555</v>
      </c>
      <c r="R93" s="40" t="s">
        <v>3710</v>
      </c>
      <c r="S93" s="40" t="s">
        <v>3555</v>
      </c>
      <c r="T93" s="40" t="s">
        <v>3633</v>
      </c>
      <c r="U93" s="40" t="s">
        <v>44</v>
      </c>
      <c r="V93" s="40" t="s">
        <v>3592</v>
      </c>
      <c r="W93" s="40" t="s">
        <v>3555</v>
      </c>
      <c r="X93" s="40" t="s">
        <v>3555</v>
      </c>
      <c r="Y93" s="40" t="s">
        <v>3555</v>
      </c>
      <c r="Z93" s="40" t="s">
        <v>3555</v>
      </c>
      <c r="AA93" s="40" t="s">
        <v>3555</v>
      </c>
      <c r="AB93" s="40" t="s">
        <v>3555</v>
      </c>
      <c r="AC93" s="40" t="s">
        <v>3555</v>
      </c>
      <c r="AD93" s="40" t="s">
        <v>3555</v>
      </c>
      <c r="AE93" s="40" t="s">
        <v>3555</v>
      </c>
      <c r="AF93" s="40" t="s">
        <v>3555</v>
      </c>
      <c r="AG93" s="40" t="s">
        <v>3555</v>
      </c>
      <c r="AH93" s="40" t="s">
        <v>3616</v>
      </c>
      <c r="AI93" s="40" t="s">
        <v>3638</v>
      </c>
      <c r="AJ93" s="40" t="s">
        <v>3698</v>
      </c>
      <c r="AK93" s="40" t="s">
        <v>3697</v>
      </c>
      <c r="AL93" s="40" t="s">
        <v>3615</v>
      </c>
      <c r="AM93" s="40" t="s">
        <v>3555</v>
      </c>
      <c r="AN93" s="40" t="s">
        <v>3555</v>
      </c>
      <c r="AO93" s="40" t="s">
        <v>3555</v>
      </c>
      <c r="AP93" s="40" t="s">
        <v>3555</v>
      </c>
      <c r="AQ93" s="40" t="s">
        <v>3555</v>
      </c>
      <c r="AR93" s="40" t="s">
        <v>3555</v>
      </c>
      <c r="AS93" s="40" t="s">
        <v>3555</v>
      </c>
      <c r="AT93" s="40" t="s">
        <v>3555</v>
      </c>
      <c r="AU93" s="40" t="s">
        <v>3555</v>
      </c>
      <c r="AV93" s="40" t="s">
        <v>3555</v>
      </c>
      <c r="AW93" s="40" t="s">
        <v>3555</v>
      </c>
      <c r="AX93" s="40" t="s">
        <v>3555</v>
      </c>
      <c r="AY93" s="40" t="s">
        <v>3555</v>
      </c>
      <c r="AZ93" s="40" t="s">
        <v>3555</v>
      </c>
      <c r="BA93" s="38" t="str">
        <f t="shared" si="14"/>
        <v>00600001</v>
      </c>
      <c r="BB93" s="38" t="str">
        <f t="shared" si="15"/>
        <v>00A20033</v>
      </c>
      <c r="BC93" s="38" t="str">
        <f t="shared" si="16"/>
        <v>00000000</v>
      </c>
      <c r="BD93" s="38" t="str">
        <f t="shared" si="17"/>
        <v>01560020</v>
      </c>
      <c r="BE93" s="38" t="str">
        <f t="shared" si="18"/>
        <v>00000051</v>
      </c>
      <c r="BF93" s="38" t="str">
        <f t="shared" si="19"/>
        <v>00000000</v>
      </c>
      <c r="BG93" s="38" t="str">
        <f t="shared" si="20"/>
        <v>00000000</v>
      </c>
      <c r="BH93" s="38" t="str">
        <f t="shared" si="21"/>
        <v>241D221F</v>
      </c>
      <c r="BI93" s="38" t="str">
        <f t="shared" si="22"/>
        <v>0000001E</v>
      </c>
      <c r="BJ93" s="38" t="str">
        <f t="shared" si="23"/>
        <v> 00A20033 00600001</v>
      </c>
      <c r="BK93" s="38" t="str">
        <f t="shared" si="24"/>
        <v> 00000051 01560020</v>
      </c>
      <c r="BL93" s="38" t="str">
        <f t="shared" si="25"/>
        <v> 00000000 00000000</v>
      </c>
      <c r="BM93" s="38" t="str">
        <f t="shared" si="26"/>
        <v> 0000001E 241D221F</v>
      </c>
      <c r="BN93" s="39" t="s">
        <v>3996</v>
      </c>
    </row>
    <row r="94" spans="1:66">
      <c r="A94" s="2" t="s">
        <v>3997</v>
      </c>
      <c r="B94" s="32" t="s">
        <v>2104</v>
      </c>
      <c r="C94" s="32" t="str">
        <f>VLOOKUP(B94,囚犯名册位置!E:F,2,FALSE)</f>
        <v>持国天王</v>
      </c>
      <c r="D94" s="32" t="str">
        <f>VLOOKUP(C94,囚犯名册位置!F:G,2,0)</f>
        <v>ジコクテン</v>
      </c>
      <c r="E94" s="39" t="s">
        <v>3998</v>
      </c>
      <c r="F94" s="40" t="s">
        <v>44</v>
      </c>
      <c r="G94" s="40" t="s">
        <v>3555</v>
      </c>
      <c r="H94" s="40" t="s">
        <v>3640</v>
      </c>
      <c r="I94" s="40" t="s">
        <v>44</v>
      </c>
      <c r="J94" s="40" t="s">
        <v>3637</v>
      </c>
      <c r="K94" s="40" t="s">
        <v>3555</v>
      </c>
      <c r="L94" s="40" t="s">
        <v>3650</v>
      </c>
      <c r="M94" s="40" t="s">
        <v>3555</v>
      </c>
      <c r="N94" s="40" t="s">
        <v>3555</v>
      </c>
      <c r="O94" s="40" t="s">
        <v>3555</v>
      </c>
      <c r="P94" s="40" t="s">
        <v>3555</v>
      </c>
      <c r="Q94" s="40" t="s">
        <v>3555</v>
      </c>
      <c r="R94" s="40" t="s">
        <v>3702</v>
      </c>
      <c r="S94" s="40" t="s">
        <v>3555</v>
      </c>
      <c r="T94" s="40" t="s">
        <v>3557</v>
      </c>
      <c r="U94" s="40" t="s">
        <v>3562</v>
      </c>
      <c r="V94" s="40" t="s">
        <v>3923</v>
      </c>
      <c r="W94" s="40" t="s">
        <v>44</v>
      </c>
      <c r="X94" s="40" t="s">
        <v>3555</v>
      </c>
      <c r="Y94" s="40" t="s">
        <v>3555</v>
      </c>
      <c r="Z94" s="40" t="s">
        <v>3555</v>
      </c>
      <c r="AA94" s="40" t="s">
        <v>3555</v>
      </c>
      <c r="AB94" s="40" t="s">
        <v>3555</v>
      </c>
      <c r="AC94" s="40" t="s">
        <v>3555</v>
      </c>
      <c r="AD94" s="40" t="s">
        <v>3555</v>
      </c>
      <c r="AE94" s="40" t="s">
        <v>3555</v>
      </c>
      <c r="AF94" s="40" t="s">
        <v>3555</v>
      </c>
      <c r="AG94" s="40" t="s">
        <v>3555</v>
      </c>
      <c r="AH94" s="40" t="s">
        <v>3645</v>
      </c>
      <c r="AI94" s="40" t="s">
        <v>3607</v>
      </c>
      <c r="AJ94" s="40" t="s">
        <v>3775</v>
      </c>
      <c r="AK94" s="40" t="s">
        <v>3625</v>
      </c>
      <c r="AL94" s="40" t="s">
        <v>3602</v>
      </c>
      <c r="AM94" s="40" t="s">
        <v>3555</v>
      </c>
      <c r="AN94" s="40" t="s">
        <v>3555</v>
      </c>
      <c r="AO94" s="40" t="s">
        <v>3555</v>
      </c>
      <c r="AP94" s="40" t="s">
        <v>3555</v>
      </c>
      <c r="AQ94" s="40" t="s">
        <v>3555</v>
      </c>
      <c r="AR94" s="40" t="s">
        <v>3555</v>
      </c>
      <c r="AS94" s="40" t="s">
        <v>3555</v>
      </c>
      <c r="AT94" s="40" t="s">
        <v>3555</v>
      </c>
      <c r="AU94" s="40" t="s">
        <v>3555</v>
      </c>
      <c r="AV94" s="40" t="s">
        <v>3555</v>
      </c>
      <c r="AW94" s="40" t="s">
        <v>3555</v>
      </c>
      <c r="AX94" s="40" t="s">
        <v>3555</v>
      </c>
      <c r="AY94" s="40" t="s">
        <v>3555</v>
      </c>
      <c r="AZ94" s="40" t="s">
        <v>3555</v>
      </c>
      <c r="BA94" s="38" t="str">
        <f t="shared" si="14"/>
        <v>01170001</v>
      </c>
      <c r="BB94" s="38" t="str">
        <f t="shared" si="15"/>
        <v>00B40016</v>
      </c>
      <c r="BC94" s="38" t="str">
        <f t="shared" si="16"/>
        <v>00000000</v>
      </c>
      <c r="BD94" s="38" t="str">
        <f t="shared" si="17"/>
        <v>034B00C9</v>
      </c>
      <c r="BE94" s="38" t="str">
        <f t="shared" si="18"/>
        <v>0000015A</v>
      </c>
      <c r="BF94" s="38" t="str">
        <f t="shared" si="19"/>
        <v>00000000</v>
      </c>
      <c r="BG94" s="38" t="str">
        <f t="shared" si="20"/>
        <v>00000000</v>
      </c>
      <c r="BH94" s="38" t="str">
        <f t="shared" si="21"/>
        <v>0F100B12</v>
      </c>
      <c r="BI94" s="38" t="str">
        <f t="shared" si="22"/>
        <v>0000000D</v>
      </c>
      <c r="BJ94" s="38" t="str">
        <f t="shared" si="23"/>
        <v> 00B40016 01170001</v>
      </c>
      <c r="BK94" s="38" t="str">
        <f t="shared" si="24"/>
        <v> 0000015A 034B00C9</v>
      </c>
      <c r="BL94" s="38" t="str">
        <f t="shared" si="25"/>
        <v> 00000000 00000000</v>
      </c>
      <c r="BM94" s="38" t="str">
        <f t="shared" si="26"/>
        <v> 0000000D 0F100B12</v>
      </c>
      <c r="BN94" s="39" t="s">
        <v>3999</v>
      </c>
    </row>
    <row r="95" spans="1:66">
      <c r="A95" s="2" t="s">
        <v>4000</v>
      </c>
      <c r="B95" s="32" t="s">
        <v>2109</v>
      </c>
      <c r="C95" s="32" t="str">
        <f>VLOOKUP(B95,囚犯名册位置!E:F,2,FALSE)</f>
        <v>辉夜</v>
      </c>
      <c r="D95" s="32" t="str">
        <f>VLOOKUP(C95,囚犯名册位置!F:G,2,0)</f>
        <v>カグヤ</v>
      </c>
      <c r="E95" s="39" t="s">
        <v>4001</v>
      </c>
      <c r="F95" s="40" t="s">
        <v>44</v>
      </c>
      <c r="G95" s="40" t="s">
        <v>3555</v>
      </c>
      <c r="H95" s="40" t="s">
        <v>4002</v>
      </c>
      <c r="I95" s="40" t="s">
        <v>3555</v>
      </c>
      <c r="J95" s="40" t="s">
        <v>3775</v>
      </c>
      <c r="K95" s="40" t="s">
        <v>3555</v>
      </c>
      <c r="L95" s="40" t="s">
        <v>3581</v>
      </c>
      <c r="M95" s="40" t="s">
        <v>3555</v>
      </c>
      <c r="N95" s="40" t="s">
        <v>3555</v>
      </c>
      <c r="O95" s="40" t="s">
        <v>3555</v>
      </c>
      <c r="P95" s="40" t="s">
        <v>3555</v>
      </c>
      <c r="Q95" s="40" t="s">
        <v>3555</v>
      </c>
      <c r="R95" s="40" t="s">
        <v>3580</v>
      </c>
      <c r="S95" s="40" t="s">
        <v>46</v>
      </c>
      <c r="T95" s="40" t="s">
        <v>3675</v>
      </c>
      <c r="U95" s="40" t="s">
        <v>44</v>
      </c>
      <c r="V95" s="40" t="s">
        <v>3604</v>
      </c>
      <c r="W95" s="40" t="s">
        <v>3562</v>
      </c>
      <c r="X95" s="40" t="s">
        <v>3555</v>
      </c>
      <c r="Y95" s="40" t="s">
        <v>3555</v>
      </c>
      <c r="Z95" s="40" t="s">
        <v>3555</v>
      </c>
      <c r="AA95" s="40" t="s">
        <v>3555</v>
      </c>
      <c r="AB95" s="40" t="s">
        <v>3555</v>
      </c>
      <c r="AC95" s="40" t="s">
        <v>3555</v>
      </c>
      <c r="AD95" s="40" t="s">
        <v>3555</v>
      </c>
      <c r="AE95" s="40" t="s">
        <v>3555</v>
      </c>
      <c r="AF95" s="40" t="s">
        <v>3555</v>
      </c>
      <c r="AG95" s="40" t="s">
        <v>3555</v>
      </c>
      <c r="AH95" s="40" t="s">
        <v>3607</v>
      </c>
      <c r="AI95" s="40" t="s">
        <v>3625</v>
      </c>
      <c r="AJ95" s="40" t="s">
        <v>121</v>
      </c>
      <c r="AK95" s="40" t="s">
        <v>3607</v>
      </c>
      <c r="AL95" s="40" t="s">
        <v>3624</v>
      </c>
      <c r="AM95" s="40" t="s">
        <v>3555</v>
      </c>
      <c r="AN95" s="40" t="s">
        <v>3555</v>
      </c>
      <c r="AO95" s="40" t="s">
        <v>3555</v>
      </c>
      <c r="AP95" s="40" t="s">
        <v>3555</v>
      </c>
      <c r="AQ95" s="40" t="s">
        <v>3555</v>
      </c>
      <c r="AR95" s="40" t="s">
        <v>3555</v>
      </c>
      <c r="AS95" s="40" t="s">
        <v>3555</v>
      </c>
      <c r="AT95" s="40" t="s">
        <v>3555</v>
      </c>
      <c r="AU95" s="40" t="s">
        <v>3555</v>
      </c>
      <c r="AV95" s="40" t="s">
        <v>3555</v>
      </c>
      <c r="AW95" s="40" t="s">
        <v>3555</v>
      </c>
      <c r="AX95" s="40" t="s">
        <v>3555</v>
      </c>
      <c r="AY95" s="40" t="s">
        <v>3555</v>
      </c>
      <c r="AZ95" s="40" t="s">
        <v>3555</v>
      </c>
      <c r="BA95" s="38" t="str">
        <f t="shared" si="14"/>
        <v>00B90001</v>
      </c>
      <c r="BB95" s="38" t="str">
        <f t="shared" si="15"/>
        <v>003F0010</v>
      </c>
      <c r="BC95" s="38" t="str">
        <f t="shared" si="16"/>
        <v>00000000</v>
      </c>
      <c r="BD95" s="38" t="str">
        <f t="shared" si="17"/>
        <v>013202C4</v>
      </c>
      <c r="BE95" s="38" t="str">
        <f t="shared" si="18"/>
        <v>00000321</v>
      </c>
      <c r="BF95" s="38" t="str">
        <f t="shared" si="19"/>
        <v>00000000</v>
      </c>
      <c r="BG95" s="38" t="str">
        <f t="shared" si="20"/>
        <v>00000000</v>
      </c>
      <c r="BH95" s="38" t="str">
        <f t="shared" si="21"/>
        <v>0B0C0F0B</v>
      </c>
      <c r="BI95" s="38" t="str">
        <f t="shared" si="22"/>
        <v>00000006</v>
      </c>
      <c r="BJ95" s="38" t="str">
        <f t="shared" si="23"/>
        <v> 003F0010 00B90001</v>
      </c>
      <c r="BK95" s="38" t="str">
        <f t="shared" si="24"/>
        <v> 00000321 013202C4</v>
      </c>
      <c r="BL95" s="38" t="str">
        <f t="shared" si="25"/>
        <v> 00000000 00000000</v>
      </c>
      <c r="BM95" s="38" t="str">
        <f t="shared" si="26"/>
        <v> 00000006 0B0C0F0B</v>
      </c>
      <c r="BN95" s="39" t="s">
        <v>4003</v>
      </c>
    </row>
    <row r="96" spans="1:66">
      <c r="A96" s="2" t="s">
        <v>4004</v>
      </c>
      <c r="B96" s="32" t="s">
        <v>2114</v>
      </c>
      <c r="C96" s="32" t="str">
        <f>VLOOKUP(B96,囚犯名册位置!E:F,2,FALSE)</f>
        <v>辉夜・贼神</v>
      </c>
      <c r="D96" s="32" t="str">
        <f>VLOOKUP(C96,囚犯名册位置!F:G,2,0)</f>
        <v>カグヤ・賊神</v>
      </c>
      <c r="E96" s="39" t="s">
        <v>4005</v>
      </c>
      <c r="F96" s="40" t="s">
        <v>44</v>
      </c>
      <c r="G96" s="40" t="s">
        <v>3555</v>
      </c>
      <c r="H96" s="40" t="s">
        <v>3731</v>
      </c>
      <c r="I96" s="40" t="s">
        <v>3555</v>
      </c>
      <c r="J96" s="40" t="s">
        <v>3559</v>
      </c>
      <c r="K96" s="40" t="s">
        <v>3555</v>
      </c>
      <c r="L96" s="40" t="s">
        <v>3581</v>
      </c>
      <c r="M96" s="40" t="s">
        <v>3555</v>
      </c>
      <c r="N96" s="40" t="s">
        <v>3555</v>
      </c>
      <c r="O96" s="40" t="s">
        <v>3555</v>
      </c>
      <c r="P96" s="40" t="s">
        <v>3555</v>
      </c>
      <c r="Q96" s="40" t="s">
        <v>3555</v>
      </c>
      <c r="R96" s="40" t="s">
        <v>3580</v>
      </c>
      <c r="S96" s="40" t="s">
        <v>46</v>
      </c>
      <c r="T96" s="40" t="s">
        <v>3675</v>
      </c>
      <c r="U96" s="40" t="s">
        <v>44</v>
      </c>
      <c r="V96" s="40" t="s">
        <v>3638</v>
      </c>
      <c r="W96" s="40" t="s">
        <v>3562</v>
      </c>
      <c r="X96" s="40" t="s">
        <v>3555</v>
      </c>
      <c r="Y96" s="40" t="s">
        <v>3555</v>
      </c>
      <c r="Z96" s="40" t="s">
        <v>3555</v>
      </c>
      <c r="AA96" s="40" t="s">
        <v>3555</v>
      </c>
      <c r="AB96" s="40" t="s">
        <v>3555</v>
      </c>
      <c r="AC96" s="40" t="s">
        <v>3555</v>
      </c>
      <c r="AD96" s="40" t="s">
        <v>3555</v>
      </c>
      <c r="AE96" s="40" t="s">
        <v>3555</v>
      </c>
      <c r="AF96" s="40" t="s">
        <v>3555</v>
      </c>
      <c r="AG96" s="40" t="s">
        <v>3555</v>
      </c>
      <c r="AH96" s="40" t="s">
        <v>3693</v>
      </c>
      <c r="AI96" s="40" t="s">
        <v>3653</v>
      </c>
      <c r="AJ96" s="40" t="s">
        <v>3626</v>
      </c>
      <c r="AK96" s="40" t="s">
        <v>3625</v>
      </c>
      <c r="AL96" s="40" t="s">
        <v>3607</v>
      </c>
      <c r="AM96" s="40" t="s">
        <v>3555</v>
      </c>
      <c r="AN96" s="40" t="s">
        <v>3555</v>
      </c>
      <c r="AO96" s="40" t="s">
        <v>3555</v>
      </c>
      <c r="AP96" s="40" t="s">
        <v>3555</v>
      </c>
      <c r="AQ96" s="40" t="s">
        <v>3555</v>
      </c>
      <c r="AR96" s="40" t="s">
        <v>3555</v>
      </c>
      <c r="AS96" s="40" t="s">
        <v>3555</v>
      </c>
      <c r="AT96" s="40" t="s">
        <v>3555</v>
      </c>
      <c r="AU96" s="40" t="s">
        <v>3555</v>
      </c>
      <c r="AV96" s="40" t="s">
        <v>3555</v>
      </c>
      <c r="AW96" s="40" t="s">
        <v>3555</v>
      </c>
      <c r="AX96" s="40" t="s">
        <v>3555</v>
      </c>
      <c r="AY96" s="40" t="s">
        <v>3555</v>
      </c>
      <c r="AZ96" s="40" t="s">
        <v>3555</v>
      </c>
      <c r="BA96" s="38" t="str">
        <f t="shared" si="14"/>
        <v>00C30001</v>
      </c>
      <c r="BB96" s="38" t="str">
        <f t="shared" si="15"/>
        <v>003F0019</v>
      </c>
      <c r="BC96" s="38" t="str">
        <f t="shared" si="16"/>
        <v>00000000</v>
      </c>
      <c r="BD96" s="38" t="str">
        <f t="shared" si="17"/>
        <v>013202C4</v>
      </c>
      <c r="BE96" s="38" t="str">
        <f t="shared" si="18"/>
        <v>00000322</v>
      </c>
      <c r="BF96" s="38" t="str">
        <f t="shared" si="19"/>
        <v>00000000</v>
      </c>
      <c r="BG96" s="38" t="str">
        <f t="shared" si="20"/>
        <v>00000000</v>
      </c>
      <c r="BH96" s="38" t="str">
        <f t="shared" si="21"/>
        <v>0F131411</v>
      </c>
      <c r="BI96" s="38" t="str">
        <f t="shared" si="22"/>
        <v>0000000B</v>
      </c>
      <c r="BJ96" s="38" t="str">
        <f t="shared" si="23"/>
        <v> 003F0019 00C30001</v>
      </c>
      <c r="BK96" s="38" t="str">
        <f t="shared" si="24"/>
        <v> 00000322 013202C4</v>
      </c>
      <c r="BL96" s="38" t="str">
        <f t="shared" si="25"/>
        <v> 00000000 00000000</v>
      </c>
      <c r="BM96" s="38" t="str">
        <f t="shared" si="26"/>
        <v> 0000000B 0F131411</v>
      </c>
      <c r="BN96" s="39" t="s">
        <v>4006</v>
      </c>
    </row>
    <row r="97" spans="1:66">
      <c r="A97" s="2" t="s">
        <v>4007</v>
      </c>
      <c r="B97" s="32" t="s">
        <v>2119</v>
      </c>
      <c r="C97" s="32" t="str">
        <f>VLOOKUP(B97,囚犯名册位置!E:F,2,FALSE)</f>
        <v>迦温</v>
      </c>
      <c r="D97" s="32" t="str">
        <f>VLOOKUP(C97,囚犯名册位置!F:G,2,0)</f>
        <v>キウン</v>
      </c>
      <c r="E97" s="39" t="s">
        <v>4008</v>
      </c>
      <c r="F97" s="40" t="s">
        <v>44</v>
      </c>
      <c r="G97" s="40" t="s">
        <v>3555</v>
      </c>
      <c r="H97" s="40" t="s">
        <v>3876</v>
      </c>
      <c r="I97" s="40" t="s">
        <v>3555</v>
      </c>
      <c r="J97" s="40" t="s">
        <v>3697</v>
      </c>
      <c r="K97" s="40" t="s">
        <v>3555</v>
      </c>
      <c r="L97" s="40" t="s">
        <v>3679</v>
      </c>
      <c r="M97" s="40" t="s">
        <v>3555</v>
      </c>
      <c r="N97" s="40" t="s">
        <v>3555</v>
      </c>
      <c r="O97" s="40" t="s">
        <v>3555</v>
      </c>
      <c r="P97" s="40" t="s">
        <v>3555</v>
      </c>
      <c r="Q97" s="40" t="s">
        <v>3555</v>
      </c>
      <c r="R97" s="40" t="s">
        <v>3633</v>
      </c>
      <c r="S97" s="40" t="s">
        <v>3555</v>
      </c>
      <c r="T97" s="40" t="s">
        <v>4009</v>
      </c>
      <c r="U97" s="40" t="s">
        <v>3555</v>
      </c>
      <c r="V97" s="40" t="s">
        <v>3555</v>
      </c>
      <c r="W97" s="40" t="s">
        <v>3555</v>
      </c>
      <c r="X97" s="40" t="s">
        <v>3555</v>
      </c>
      <c r="Y97" s="40" t="s">
        <v>3555</v>
      </c>
      <c r="Z97" s="40" t="s">
        <v>3555</v>
      </c>
      <c r="AA97" s="40" t="s">
        <v>3555</v>
      </c>
      <c r="AB97" s="40" t="s">
        <v>3555</v>
      </c>
      <c r="AC97" s="40" t="s">
        <v>3555</v>
      </c>
      <c r="AD97" s="40" t="s">
        <v>3555</v>
      </c>
      <c r="AE97" s="40" t="s">
        <v>3555</v>
      </c>
      <c r="AF97" s="40" t="s">
        <v>3555</v>
      </c>
      <c r="AG97" s="40" t="s">
        <v>3555</v>
      </c>
      <c r="AH97" s="40" t="s">
        <v>3640</v>
      </c>
      <c r="AI97" s="40" t="s">
        <v>3614</v>
      </c>
      <c r="AJ97" s="40" t="s">
        <v>3639</v>
      </c>
      <c r="AK97" s="40" t="s">
        <v>3637</v>
      </c>
      <c r="AL97" s="40" t="s">
        <v>3653</v>
      </c>
      <c r="AM97" s="40" t="s">
        <v>3555</v>
      </c>
      <c r="AN97" s="40" t="s">
        <v>3555</v>
      </c>
      <c r="AO97" s="40" t="s">
        <v>3555</v>
      </c>
      <c r="AP97" s="40" t="s">
        <v>3555</v>
      </c>
      <c r="AQ97" s="40" t="s">
        <v>3555</v>
      </c>
      <c r="AR97" s="40" t="s">
        <v>3555</v>
      </c>
      <c r="AS97" s="40" t="s">
        <v>3555</v>
      </c>
      <c r="AT97" s="40" t="s">
        <v>3555</v>
      </c>
      <c r="AU97" s="40" t="s">
        <v>3555</v>
      </c>
      <c r="AV97" s="40" t="s">
        <v>3555</v>
      </c>
      <c r="AW97" s="40" t="s">
        <v>3555</v>
      </c>
      <c r="AX97" s="40" t="s">
        <v>3555</v>
      </c>
      <c r="AY97" s="40" t="s">
        <v>3555</v>
      </c>
      <c r="AZ97" s="40" t="s">
        <v>3555</v>
      </c>
      <c r="BA97" s="38" t="str">
        <f t="shared" si="14"/>
        <v>00610001</v>
      </c>
      <c r="BB97" s="38" t="str">
        <f t="shared" si="15"/>
        <v>00A40024</v>
      </c>
      <c r="BC97" s="38" t="str">
        <f t="shared" si="16"/>
        <v>00000000</v>
      </c>
      <c r="BD97" s="38" t="str">
        <f t="shared" si="17"/>
        <v>00BF0056</v>
      </c>
      <c r="BE97" s="38" t="str">
        <f t="shared" si="18"/>
        <v>00000000</v>
      </c>
      <c r="BF97" s="38" t="str">
        <f t="shared" si="19"/>
        <v>00000000</v>
      </c>
      <c r="BG97" s="38" t="str">
        <f t="shared" si="20"/>
        <v>00000000</v>
      </c>
      <c r="BH97" s="38" t="str">
        <f t="shared" si="21"/>
        <v>16181A17</v>
      </c>
      <c r="BI97" s="38" t="str">
        <f t="shared" si="22"/>
        <v>00000014</v>
      </c>
      <c r="BJ97" s="38" t="str">
        <f t="shared" si="23"/>
        <v> 00A40024 00610001</v>
      </c>
      <c r="BK97" s="38" t="str">
        <f t="shared" si="24"/>
        <v> 00000000 00BF0056</v>
      </c>
      <c r="BL97" s="38" t="str">
        <f t="shared" si="25"/>
        <v> 00000000 00000000</v>
      </c>
      <c r="BM97" s="38" t="str">
        <f t="shared" si="26"/>
        <v> 00000014 16181A17</v>
      </c>
      <c r="BN97" s="39" t="s">
        <v>4010</v>
      </c>
    </row>
    <row r="98" spans="1:66">
      <c r="A98" s="2" t="s">
        <v>4011</v>
      </c>
      <c r="B98" s="32" t="s">
        <v>2124</v>
      </c>
      <c r="C98" s="32" t="str">
        <f>VLOOKUP(B98,囚犯名册位置!E:F,2,FALSE)</f>
        <v>迦梨</v>
      </c>
      <c r="D98" s="32" t="str">
        <f>VLOOKUP(C98,囚犯名册位置!F:G,2,0)</f>
        <v>カーリー</v>
      </c>
      <c r="E98" s="39" t="s">
        <v>4012</v>
      </c>
      <c r="F98" s="40" t="s">
        <v>44</v>
      </c>
      <c r="G98" s="40" t="s">
        <v>3555</v>
      </c>
      <c r="H98" s="40" t="s">
        <v>1659</v>
      </c>
      <c r="I98" s="40" t="s">
        <v>3555</v>
      </c>
      <c r="J98" s="40" t="s">
        <v>3581</v>
      </c>
      <c r="K98" s="40" t="s">
        <v>3555</v>
      </c>
      <c r="L98" s="40" t="s">
        <v>3624</v>
      </c>
      <c r="M98" s="40" t="s">
        <v>3555</v>
      </c>
      <c r="N98" s="40" t="s">
        <v>3555</v>
      </c>
      <c r="O98" s="40" t="s">
        <v>3555</v>
      </c>
      <c r="P98" s="40" t="s">
        <v>3555</v>
      </c>
      <c r="Q98" s="40" t="s">
        <v>3555</v>
      </c>
      <c r="R98" s="40" t="s">
        <v>3839</v>
      </c>
      <c r="S98" s="40" t="s">
        <v>3555</v>
      </c>
      <c r="T98" s="40" t="s">
        <v>3775</v>
      </c>
      <c r="U98" s="40" t="s">
        <v>44</v>
      </c>
      <c r="V98" s="40" t="s">
        <v>4013</v>
      </c>
      <c r="W98" s="40" t="s">
        <v>3555</v>
      </c>
      <c r="X98" s="40" t="s">
        <v>3555</v>
      </c>
      <c r="Y98" s="40" t="s">
        <v>3555</v>
      </c>
      <c r="Z98" s="40" t="s">
        <v>3555</v>
      </c>
      <c r="AA98" s="40" t="s">
        <v>3555</v>
      </c>
      <c r="AB98" s="40" t="s">
        <v>3555</v>
      </c>
      <c r="AC98" s="40" t="s">
        <v>3555</v>
      </c>
      <c r="AD98" s="40" t="s">
        <v>3555</v>
      </c>
      <c r="AE98" s="40" t="s">
        <v>3555</v>
      </c>
      <c r="AF98" s="40" t="s">
        <v>3555</v>
      </c>
      <c r="AG98" s="40" t="s">
        <v>3555</v>
      </c>
      <c r="AH98" s="40" t="s">
        <v>3566</v>
      </c>
      <c r="AI98" s="40" t="s">
        <v>3754</v>
      </c>
      <c r="AJ98" s="40" t="s">
        <v>3741</v>
      </c>
      <c r="AK98" s="40" t="s">
        <v>3741</v>
      </c>
      <c r="AL98" s="40" t="s">
        <v>3638</v>
      </c>
      <c r="AM98" s="40" t="s">
        <v>3555</v>
      </c>
      <c r="AN98" s="40" t="s">
        <v>3555</v>
      </c>
      <c r="AO98" s="40" t="s">
        <v>3555</v>
      </c>
      <c r="AP98" s="40" t="s">
        <v>3555</v>
      </c>
      <c r="AQ98" s="40" t="s">
        <v>3555</v>
      </c>
      <c r="AR98" s="40" t="s">
        <v>3555</v>
      </c>
      <c r="AS98" s="40" t="s">
        <v>3555</v>
      </c>
      <c r="AT98" s="40" t="s">
        <v>3555</v>
      </c>
      <c r="AU98" s="40" t="s">
        <v>3555</v>
      </c>
      <c r="AV98" s="40" t="s">
        <v>3555</v>
      </c>
      <c r="AW98" s="40" t="s">
        <v>3555</v>
      </c>
      <c r="AX98" s="40" t="s">
        <v>3555</v>
      </c>
      <c r="AY98" s="40" t="s">
        <v>3555</v>
      </c>
      <c r="AZ98" s="40" t="s">
        <v>3555</v>
      </c>
      <c r="BA98" s="38" t="str">
        <f t="shared" si="14"/>
        <v>00300001</v>
      </c>
      <c r="BB98" s="38" t="str">
        <f t="shared" si="15"/>
        <v>0006003F</v>
      </c>
      <c r="BC98" s="38" t="str">
        <f t="shared" si="16"/>
        <v>00000000</v>
      </c>
      <c r="BD98" s="38" t="str">
        <f t="shared" si="17"/>
        <v>011000EC</v>
      </c>
      <c r="BE98" s="38" t="str">
        <f t="shared" si="18"/>
        <v>000000D4</v>
      </c>
      <c r="BF98" s="38" t="str">
        <f t="shared" si="19"/>
        <v>00000000</v>
      </c>
      <c r="BG98" s="38" t="str">
        <f t="shared" si="20"/>
        <v>00000000</v>
      </c>
      <c r="BH98" s="38" t="str">
        <f t="shared" si="21"/>
        <v>2727292B</v>
      </c>
      <c r="BI98" s="38" t="str">
        <f t="shared" si="22"/>
        <v>00000022</v>
      </c>
      <c r="BJ98" s="38" t="str">
        <f t="shared" si="23"/>
        <v> 0006003F 00300001</v>
      </c>
      <c r="BK98" s="38" t="str">
        <f t="shared" si="24"/>
        <v> 000000D4 011000EC</v>
      </c>
      <c r="BL98" s="38" t="str">
        <f t="shared" si="25"/>
        <v> 00000000 00000000</v>
      </c>
      <c r="BM98" s="38" t="str">
        <f t="shared" si="26"/>
        <v> 00000022 2727292B</v>
      </c>
      <c r="BN98" s="39" t="s">
        <v>4014</v>
      </c>
    </row>
    <row r="99" spans="1:66">
      <c r="A99" s="2" t="s">
        <v>4015</v>
      </c>
      <c r="B99" s="32" t="s">
        <v>2129</v>
      </c>
      <c r="C99" s="32" t="str">
        <f>VLOOKUP(B99,囚犯名册位置!E:F,2,FALSE)</f>
        <v>凯尔派</v>
      </c>
      <c r="D99" s="32" t="str">
        <f>VLOOKUP(C99,囚犯名册位置!F:G,2,0)</f>
        <v>ケルピー</v>
      </c>
      <c r="E99" s="39" t="s">
        <v>4016</v>
      </c>
      <c r="F99" s="40" t="s">
        <v>44</v>
      </c>
      <c r="G99" s="40" t="s">
        <v>3555</v>
      </c>
      <c r="H99" s="40" t="s">
        <v>4017</v>
      </c>
      <c r="I99" s="40" t="s">
        <v>3555</v>
      </c>
      <c r="J99" s="40" t="s">
        <v>3624</v>
      </c>
      <c r="K99" s="40" t="s">
        <v>3555</v>
      </c>
      <c r="L99" s="40" t="s">
        <v>3597</v>
      </c>
      <c r="M99" s="40" t="s">
        <v>3555</v>
      </c>
      <c r="N99" s="40" t="s">
        <v>3555</v>
      </c>
      <c r="O99" s="40" t="s">
        <v>3555</v>
      </c>
      <c r="P99" s="40" t="s">
        <v>3555</v>
      </c>
      <c r="Q99" s="40" t="s">
        <v>3555</v>
      </c>
      <c r="R99" s="40" t="s">
        <v>3615</v>
      </c>
      <c r="S99" s="40" t="s">
        <v>3555</v>
      </c>
      <c r="T99" s="40" t="s">
        <v>3790</v>
      </c>
      <c r="U99" s="40" t="s">
        <v>3555</v>
      </c>
      <c r="V99" s="40" t="s">
        <v>3555</v>
      </c>
      <c r="W99" s="40" t="s">
        <v>3555</v>
      </c>
      <c r="X99" s="40" t="s">
        <v>3555</v>
      </c>
      <c r="Y99" s="40" t="s">
        <v>3555</v>
      </c>
      <c r="Z99" s="40" t="s">
        <v>3555</v>
      </c>
      <c r="AA99" s="40" t="s">
        <v>3555</v>
      </c>
      <c r="AB99" s="40" t="s">
        <v>3555</v>
      </c>
      <c r="AC99" s="40" t="s">
        <v>3555</v>
      </c>
      <c r="AD99" s="40" t="s">
        <v>3555</v>
      </c>
      <c r="AE99" s="40" t="s">
        <v>3555</v>
      </c>
      <c r="AF99" s="40" t="s">
        <v>3555</v>
      </c>
      <c r="AG99" s="40" t="s">
        <v>3555</v>
      </c>
      <c r="AH99" s="40" t="s">
        <v>3573</v>
      </c>
      <c r="AI99" s="40" t="s">
        <v>3573</v>
      </c>
      <c r="AJ99" s="40" t="s">
        <v>3573</v>
      </c>
      <c r="AK99" s="40" t="s">
        <v>3624</v>
      </c>
      <c r="AL99" s="40" t="s">
        <v>48</v>
      </c>
      <c r="AM99" s="40" t="s">
        <v>3555</v>
      </c>
      <c r="AN99" s="40" t="s">
        <v>3555</v>
      </c>
      <c r="AO99" s="40" t="s">
        <v>3555</v>
      </c>
      <c r="AP99" s="40" t="s">
        <v>3555</v>
      </c>
      <c r="AQ99" s="40" t="s">
        <v>3555</v>
      </c>
      <c r="AR99" s="40" t="s">
        <v>3555</v>
      </c>
      <c r="AS99" s="40" t="s">
        <v>3555</v>
      </c>
      <c r="AT99" s="40" t="s">
        <v>3555</v>
      </c>
      <c r="AU99" s="40" t="s">
        <v>3555</v>
      </c>
      <c r="AV99" s="40" t="s">
        <v>3555</v>
      </c>
      <c r="AW99" s="40" t="s">
        <v>3555</v>
      </c>
      <c r="AX99" s="40" t="s">
        <v>3555</v>
      </c>
      <c r="AY99" s="40" t="s">
        <v>3555</v>
      </c>
      <c r="AZ99" s="40" t="s">
        <v>3555</v>
      </c>
      <c r="BA99" s="38" t="str">
        <f t="shared" si="14"/>
        <v>00620001</v>
      </c>
      <c r="BB99" s="38" t="str">
        <f t="shared" si="15"/>
        <v>00390006</v>
      </c>
      <c r="BC99" s="38" t="str">
        <f t="shared" si="16"/>
        <v>00000000</v>
      </c>
      <c r="BD99" s="38" t="str">
        <f t="shared" si="17"/>
        <v>00C8001E</v>
      </c>
      <c r="BE99" s="38" t="str">
        <f t="shared" si="18"/>
        <v>00000000</v>
      </c>
      <c r="BF99" s="38" t="str">
        <f t="shared" si="19"/>
        <v>00000000</v>
      </c>
      <c r="BG99" s="38" t="str">
        <f t="shared" si="20"/>
        <v>00000000</v>
      </c>
      <c r="BH99" s="38" t="str">
        <f t="shared" si="21"/>
        <v>06050505</v>
      </c>
      <c r="BI99" s="38" t="str">
        <f t="shared" si="22"/>
        <v>00000004</v>
      </c>
      <c r="BJ99" s="38" t="str">
        <f t="shared" si="23"/>
        <v> 00390006 00620001</v>
      </c>
      <c r="BK99" s="38" t="str">
        <f t="shared" si="24"/>
        <v> 00000000 00C8001E</v>
      </c>
      <c r="BL99" s="38" t="str">
        <f t="shared" si="25"/>
        <v> 00000000 00000000</v>
      </c>
      <c r="BM99" s="38" t="str">
        <f t="shared" si="26"/>
        <v> 00000004 06050505</v>
      </c>
      <c r="BN99" s="39" t="s">
        <v>4018</v>
      </c>
    </row>
    <row r="100" spans="1:66">
      <c r="A100" s="2" t="s">
        <v>4019</v>
      </c>
      <c r="B100" s="32" t="s">
        <v>2134</v>
      </c>
      <c r="C100" s="32" t="str">
        <f>VLOOKUP(B100,囚犯名册位置!E:F,2,FALSE)</f>
        <v>菊理媛</v>
      </c>
      <c r="D100" s="32" t="str">
        <f>VLOOKUP(C100,囚犯名册位置!F:G,2,0)</f>
        <v>キクリヒメ</v>
      </c>
      <c r="E100" s="39" t="s">
        <v>4020</v>
      </c>
      <c r="F100" s="40" t="s">
        <v>44</v>
      </c>
      <c r="G100" s="40" t="s">
        <v>3555</v>
      </c>
      <c r="H100" s="40" t="s">
        <v>3622</v>
      </c>
      <c r="I100" s="40" t="s">
        <v>3555</v>
      </c>
      <c r="J100" s="40" t="s">
        <v>3685</v>
      </c>
      <c r="K100" s="40" t="s">
        <v>3555</v>
      </c>
      <c r="L100" s="40" t="s">
        <v>3628</v>
      </c>
      <c r="M100" s="40" t="s">
        <v>3555</v>
      </c>
      <c r="N100" s="40" t="s">
        <v>3555</v>
      </c>
      <c r="O100" s="40" t="s">
        <v>3555</v>
      </c>
      <c r="P100" s="40" t="s">
        <v>3555</v>
      </c>
      <c r="Q100" s="40" t="s">
        <v>3555</v>
      </c>
      <c r="R100" s="40" t="s">
        <v>4021</v>
      </c>
      <c r="S100" s="40" t="s">
        <v>3555</v>
      </c>
      <c r="T100" s="40" t="s">
        <v>3595</v>
      </c>
      <c r="U100" s="40" t="s">
        <v>44</v>
      </c>
      <c r="V100" s="40" t="s">
        <v>3880</v>
      </c>
      <c r="W100" s="40" t="s">
        <v>44</v>
      </c>
      <c r="X100" s="40" t="s">
        <v>3555</v>
      </c>
      <c r="Y100" s="40" t="s">
        <v>3555</v>
      </c>
      <c r="Z100" s="40" t="s">
        <v>3555</v>
      </c>
      <c r="AA100" s="40" t="s">
        <v>3555</v>
      </c>
      <c r="AB100" s="40" t="s">
        <v>3555</v>
      </c>
      <c r="AC100" s="40" t="s">
        <v>3555</v>
      </c>
      <c r="AD100" s="40" t="s">
        <v>3555</v>
      </c>
      <c r="AE100" s="40" t="s">
        <v>3555</v>
      </c>
      <c r="AF100" s="40" t="s">
        <v>3555</v>
      </c>
      <c r="AG100" s="40" t="s">
        <v>3555</v>
      </c>
      <c r="AH100" s="40" t="s">
        <v>3637</v>
      </c>
      <c r="AI100" s="40" t="s">
        <v>3616</v>
      </c>
      <c r="AJ100" s="40" t="s">
        <v>3639</v>
      </c>
      <c r="AK100" s="40" t="s">
        <v>3819</v>
      </c>
      <c r="AL100" s="40" t="s">
        <v>3637</v>
      </c>
      <c r="AM100" s="40" t="s">
        <v>3555</v>
      </c>
      <c r="AN100" s="40" t="s">
        <v>3555</v>
      </c>
      <c r="AO100" s="40" t="s">
        <v>3555</v>
      </c>
      <c r="AP100" s="40" t="s">
        <v>3555</v>
      </c>
      <c r="AQ100" s="40" t="s">
        <v>3555</v>
      </c>
      <c r="AR100" s="40" t="s">
        <v>3555</v>
      </c>
      <c r="AS100" s="40" t="s">
        <v>3555</v>
      </c>
      <c r="AT100" s="40" t="s">
        <v>3555</v>
      </c>
      <c r="AU100" s="40" t="s">
        <v>3555</v>
      </c>
      <c r="AV100" s="40" t="s">
        <v>3555</v>
      </c>
      <c r="AW100" s="40" t="s">
        <v>3555</v>
      </c>
      <c r="AX100" s="40" t="s">
        <v>3555</v>
      </c>
      <c r="AY100" s="40" t="s">
        <v>3555</v>
      </c>
      <c r="AZ100" s="40" t="s">
        <v>3555</v>
      </c>
      <c r="BA100" s="38" t="str">
        <f t="shared" si="14"/>
        <v>004E0001</v>
      </c>
      <c r="BB100" s="38" t="str">
        <f t="shared" si="15"/>
        <v>000E0028</v>
      </c>
      <c r="BC100" s="38" t="str">
        <f t="shared" si="16"/>
        <v>00000000</v>
      </c>
      <c r="BD100" s="38" t="str">
        <f t="shared" si="17"/>
        <v>0155005B</v>
      </c>
      <c r="BE100" s="38" t="str">
        <f t="shared" si="18"/>
        <v>00000148</v>
      </c>
      <c r="BF100" s="38" t="str">
        <f t="shared" si="19"/>
        <v>00000000</v>
      </c>
      <c r="BG100" s="38" t="str">
        <f t="shared" si="20"/>
        <v>00000000</v>
      </c>
      <c r="BH100" s="38" t="str">
        <f t="shared" si="21"/>
        <v>1C181F16</v>
      </c>
      <c r="BI100" s="38" t="str">
        <f t="shared" si="22"/>
        <v>00000016</v>
      </c>
      <c r="BJ100" s="38" t="str">
        <f t="shared" si="23"/>
        <v> 000E0028 004E0001</v>
      </c>
      <c r="BK100" s="38" t="str">
        <f t="shared" si="24"/>
        <v> 00000148 0155005B</v>
      </c>
      <c r="BL100" s="38" t="str">
        <f t="shared" si="25"/>
        <v> 00000000 00000000</v>
      </c>
      <c r="BM100" s="38" t="str">
        <f t="shared" si="26"/>
        <v> 00000016 1C181F16</v>
      </c>
      <c r="BN100" s="39" t="s">
        <v>4022</v>
      </c>
    </row>
    <row r="101" spans="1:66">
      <c r="A101" s="2" t="s">
        <v>4023</v>
      </c>
      <c r="B101" s="32" t="s">
        <v>2139</v>
      </c>
      <c r="C101" s="32" t="str">
        <f>VLOOKUP(B101,囚犯名册位置!E:F,2,FALSE)</f>
        <v>霜精之王</v>
      </c>
      <c r="D101" s="32" t="str">
        <f>VLOOKUP(C101,囚犯名册位置!F:G,2,0)</f>
        <v>キングフロスト</v>
      </c>
      <c r="E101" s="39" t="s">
        <v>4024</v>
      </c>
      <c r="F101" s="40" t="s">
        <v>44</v>
      </c>
      <c r="G101" s="40" t="s">
        <v>3555</v>
      </c>
      <c r="H101" s="40" t="s">
        <v>3698</v>
      </c>
      <c r="I101" s="40" t="s">
        <v>3555</v>
      </c>
      <c r="J101" s="40" t="s">
        <v>3585</v>
      </c>
      <c r="K101" s="40" t="s">
        <v>3555</v>
      </c>
      <c r="L101" s="40" t="s">
        <v>3593</v>
      </c>
      <c r="M101" s="40" t="s">
        <v>3555</v>
      </c>
      <c r="N101" s="40" t="s">
        <v>3555</v>
      </c>
      <c r="O101" s="40" t="s">
        <v>3555</v>
      </c>
      <c r="P101" s="40" t="s">
        <v>3555</v>
      </c>
      <c r="Q101" s="40" t="s">
        <v>3555</v>
      </c>
      <c r="R101" s="40" t="s">
        <v>3637</v>
      </c>
      <c r="S101" s="40" t="s">
        <v>3555</v>
      </c>
      <c r="T101" s="40" t="s">
        <v>3594</v>
      </c>
      <c r="U101" s="40" t="s">
        <v>44</v>
      </c>
      <c r="V101" s="40" t="s">
        <v>3560</v>
      </c>
      <c r="W101" s="40" t="s">
        <v>3555</v>
      </c>
      <c r="X101" s="40" t="s">
        <v>3555</v>
      </c>
      <c r="Y101" s="40" t="s">
        <v>3555</v>
      </c>
      <c r="Z101" s="40" t="s">
        <v>3555</v>
      </c>
      <c r="AA101" s="40" t="s">
        <v>3555</v>
      </c>
      <c r="AB101" s="40" t="s">
        <v>3555</v>
      </c>
      <c r="AC101" s="40" t="s">
        <v>3555</v>
      </c>
      <c r="AD101" s="40" t="s">
        <v>3555</v>
      </c>
      <c r="AE101" s="40" t="s">
        <v>3555</v>
      </c>
      <c r="AF101" s="40" t="s">
        <v>3555</v>
      </c>
      <c r="AG101" s="40" t="s">
        <v>3555</v>
      </c>
      <c r="AH101" s="40" t="s">
        <v>3685</v>
      </c>
      <c r="AI101" s="40" t="s">
        <v>123</v>
      </c>
      <c r="AJ101" s="40" t="s">
        <v>3566</v>
      </c>
      <c r="AK101" s="40" t="s">
        <v>3698</v>
      </c>
      <c r="AL101" s="40" t="s">
        <v>3638</v>
      </c>
      <c r="AM101" s="40" t="s">
        <v>3555</v>
      </c>
      <c r="AN101" s="40" t="s">
        <v>3555</v>
      </c>
      <c r="AO101" s="40" t="s">
        <v>3555</v>
      </c>
      <c r="AP101" s="40" t="s">
        <v>3555</v>
      </c>
      <c r="AQ101" s="40" t="s">
        <v>3555</v>
      </c>
      <c r="AR101" s="40" t="s">
        <v>3555</v>
      </c>
      <c r="AS101" s="40" t="s">
        <v>3555</v>
      </c>
      <c r="AT101" s="40" t="s">
        <v>3555</v>
      </c>
      <c r="AU101" s="40" t="s">
        <v>3555</v>
      </c>
      <c r="AV101" s="40" t="s">
        <v>3555</v>
      </c>
      <c r="AW101" s="40" t="s">
        <v>3555</v>
      </c>
      <c r="AX101" s="40" t="s">
        <v>3555</v>
      </c>
      <c r="AY101" s="40" t="s">
        <v>3555</v>
      </c>
      <c r="AZ101" s="40" t="s">
        <v>3555</v>
      </c>
      <c r="BA101" s="38" t="str">
        <f t="shared" si="14"/>
        <v>001D0001</v>
      </c>
      <c r="BB101" s="38" t="str">
        <f t="shared" si="15"/>
        <v>009E003D</v>
      </c>
      <c r="BC101" s="38" t="str">
        <f t="shared" si="16"/>
        <v>00000000</v>
      </c>
      <c r="BD101" s="38" t="str">
        <f t="shared" si="17"/>
        <v>01820016</v>
      </c>
      <c r="BE101" s="38" t="str">
        <f t="shared" si="18"/>
        <v>000000CA</v>
      </c>
      <c r="BF101" s="38" t="str">
        <f t="shared" si="19"/>
        <v>00000000</v>
      </c>
      <c r="BG101" s="38" t="str">
        <f t="shared" si="20"/>
        <v>00000000</v>
      </c>
      <c r="BH101" s="38" t="str">
        <f t="shared" si="21"/>
        <v>1D2B2C28</v>
      </c>
      <c r="BI101" s="38" t="str">
        <f t="shared" si="22"/>
        <v>00000022</v>
      </c>
      <c r="BJ101" s="38" t="str">
        <f t="shared" si="23"/>
        <v> 009E003D 001D0001</v>
      </c>
      <c r="BK101" s="38" t="str">
        <f t="shared" si="24"/>
        <v> 000000CA 01820016</v>
      </c>
      <c r="BL101" s="38" t="str">
        <f t="shared" si="25"/>
        <v> 00000000 00000000</v>
      </c>
      <c r="BM101" s="38" t="str">
        <f t="shared" si="26"/>
        <v> 00000022 1D2B2C28</v>
      </c>
      <c r="BN101" s="39" t="s">
        <v>4025</v>
      </c>
    </row>
    <row r="102" spans="1:66">
      <c r="A102" s="2" t="s">
        <v>4026</v>
      </c>
      <c r="B102" s="32" t="s">
        <v>2144</v>
      </c>
      <c r="C102" s="32" t="str">
        <f>VLOOKUP(B102,囚犯名册位置!E:F,2,FALSE)</f>
        <v>隐形鬼</v>
      </c>
      <c r="D102" s="32" t="str">
        <f>VLOOKUP(C102,囚犯名册位置!F:G,2,0)</f>
        <v>オンギョウキ</v>
      </c>
      <c r="E102" s="39" t="s">
        <v>4027</v>
      </c>
      <c r="F102" s="40" t="s">
        <v>44</v>
      </c>
      <c r="G102" s="40" t="s">
        <v>3555</v>
      </c>
      <c r="H102" s="40" t="s">
        <v>3764</v>
      </c>
      <c r="I102" s="40" t="s">
        <v>3555</v>
      </c>
      <c r="J102" s="40" t="s">
        <v>3559</v>
      </c>
      <c r="K102" s="40" t="s">
        <v>3555</v>
      </c>
      <c r="L102" s="40" t="s">
        <v>3714</v>
      </c>
      <c r="M102" s="40" t="s">
        <v>3555</v>
      </c>
      <c r="N102" s="40" t="s">
        <v>3555</v>
      </c>
      <c r="O102" s="40" t="s">
        <v>3555</v>
      </c>
      <c r="P102" s="40" t="s">
        <v>3555</v>
      </c>
      <c r="Q102" s="40" t="s">
        <v>3555</v>
      </c>
      <c r="R102" s="40" t="s">
        <v>4028</v>
      </c>
      <c r="S102" s="40" t="s">
        <v>3555</v>
      </c>
      <c r="T102" s="40" t="s">
        <v>3674</v>
      </c>
      <c r="U102" s="40" t="s">
        <v>44</v>
      </c>
      <c r="V102" s="40" t="s">
        <v>3714</v>
      </c>
      <c r="W102" s="40" t="s">
        <v>3562</v>
      </c>
      <c r="X102" s="40" t="s">
        <v>3555</v>
      </c>
      <c r="Y102" s="40" t="s">
        <v>3555</v>
      </c>
      <c r="Z102" s="40" t="s">
        <v>3555</v>
      </c>
      <c r="AA102" s="40" t="s">
        <v>3555</v>
      </c>
      <c r="AB102" s="40" t="s">
        <v>3555</v>
      </c>
      <c r="AC102" s="40" t="s">
        <v>3555</v>
      </c>
      <c r="AD102" s="40" t="s">
        <v>3555</v>
      </c>
      <c r="AE102" s="40" t="s">
        <v>3555</v>
      </c>
      <c r="AF102" s="40" t="s">
        <v>3555</v>
      </c>
      <c r="AG102" s="40" t="s">
        <v>3555</v>
      </c>
      <c r="AH102" s="40" t="s">
        <v>3627</v>
      </c>
      <c r="AI102" s="40" t="s">
        <v>3602</v>
      </c>
      <c r="AJ102" s="40" t="s">
        <v>3627</v>
      </c>
      <c r="AK102" s="40" t="s">
        <v>3625</v>
      </c>
      <c r="AL102" s="40" t="s">
        <v>121</v>
      </c>
      <c r="AM102" s="40" t="s">
        <v>3555</v>
      </c>
      <c r="AN102" s="40" t="s">
        <v>3555</v>
      </c>
      <c r="AO102" s="40" t="s">
        <v>3555</v>
      </c>
      <c r="AP102" s="40" t="s">
        <v>3555</v>
      </c>
      <c r="AQ102" s="40" t="s">
        <v>3555</v>
      </c>
      <c r="AR102" s="40" t="s">
        <v>3555</v>
      </c>
      <c r="AS102" s="40" t="s">
        <v>3555</v>
      </c>
      <c r="AT102" s="40" t="s">
        <v>3555</v>
      </c>
      <c r="AU102" s="40" t="s">
        <v>3555</v>
      </c>
      <c r="AV102" s="40" t="s">
        <v>3555</v>
      </c>
      <c r="AW102" s="40" t="s">
        <v>3555</v>
      </c>
      <c r="AX102" s="40" t="s">
        <v>3555</v>
      </c>
      <c r="AY102" s="40" t="s">
        <v>3555</v>
      </c>
      <c r="AZ102" s="40" t="s">
        <v>3555</v>
      </c>
      <c r="BA102" s="38" t="str">
        <f t="shared" si="14"/>
        <v>005D0001</v>
      </c>
      <c r="BB102" s="38" t="str">
        <f t="shared" si="15"/>
        <v>003E0019</v>
      </c>
      <c r="BC102" s="38" t="str">
        <f t="shared" si="16"/>
        <v>00000000</v>
      </c>
      <c r="BD102" s="38" t="str">
        <f t="shared" si="17"/>
        <v>015000E6</v>
      </c>
      <c r="BE102" s="38" t="str">
        <f t="shared" si="18"/>
        <v>0000033E</v>
      </c>
      <c r="BF102" s="38" t="str">
        <f t="shared" si="19"/>
        <v>00000000</v>
      </c>
      <c r="BG102" s="38" t="str">
        <f t="shared" si="20"/>
        <v>00000000</v>
      </c>
      <c r="BH102" s="38" t="str">
        <f t="shared" si="21"/>
        <v>0F150D15</v>
      </c>
      <c r="BI102" s="38" t="str">
        <f t="shared" si="22"/>
        <v>0000000C</v>
      </c>
      <c r="BJ102" s="38" t="str">
        <f t="shared" si="23"/>
        <v> 003E0019 005D0001</v>
      </c>
      <c r="BK102" s="38" t="str">
        <f t="shared" si="24"/>
        <v> 0000033E 015000E6</v>
      </c>
      <c r="BL102" s="38" t="str">
        <f t="shared" si="25"/>
        <v> 00000000 00000000</v>
      </c>
      <c r="BM102" s="38" t="str">
        <f t="shared" si="26"/>
        <v> 0000000C 0F150D15</v>
      </c>
      <c r="BN102" s="39" t="s">
        <v>4029</v>
      </c>
    </row>
    <row r="103" spans="1:66">
      <c r="A103" s="2" t="s">
        <v>4030</v>
      </c>
      <c r="B103" s="32" t="s">
        <v>2149</v>
      </c>
      <c r="C103" s="32" t="str">
        <f>VLOOKUP(B103,囚犯名册位置!E:F,2,FALSE)</f>
        <v>木灵</v>
      </c>
      <c r="D103" s="32" t="str">
        <f>VLOOKUP(C103,囚犯名册位置!F:G,2,0)</f>
        <v>コダマ</v>
      </c>
      <c r="E103" s="39" t="s">
        <v>4031</v>
      </c>
      <c r="F103" s="40" t="s">
        <v>44</v>
      </c>
      <c r="G103" s="40" t="s">
        <v>3555</v>
      </c>
      <c r="H103" s="40" t="s">
        <v>3594</v>
      </c>
      <c r="I103" s="40" t="s">
        <v>3555</v>
      </c>
      <c r="J103" s="40" t="s">
        <v>3607</v>
      </c>
      <c r="K103" s="40" t="s">
        <v>3555</v>
      </c>
      <c r="L103" s="40" t="s">
        <v>3572</v>
      </c>
      <c r="M103" s="40" t="s">
        <v>3555</v>
      </c>
      <c r="N103" s="40" t="s">
        <v>3555</v>
      </c>
      <c r="O103" s="40" t="s">
        <v>3555</v>
      </c>
      <c r="P103" s="40" t="s">
        <v>3555</v>
      </c>
      <c r="Q103" s="40" t="s">
        <v>3555</v>
      </c>
      <c r="R103" s="40" t="s">
        <v>3615</v>
      </c>
      <c r="S103" s="40" t="s">
        <v>3555</v>
      </c>
      <c r="T103" s="40" t="s">
        <v>3923</v>
      </c>
      <c r="U103" s="40" t="s">
        <v>44</v>
      </c>
      <c r="V103" s="40" t="s">
        <v>3555</v>
      </c>
      <c r="W103" s="40" t="s">
        <v>3555</v>
      </c>
      <c r="X103" s="40" t="s">
        <v>3555</v>
      </c>
      <c r="Y103" s="40" t="s">
        <v>3555</v>
      </c>
      <c r="Z103" s="40" t="s">
        <v>3555</v>
      </c>
      <c r="AA103" s="40" t="s">
        <v>3555</v>
      </c>
      <c r="AB103" s="40" t="s">
        <v>3555</v>
      </c>
      <c r="AC103" s="40" t="s">
        <v>3555</v>
      </c>
      <c r="AD103" s="40" t="s">
        <v>3555</v>
      </c>
      <c r="AE103" s="40" t="s">
        <v>3555</v>
      </c>
      <c r="AF103" s="40" t="s">
        <v>3555</v>
      </c>
      <c r="AG103" s="40" t="s">
        <v>3555</v>
      </c>
      <c r="AH103" s="40" t="s">
        <v>3574</v>
      </c>
      <c r="AI103" s="40" t="s">
        <v>3607</v>
      </c>
      <c r="AJ103" s="40" t="s">
        <v>50</v>
      </c>
      <c r="AK103" s="40" t="s">
        <v>3605</v>
      </c>
      <c r="AL103" s="40" t="s">
        <v>48</v>
      </c>
      <c r="AM103" s="40" t="s">
        <v>3555</v>
      </c>
      <c r="AN103" s="40" t="s">
        <v>3555</v>
      </c>
      <c r="AO103" s="40" t="s">
        <v>3555</v>
      </c>
      <c r="AP103" s="40" t="s">
        <v>3555</v>
      </c>
      <c r="AQ103" s="40" t="s">
        <v>3555</v>
      </c>
      <c r="AR103" s="40" t="s">
        <v>3555</v>
      </c>
      <c r="AS103" s="40" t="s">
        <v>3555</v>
      </c>
      <c r="AT103" s="40" t="s">
        <v>3555</v>
      </c>
      <c r="AU103" s="40" t="s">
        <v>3555</v>
      </c>
      <c r="AV103" s="40" t="s">
        <v>3555</v>
      </c>
      <c r="AW103" s="40" t="s">
        <v>3555</v>
      </c>
      <c r="AX103" s="40" t="s">
        <v>3555</v>
      </c>
      <c r="AY103" s="40" t="s">
        <v>3555</v>
      </c>
      <c r="AZ103" s="40" t="s">
        <v>3555</v>
      </c>
      <c r="BA103" s="38" t="str">
        <f t="shared" si="14"/>
        <v>00820001</v>
      </c>
      <c r="BB103" s="38" t="str">
        <f t="shared" si="15"/>
        <v>0049000B</v>
      </c>
      <c r="BC103" s="38" t="str">
        <f t="shared" si="16"/>
        <v>00000000</v>
      </c>
      <c r="BD103" s="38" t="str">
        <f t="shared" si="17"/>
        <v>015A001E</v>
      </c>
      <c r="BE103" s="38" t="str">
        <f t="shared" si="18"/>
        <v>00000000</v>
      </c>
      <c r="BF103" s="38" t="str">
        <f t="shared" si="19"/>
        <v>00000000</v>
      </c>
      <c r="BG103" s="38" t="str">
        <f t="shared" si="20"/>
        <v>00000000</v>
      </c>
      <c r="BH103" s="38" t="str">
        <f t="shared" si="21"/>
        <v>0A080B07</v>
      </c>
      <c r="BI103" s="38" t="str">
        <f t="shared" si="22"/>
        <v>00000004</v>
      </c>
      <c r="BJ103" s="38" t="str">
        <f t="shared" si="23"/>
        <v> 0049000B 00820001</v>
      </c>
      <c r="BK103" s="38" t="str">
        <f t="shared" si="24"/>
        <v> 00000000 015A001E</v>
      </c>
      <c r="BL103" s="38" t="str">
        <f t="shared" si="25"/>
        <v> 00000000 00000000</v>
      </c>
      <c r="BM103" s="38" t="str">
        <f t="shared" si="26"/>
        <v> 00000004 0A080B07</v>
      </c>
      <c r="BN103" s="39" t="s">
        <v>4032</v>
      </c>
    </row>
    <row r="104" spans="1:66">
      <c r="A104" s="2" t="s">
        <v>4033</v>
      </c>
      <c r="B104" s="32" t="s">
        <v>2154</v>
      </c>
      <c r="C104" s="32" t="str">
        <f>VLOOKUP(B104,囚犯名册位置!E:F,2,FALSE)</f>
        <v>光之山</v>
      </c>
      <c r="D104" s="32" t="str">
        <f>VLOOKUP(C104,囚犯名册位置!F:G,2,0)</f>
        <v>コ・イ・ヌール</v>
      </c>
      <c r="E104" s="39" t="s">
        <v>4034</v>
      </c>
      <c r="F104" s="40" t="s">
        <v>44</v>
      </c>
      <c r="G104" s="40" t="s">
        <v>3555</v>
      </c>
      <c r="H104" s="40" t="s">
        <v>3651</v>
      </c>
      <c r="I104" s="40" t="s">
        <v>3555</v>
      </c>
      <c r="J104" s="40" t="s">
        <v>3559</v>
      </c>
      <c r="K104" s="40" t="s">
        <v>3555</v>
      </c>
      <c r="L104" s="40" t="s">
        <v>3819</v>
      </c>
      <c r="M104" s="40" t="s">
        <v>44</v>
      </c>
      <c r="N104" s="40" t="s">
        <v>3555</v>
      </c>
      <c r="O104" s="40" t="s">
        <v>3555</v>
      </c>
      <c r="P104" s="40" t="s">
        <v>3555</v>
      </c>
      <c r="Q104" s="40" t="s">
        <v>3555</v>
      </c>
      <c r="R104" s="40" t="s">
        <v>3564</v>
      </c>
      <c r="S104" s="40" t="s">
        <v>3562</v>
      </c>
      <c r="T104" s="40" t="s">
        <v>123</v>
      </c>
      <c r="U104" s="40" t="s">
        <v>3562</v>
      </c>
      <c r="V104" s="40" t="s">
        <v>3715</v>
      </c>
      <c r="W104" s="40" t="s">
        <v>3562</v>
      </c>
      <c r="X104" s="40" t="s">
        <v>1659</v>
      </c>
      <c r="Y104" s="40" t="s">
        <v>3562</v>
      </c>
      <c r="Z104" s="40" t="s">
        <v>4035</v>
      </c>
      <c r="AA104" s="40" t="s">
        <v>3562</v>
      </c>
      <c r="AB104" s="40" t="s">
        <v>4036</v>
      </c>
      <c r="AC104" s="40" t="s">
        <v>3562</v>
      </c>
      <c r="AD104" s="40" t="s">
        <v>3726</v>
      </c>
      <c r="AE104" s="40" t="s">
        <v>3562</v>
      </c>
      <c r="AF104" s="40" t="s">
        <v>3774</v>
      </c>
      <c r="AG104" s="40" t="s">
        <v>3562</v>
      </c>
      <c r="AH104" s="40" t="s">
        <v>3559</v>
      </c>
      <c r="AI104" s="40" t="s">
        <v>3559</v>
      </c>
      <c r="AJ104" s="40" t="s">
        <v>3559</v>
      </c>
      <c r="AK104" s="40" t="s">
        <v>3559</v>
      </c>
      <c r="AL104" s="40" t="s">
        <v>3559</v>
      </c>
      <c r="AM104" s="40" t="s">
        <v>3555</v>
      </c>
      <c r="AN104" s="40" t="s">
        <v>3555</v>
      </c>
      <c r="AO104" s="40" t="s">
        <v>3555</v>
      </c>
      <c r="AP104" s="40" t="s">
        <v>3555</v>
      </c>
      <c r="AQ104" s="40" t="s">
        <v>3555</v>
      </c>
      <c r="AR104" s="40" t="s">
        <v>3555</v>
      </c>
      <c r="AS104" s="40" t="s">
        <v>3555</v>
      </c>
      <c r="AT104" s="40" t="s">
        <v>3555</v>
      </c>
      <c r="AU104" s="40" t="s">
        <v>3555</v>
      </c>
      <c r="AV104" s="40" t="s">
        <v>3555</v>
      </c>
      <c r="AW104" s="40" t="s">
        <v>3555</v>
      </c>
      <c r="AX104" s="40" t="s">
        <v>3555</v>
      </c>
      <c r="AY104" s="40" t="s">
        <v>3555</v>
      </c>
      <c r="AZ104" s="40" t="s">
        <v>3555</v>
      </c>
      <c r="BA104" s="38" t="str">
        <f t="shared" si="14"/>
        <v>006D0001</v>
      </c>
      <c r="BB104" s="38" t="str">
        <f t="shared" si="15"/>
        <v>011C0019</v>
      </c>
      <c r="BC104" s="38" t="str">
        <f t="shared" si="16"/>
        <v>00000000</v>
      </c>
      <c r="BD104" s="38" t="str">
        <f t="shared" si="17"/>
        <v>032C032A</v>
      </c>
      <c r="BE104" s="38" t="str">
        <f t="shared" si="18"/>
        <v>0330032E</v>
      </c>
      <c r="BF104" s="38" t="str">
        <f t="shared" si="19"/>
        <v>03CC03CF</v>
      </c>
      <c r="BG104" s="38" t="str">
        <f t="shared" si="20"/>
        <v>03420341</v>
      </c>
      <c r="BH104" s="38" t="str">
        <f t="shared" si="21"/>
        <v>19191919</v>
      </c>
      <c r="BI104" s="38" t="str">
        <f t="shared" si="22"/>
        <v>00000019</v>
      </c>
      <c r="BJ104" s="38" t="str">
        <f t="shared" si="23"/>
        <v> 011C0019 006D0001</v>
      </c>
      <c r="BK104" s="38" t="str">
        <f t="shared" si="24"/>
        <v> 0330032E 032C032A</v>
      </c>
      <c r="BL104" s="38" t="str">
        <f t="shared" si="25"/>
        <v> 03420341 03CC03CF</v>
      </c>
      <c r="BM104" s="38" t="str">
        <f t="shared" si="26"/>
        <v> 00000019 19191919</v>
      </c>
      <c r="BN104" s="39" t="s">
        <v>4037</v>
      </c>
    </row>
    <row r="105" spans="1:66">
      <c r="A105" s="2" t="s">
        <v>4038</v>
      </c>
      <c r="B105" s="32" t="s">
        <v>2159</v>
      </c>
      <c r="C105" s="32" t="str">
        <f>VLOOKUP(B105,囚犯名册位置!E:F,2,FALSE)</f>
        <v>黄龙</v>
      </c>
      <c r="D105" s="32" t="str">
        <f>VLOOKUP(C105,囚犯名册位置!F:G,2,0)</f>
        <v>コウリュウ</v>
      </c>
      <c r="E105" s="39" t="s">
        <v>4039</v>
      </c>
      <c r="F105" s="40" t="s">
        <v>44</v>
      </c>
      <c r="G105" s="40" t="s">
        <v>3555</v>
      </c>
      <c r="H105" s="40" t="s">
        <v>3829</v>
      </c>
      <c r="I105" s="40" t="s">
        <v>3555</v>
      </c>
      <c r="J105" s="40" t="s">
        <v>3632</v>
      </c>
      <c r="K105" s="40" t="s">
        <v>3555</v>
      </c>
      <c r="L105" s="40" t="s">
        <v>3667</v>
      </c>
      <c r="M105" s="40" t="s">
        <v>3555</v>
      </c>
      <c r="N105" s="40" t="s">
        <v>3555</v>
      </c>
      <c r="O105" s="40" t="s">
        <v>3555</v>
      </c>
      <c r="P105" s="40" t="s">
        <v>3555</v>
      </c>
      <c r="Q105" s="40" t="s">
        <v>3555</v>
      </c>
      <c r="R105" s="40" t="s">
        <v>3691</v>
      </c>
      <c r="S105" s="40" t="s">
        <v>3555</v>
      </c>
      <c r="T105" s="40" t="s">
        <v>3563</v>
      </c>
      <c r="U105" s="40" t="s">
        <v>44</v>
      </c>
      <c r="V105" s="40" t="s">
        <v>3731</v>
      </c>
      <c r="W105" s="40" t="s">
        <v>3555</v>
      </c>
      <c r="X105" s="40" t="s">
        <v>3555</v>
      </c>
      <c r="Y105" s="40" t="s">
        <v>3555</v>
      </c>
      <c r="Z105" s="40" t="s">
        <v>3555</v>
      </c>
      <c r="AA105" s="40" t="s">
        <v>3555</v>
      </c>
      <c r="AB105" s="40" t="s">
        <v>3555</v>
      </c>
      <c r="AC105" s="40" t="s">
        <v>3555</v>
      </c>
      <c r="AD105" s="40" t="s">
        <v>3555</v>
      </c>
      <c r="AE105" s="40" t="s">
        <v>3555</v>
      </c>
      <c r="AF105" s="40" t="s">
        <v>3555</v>
      </c>
      <c r="AG105" s="40" t="s">
        <v>3555</v>
      </c>
      <c r="AH105" s="40" t="s">
        <v>3566</v>
      </c>
      <c r="AI105" s="40" t="s">
        <v>3563</v>
      </c>
      <c r="AJ105" s="40" t="s">
        <v>3675</v>
      </c>
      <c r="AK105" s="40" t="s">
        <v>3720</v>
      </c>
      <c r="AL105" s="40" t="s">
        <v>3561</v>
      </c>
      <c r="AM105" s="40" t="s">
        <v>3555</v>
      </c>
      <c r="AN105" s="40" t="s">
        <v>3555</v>
      </c>
      <c r="AO105" s="40" t="s">
        <v>3555</v>
      </c>
      <c r="AP105" s="40" t="s">
        <v>3555</v>
      </c>
      <c r="AQ105" s="40" t="s">
        <v>3555</v>
      </c>
      <c r="AR105" s="40" t="s">
        <v>3555</v>
      </c>
      <c r="AS105" s="40" t="s">
        <v>3555</v>
      </c>
      <c r="AT105" s="40" t="s">
        <v>3555</v>
      </c>
      <c r="AU105" s="40" t="s">
        <v>3555</v>
      </c>
      <c r="AV105" s="40" t="s">
        <v>3555</v>
      </c>
      <c r="AW105" s="40" t="s">
        <v>3555</v>
      </c>
      <c r="AX105" s="40" t="s">
        <v>3555</v>
      </c>
      <c r="AY105" s="40" t="s">
        <v>3555</v>
      </c>
      <c r="AZ105" s="40" t="s">
        <v>3555</v>
      </c>
      <c r="BA105" s="38" t="str">
        <f t="shared" si="14"/>
        <v>00FE0001</v>
      </c>
      <c r="BB105" s="38" t="str">
        <f t="shared" si="15"/>
        <v>005F004C</v>
      </c>
      <c r="BC105" s="38" t="str">
        <f t="shared" si="16"/>
        <v>00000000</v>
      </c>
      <c r="BD105" s="38" t="str">
        <f t="shared" si="17"/>
        <v>013300C5</v>
      </c>
      <c r="BE105" s="38" t="str">
        <f t="shared" si="18"/>
        <v>000000C3</v>
      </c>
      <c r="BF105" s="38" t="str">
        <f t="shared" si="19"/>
        <v>00000000</v>
      </c>
      <c r="BG105" s="38" t="str">
        <f t="shared" si="20"/>
        <v>00000000</v>
      </c>
      <c r="BH105" s="38" t="str">
        <f t="shared" si="21"/>
        <v>3532332B</v>
      </c>
      <c r="BI105" s="38" t="str">
        <f t="shared" si="22"/>
        <v>00000026</v>
      </c>
      <c r="BJ105" s="38" t="str">
        <f t="shared" si="23"/>
        <v> 005F004C 00FE0001</v>
      </c>
      <c r="BK105" s="38" t="str">
        <f t="shared" si="24"/>
        <v> 000000C3 013300C5</v>
      </c>
      <c r="BL105" s="38" t="str">
        <f t="shared" si="25"/>
        <v> 00000000 00000000</v>
      </c>
      <c r="BM105" s="38" t="str">
        <f t="shared" si="26"/>
        <v> 00000026 3532332B</v>
      </c>
      <c r="BN105" s="39" t="s">
        <v>4040</v>
      </c>
    </row>
    <row r="106" spans="1:66">
      <c r="A106" s="2" t="s">
        <v>4041</v>
      </c>
      <c r="B106" s="32" t="s">
        <v>2164</v>
      </c>
      <c r="C106" s="32" t="str">
        <f>VLOOKUP(B106,囚犯名册位置!E:F,2,FALSE)</f>
        <v>木叶天狗</v>
      </c>
      <c r="D106" s="32" t="str">
        <f>VLOOKUP(C106,囚犯名册位置!F:G,2,0)</f>
        <v>コッパテング</v>
      </c>
      <c r="E106" s="39" t="s">
        <v>4042</v>
      </c>
      <c r="F106" s="40" t="s">
        <v>44</v>
      </c>
      <c r="G106" s="40" t="s">
        <v>3555</v>
      </c>
      <c r="H106" s="40" t="s">
        <v>4043</v>
      </c>
      <c r="I106" s="40" t="s">
        <v>3555</v>
      </c>
      <c r="J106" s="40" t="s">
        <v>3607</v>
      </c>
      <c r="K106" s="40" t="s">
        <v>3555</v>
      </c>
      <c r="L106" s="40" t="s">
        <v>3715</v>
      </c>
      <c r="M106" s="40" t="s">
        <v>3555</v>
      </c>
      <c r="N106" s="40" t="s">
        <v>3555</v>
      </c>
      <c r="O106" s="40" t="s">
        <v>3555</v>
      </c>
      <c r="P106" s="40" t="s">
        <v>3555</v>
      </c>
      <c r="Q106" s="40" t="s">
        <v>3555</v>
      </c>
      <c r="R106" s="40" t="s">
        <v>3615</v>
      </c>
      <c r="S106" s="40" t="s">
        <v>3555</v>
      </c>
      <c r="T106" s="40" t="s">
        <v>3592</v>
      </c>
      <c r="U106" s="40" t="s">
        <v>44</v>
      </c>
      <c r="V106" s="40" t="s">
        <v>3555</v>
      </c>
      <c r="W106" s="40" t="s">
        <v>3555</v>
      </c>
      <c r="X106" s="40" t="s">
        <v>3555</v>
      </c>
      <c r="Y106" s="40" t="s">
        <v>3555</v>
      </c>
      <c r="Z106" s="40" t="s">
        <v>3555</v>
      </c>
      <c r="AA106" s="40" t="s">
        <v>3555</v>
      </c>
      <c r="AB106" s="40" t="s">
        <v>3555</v>
      </c>
      <c r="AC106" s="40" t="s">
        <v>3555</v>
      </c>
      <c r="AD106" s="40" t="s">
        <v>3555</v>
      </c>
      <c r="AE106" s="40" t="s">
        <v>3555</v>
      </c>
      <c r="AF106" s="40" t="s">
        <v>3555</v>
      </c>
      <c r="AG106" s="40" t="s">
        <v>3555</v>
      </c>
      <c r="AH106" s="40" t="s">
        <v>3574</v>
      </c>
      <c r="AI106" s="40" t="s">
        <v>50</v>
      </c>
      <c r="AJ106" s="40" t="s">
        <v>50</v>
      </c>
      <c r="AK106" s="40" t="s">
        <v>3607</v>
      </c>
      <c r="AL106" s="40" t="s">
        <v>3624</v>
      </c>
      <c r="AM106" s="40" t="s">
        <v>3555</v>
      </c>
      <c r="AN106" s="40" t="s">
        <v>3555</v>
      </c>
      <c r="AO106" s="40" t="s">
        <v>3555</v>
      </c>
      <c r="AP106" s="40" t="s">
        <v>3555</v>
      </c>
      <c r="AQ106" s="40" t="s">
        <v>3555</v>
      </c>
      <c r="AR106" s="40" t="s">
        <v>3555</v>
      </c>
      <c r="AS106" s="40" t="s">
        <v>3555</v>
      </c>
      <c r="AT106" s="40" t="s">
        <v>3555</v>
      </c>
      <c r="AU106" s="40" t="s">
        <v>3555</v>
      </c>
      <c r="AV106" s="40" t="s">
        <v>3555</v>
      </c>
      <c r="AW106" s="40" t="s">
        <v>3555</v>
      </c>
      <c r="AX106" s="40" t="s">
        <v>3555</v>
      </c>
      <c r="AY106" s="40" t="s">
        <v>3555</v>
      </c>
      <c r="AZ106" s="40" t="s">
        <v>3555</v>
      </c>
      <c r="BA106" s="38" t="str">
        <f t="shared" si="14"/>
        <v>00690001</v>
      </c>
      <c r="BB106" s="38" t="str">
        <f t="shared" si="15"/>
        <v>002E000B</v>
      </c>
      <c r="BC106" s="38" t="str">
        <f t="shared" si="16"/>
        <v>00000000</v>
      </c>
      <c r="BD106" s="38" t="str">
        <f t="shared" si="17"/>
        <v>0151001E</v>
      </c>
      <c r="BE106" s="38" t="str">
        <f t="shared" si="18"/>
        <v>00000000</v>
      </c>
      <c r="BF106" s="38" t="str">
        <f t="shared" si="19"/>
        <v>00000000</v>
      </c>
      <c r="BG106" s="38" t="str">
        <f t="shared" si="20"/>
        <v>00000000</v>
      </c>
      <c r="BH106" s="38" t="str">
        <f t="shared" si="21"/>
        <v>0B080807</v>
      </c>
      <c r="BI106" s="38" t="str">
        <f t="shared" si="22"/>
        <v>00000006</v>
      </c>
      <c r="BJ106" s="38" t="str">
        <f t="shared" si="23"/>
        <v> 002E000B 00690001</v>
      </c>
      <c r="BK106" s="38" t="str">
        <f t="shared" si="24"/>
        <v> 00000000 0151001E</v>
      </c>
      <c r="BL106" s="38" t="str">
        <f t="shared" si="25"/>
        <v> 00000000 00000000</v>
      </c>
      <c r="BM106" s="38" t="str">
        <f t="shared" si="26"/>
        <v> 00000006 0B080807</v>
      </c>
      <c r="BN106" s="39" t="s">
        <v>4044</v>
      </c>
    </row>
    <row r="107" spans="1:66">
      <c r="A107" s="2" t="s">
        <v>4045</v>
      </c>
      <c r="B107" s="32" t="s">
        <v>2169</v>
      </c>
      <c r="C107" s="32" t="str">
        <f>VLOOKUP(B107,囚犯名册位置!E:F,2,FALSE)</f>
        <v>克鲁波克鲁</v>
      </c>
      <c r="D107" s="32" t="str">
        <f>VLOOKUP(C107,囚犯名册位置!F:G,2,0)</f>
        <v>コロポックル</v>
      </c>
      <c r="E107" s="39" t="s">
        <v>4046</v>
      </c>
      <c r="F107" s="40" t="s">
        <v>44</v>
      </c>
      <c r="G107" s="40" t="s">
        <v>3555</v>
      </c>
      <c r="H107" s="40" t="s">
        <v>3863</v>
      </c>
      <c r="I107" s="40" t="s">
        <v>3555</v>
      </c>
      <c r="J107" s="40" t="s">
        <v>3606</v>
      </c>
      <c r="K107" s="40" t="s">
        <v>3555</v>
      </c>
      <c r="L107" s="40" t="s">
        <v>3622</v>
      </c>
      <c r="M107" s="40" t="s">
        <v>3555</v>
      </c>
      <c r="N107" s="40" t="s">
        <v>3555</v>
      </c>
      <c r="O107" s="40" t="s">
        <v>3555</v>
      </c>
      <c r="P107" s="40" t="s">
        <v>3555</v>
      </c>
      <c r="Q107" s="40" t="s">
        <v>3555</v>
      </c>
      <c r="R107" s="40" t="s">
        <v>3633</v>
      </c>
      <c r="S107" s="40" t="s">
        <v>3555</v>
      </c>
      <c r="T107" s="40" t="s">
        <v>3653</v>
      </c>
      <c r="U107" s="40" t="s">
        <v>3555</v>
      </c>
      <c r="V107" s="40" t="s">
        <v>3555</v>
      </c>
      <c r="W107" s="40" t="s">
        <v>3555</v>
      </c>
      <c r="X107" s="40" t="s">
        <v>3555</v>
      </c>
      <c r="Y107" s="40" t="s">
        <v>3555</v>
      </c>
      <c r="Z107" s="40" t="s">
        <v>3555</v>
      </c>
      <c r="AA107" s="40" t="s">
        <v>3555</v>
      </c>
      <c r="AB107" s="40" t="s">
        <v>3555</v>
      </c>
      <c r="AC107" s="40" t="s">
        <v>3555</v>
      </c>
      <c r="AD107" s="40" t="s">
        <v>3555</v>
      </c>
      <c r="AE107" s="40" t="s">
        <v>3555</v>
      </c>
      <c r="AF107" s="40" t="s">
        <v>3555</v>
      </c>
      <c r="AG107" s="40" t="s">
        <v>3555</v>
      </c>
      <c r="AH107" s="40" t="s">
        <v>3573</v>
      </c>
      <c r="AI107" s="40" t="s">
        <v>50</v>
      </c>
      <c r="AJ107" s="40" t="s">
        <v>3624</v>
      </c>
      <c r="AK107" s="40" t="s">
        <v>3606</v>
      </c>
      <c r="AL107" s="40" t="s">
        <v>3624</v>
      </c>
      <c r="AM107" s="40" t="s">
        <v>3555</v>
      </c>
      <c r="AN107" s="40" t="s">
        <v>3555</v>
      </c>
      <c r="AO107" s="40" t="s">
        <v>3555</v>
      </c>
      <c r="AP107" s="40" t="s">
        <v>3555</v>
      </c>
      <c r="AQ107" s="40" t="s">
        <v>3555</v>
      </c>
      <c r="AR107" s="40" t="s">
        <v>3555</v>
      </c>
      <c r="AS107" s="40" t="s">
        <v>3555</v>
      </c>
      <c r="AT107" s="40" t="s">
        <v>3555</v>
      </c>
      <c r="AU107" s="40" t="s">
        <v>3555</v>
      </c>
      <c r="AV107" s="40" t="s">
        <v>3555</v>
      </c>
      <c r="AW107" s="40" t="s">
        <v>3555</v>
      </c>
      <c r="AX107" s="40" t="s">
        <v>3555</v>
      </c>
      <c r="AY107" s="40" t="s">
        <v>3555</v>
      </c>
      <c r="AZ107" s="40" t="s">
        <v>3555</v>
      </c>
      <c r="BA107" s="38" t="str">
        <f t="shared" si="14"/>
        <v>00680001</v>
      </c>
      <c r="BB107" s="38" t="str">
        <f t="shared" si="15"/>
        <v>004E0009</v>
      </c>
      <c r="BC107" s="38" t="str">
        <f t="shared" si="16"/>
        <v>00000000</v>
      </c>
      <c r="BD107" s="38" t="str">
        <f t="shared" si="17"/>
        <v>00140056</v>
      </c>
      <c r="BE107" s="38" t="str">
        <f t="shared" si="18"/>
        <v>00000000</v>
      </c>
      <c r="BF107" s="38" t="str">
        <f t="shared" si="19"/>
        <v>00000000</v>
      </c>
      <c r="BG107" s="38" t="str">
        <f t="shared" si="20"/>
        <v>00000000</v>
      </c>
      <c r="BH107" s="38" t="str">
        <f t="shared" si="21"/>
        <v>09060805</v>
      </c>
      <c r="BI107" s="38" t="str">
        <f t="shared" si="22"/>
        <v>00000006</v>
      </c>
      <c r="BJ107" s="38" t="str">
        <f t="shared" si="23"/>
        <v> 004E0009 00680001</v>
      </c>
      <c r="BK107" s="38" t="str">
        <f t="shared" si="24"/>
        <v> 00000000 00140056</v>
      </c>
      <c r="BL107" s="38" t="str">
        <f t="shared" si="25"/>
        <v> 00000000 00000000</v>
      </c>
      <c r="BM107" s="38" t="str">
        <f t="shared" si="26"/>
        <v> 00000006 09060805</v>
      </c>
      <c r="BN107" s="39" t="s">
        <v>4047</v>
      </c>
    </row>
    <row r="108" spans="1:66">
      <c r="A108" s="2" t="s">
        <v>4048</v>
      </c>
      <c r="B108" s="32" t="s">
        <v>2174</v>
      </c>
      <c r="C108" s="32" t="str">
        <f>VLOOKUP(B108,囚犯名册位置!E:F,2,FALSE)</f>
        <v>广目天王</v>
      </c>
      <c r="D108" s="32" t="str">
        <f>VLOOKUP(C108,囚犯名册位置!F:G,2,0)</f>
        <v>コウモクテン</v>
      </c>
      <c r="E108" s="39" t="s">
        <v>4049</v>
      </c>
      <c r="F108" s="40" t="s">
        <v>44</v>
      </c>
      <c r="G108" s="40" t="s">
        <v>3555</v>
      </c>
      <c r="H108" s="40" t="s">
        <v>3637</v>
      </c>
      <c r="I108" s="40" t="s">
        <v>44</v>
      </c>
      <c r="J108" s="40" t="s">
        <v>3586</v>
      </c>
      <c r="K108" s="40" t="s">
        <v>3555</v>
      </c>
      <c r="L108" s="40" t="s">
        <v>3596</v>
      </c>
      <c r="M108" s="40" t="s">
        <v>3555</v>
      </c>
      <c r="N108" s="40" t="s">
        <v>3555</v>
      </c>
      <c r="O108" s="40" t="s">
        <v>3555</v>
      </c>
      <c r="P108" s="40" t="s">
        <v>3555</v>
      </c>
      <c r="Q108" s="40" t="s">
        <v>3555</v>
      </c>
      <c r="R108" s="40" t="s">
        <v>3702</v>
      </c>
      <c r="S108" s="40" t="s">
        <v>3555</v>
      </c>
      <c r="T108" s="40" t="s">
        <v>3581</v>
      </c>
      <c r="U108" s="40" t="s">
        <v>3562</v>
      </c>
      <c r="V108" s="40" t="s">
        <v>3623</v>
      </c>
      <c r="W108" s="40" t="s">
        <v>44</v>
      </c>
      <c r="X108" s="40" t="s">
        <v>3555</v>
      </c>
      <c r="Y108" s="40" t="s">
        <v>3555</v>
      </c>
      <c r="Z108" s="40" t="s">
        <v>3555</v>
      </c>
      <c r="AA108" s="40" t="s">
        <v>3555</v>
      </c>
      <c r="AB108" s="40" t="s">
        <v>3555</v>
      </c>
      <c r="AC108" s="40" t="s">
        <v>3555</v>
      </c>
      <c r="AD108" s="40" t="s">
        <v>3555</v>
      </c>
      <c r="AE108" s="40" t="s">
        <v>3555</v>
      </c>
      <c r="AF108" s="40" t="s">
        <v>3555</v>
      </c>
      <c r="AG108" s="40" t="s">
        <v>3555</v>
      </c>
      <c r="AH108" s="40" t="s">
        <v>3766</v>
      </c>
      <c r="AI108" s="40" t="s">
        <v>3698</v>
      </c>
      <c r="AJ108" s="40" t="s">
        <v>3638</v>
      </c>
      <c r="AK108" s="40" t="s">
        <v>3698</v>
      </c>
      <c r="AL108" s="40" t="s">
        <v>3559</v>
      </c>
      <c r="AM108" s="40" t="s">
        <v>3555</v>
      </c>
      <c r="AN108" s="40" t="s">
        <v>3555</v>
      </c>
      <c r="AO108" s="40" t="s">
        <v>3555</v>
      </c>
      <c r="AP108" s="40" t="s">
        <v>3555</v>
      </c>
      <c r="AQ108" s="40" t="s">
        <v>3555</v>
      </c>
      <c r="AR108" s="40" t="s">
        <v>3555</v>
      </c>
      <c r="AS108" s="40" t="s">
        <v>3555</v>
      </c>
      <c r="AT108" s="40" t="s">
        <v>3555</v>
      </c>
      <c r="AU108" s="40" t="s">
        <v>3555</v>
      </c>
      <c r="AV108" s="40" t="s">
        <v>3555</v>
      </c>
      <c r="AW108" s="40" t="s">
        <v>3555</v>
      </c>
      <c r="AX108" s="40" t="s">
        <v>3555</v>
      </c>
      <c r="AY108" s="40" t="s">
        <v>3555</v>
      </c>
      <c r="AZ108" s="40" t="s">
        <v>3555</v>
      </c>
      <c r="BA108" s="38" t="str">
        <f t="shared" si="14"/>
        <v>01160001</v>
      </c>
      <c r="BB108" s="38" t="str">
        <f t="shared" si="15"/>
        <v>00AD0031</v>
      </c>
      <c r="BC108" s="38" t="str">
        <f t="shared" si="16"/>
        <v>00000000</v>
      </c>
      <c r="BD108" s="38" t="str">
        <f t="shared" si="17"/>
        <v>033F00C9</v>
      </c>
      <c r="BE108" s="38" t="str">
        <f t="shared" si="18"/>
        <v>0000016E</v>
      </c>
      <c r="BF108" s="38" t="str">
        <f t="shared" si="19"/>
        <v>00000000</v>
      </c>
      <c r="BG108" s="38" t="str">
        <f t="shared" si="20"/>
        <v>00000000</v>
      </c>
      <c r="BH108" s="38" t="str">
        <f t="shared" si="21"/>
        <v>1D221D25</v>
      </c>
      <c r="BI108" s="38" t="str">
        <f t="shared" si="22"/>
        <v>00000019</v>
      </c>
      <c r="BJ108" s="38" t="str">
        <f t="shared" si="23"/>
        <v> 00AD0031 01160001</v>
      </c>
      <c r="BK108" s="38" t="str">
        <f t="shared" si="24"/>
        <v> 0000016E 033F00C9</v>
      </c>
      <c r="BL108" s="38" t="str">
        <f t="shared" si="25"/>
        <v> 00000000 00000000</v>
      </c>
      <c r="BM108" s="38" t="str">
        <f t="shared" si="26"/>
        <v> 00000019 1D221D25</v>
      </c>
      <c r="BN108" s="39" t="s">
        <v>4050</v>
      </c>
    </row>
    <row r="109" spans="1:66">
      <c r="A109" s="2" t="s">
        <v>4051</v>
      </c>
      <c r="B109" s="32" t="s">
        <v>2179</v>
      </c>
      <c r="C109" s="32" t="str">
        <f>VLOOKUP(B109,囚犯名册位置!E:F,2,FALSE)</f>
        <v>鸠盘荼</v>
      </c>
      <c r="D109" s="32" t="str">
        <f>VLOOKUP(C109,囚犯名册位置!F:G,2,0)</f>
        <v>クヴァンダ</v>
      </c>
      <c r="E109" s="39" t="s">
        <v>4052</v>
      </c>
      <c r="F109" s="40" t="s">
        <v>44</v>
      </c>
      <c r="G109" s="40" t="s">
        <v>3555</v>
      </c>
      <c r="H109" s="40" t="s">
        <v>4021</v>
      </c>
      <c r="I109" s="40" t="s">
        <v>3555</v>
      </c>
      <c r="J109" s="40" t="s">
        <v>3564</v>
      </c>
      <c r="K109" s="40" t="s">
        <v>3555</v>
      </c>
      <c r="L109" s="40" t="s">
        <v>3571</v>
      </c>
      <c r="M109" s="40" t="s">
        <v>3555</v>
      </c>
      <c r="N109" s="40" t="s">
        <v>3555</v>
      </c>
      <c r="O109" s="40" t="s">
        <v>3555</v>
      </c>
      <c r="P109" s="40" t="s">
        <v>3555</v>
      </c>
      <c r="Q109" s="40" t="s">
        <v>3555</v>
      </c>
      <c r="R109" s="40" t="s">
        <v>3638</v>
      </c>
      <c r="S109" s="40" t="s">
        <v>3555</v>
      </c>
      <c r="T109" s="40" t="s">
        <v>3887</v>
      </c>
      <c r="U109" s="40" t="s">
        <v>3555</v>
      </c>
      <c r="V109" s="40" t="s">
        <v>3775</v>
      </c>
      <c r="W109" s="40" t="s">
        <v>44</v>
      </c>
      <c r="X109" s="40" t="s">
        <v>3555</v>
      </c>
      <c r="Y109" s="40" t="s">
        <v>3555</v>
      </c>
      <c r="Z109" s="40" t="s">
        <v>3555</v>
      </c>
      <c r="AA109" s="40" t="s">
        <v>3555</v>
      </c>
      <c r="AB109" s="40" t="s">
        <v>3555</v>
      </c>
      <c r="AC109" s="40" t="s">
        <v>3555</v>
      </c>
      <c r="AD109" s="40" t="s">
        <v>3555</v>
      </c>
      <c r="AE109" s="40" t="s">
        <v>3555</v>
      </c>
      <c r="AF109" s="40" t="s">
        <v>3555</v>
      </c>
      <c r="AG109" s="40" t="s">
        <v>3555</v>
      </c>
      <c r="AH109" s="40" t="s">
        <v>3559</v>
      </c>
      <c r="AI109" s="40" t="s">
        <v>3615</v>
      </c>
      <c r="AJ109" s="40" t="s">
        <v>3559</v>
      </c>
      <c r="AK109" s="40" t="s">
        <v>3617</v>
      </c>
      <c r="AL109" s="40" t="s">
        <v>3614</v>
      </c>
      <c r="AM109" s="40" t="s">
        <v>3555</v>
      </c>
      <c r="AN109" s="40" t="s">
        <v>3555</v>
      </c>
      <c r="AO109" s="40" t="s">
        <v>3555</v>
      </c>
      <c r="AP109" s="40" t="s">
        <v>3555</v>
      </c>
      <c r="AQ109" s="40" t="s">
        <v>3555</v>
      </c>
      <c r="AR109" s="40" t="s">
        <v>3555</v>
      </c>
      <c r="AS109" s="40" t="s">
        <v>3555</v>
      </c>
      <c r="AT109" s="40" t="s">
        <v>3555</v>
      </c>
      <c r="AU109" s="40" t="s">
        <v>3555</v>
      </c>
      <c r="AV109" s="40" t="s">
        <v>3555</v>
      </c>
      <c r="AW109" s="40" t="s">
        <v>3555</v>
      </c>
      <c r="AX109" s="40" t="s">
        <v>3555</v>
      </c>
      <c r="AY109" s="40" t="s">
        <v>3555</v>
      </c>
      <c r="AZ109" s="40" t="s">
        <v>3555</v>
      </c>
      <c r="BA109" s="38" t="str">
        <f t="shared" si="14"/>
        <v>005B0001</v>
      </c>
      <c r="BB109" s="38" t="str">
        <f t="shared" si="15"/>
        <v>0046002A</v>
      </c>
      <c r="BC109" s="38" t="str">
        <f t="shared" si="16"/>
        <v>00000000</v>
      </c>
      <c r="BD109" s="38" t="str">
        <f t="shared" si="17"/>
        <v>006F0022</v>
      </c>
      <c r="BE109" s="38" t="str">
        <f t="shared" si="18"/>
        <v>00000110</v>
      </c>
      <c r="BF109" s="38" t="str">
        <f t="shared" si="19"/>
        <v>00000000</v>
      </c>
      <c r="BG109" s="38" t="str">
        <f t="shared" si="20"/>
        <v>00000000</v>
      </c>
      <c r="BH109" s="38" t="str">
        <f t="shared" si="21"/>
        <v>1B191E19</v>
      </c>
      <c r="BI109" s="38" t="str">
        <f t="shared" si="22"/>
        <v>0000001A</v>
      </c>
      <c r="BJ109" s="38" t="str">
        <f t="shared" si="23"/>
        <v> 0046002A 005B0001</v>
      </c>
      <c r="BK109" s="38" t="str">
        <f t="shared" si="24"/>
        <v> 00000110 006F0022</v>
      </c>
      <c r="BL109" s="38" t="str">
        <f t="shared" si="25"/>
        <v> 00000000 00000000</v>
      </c>
      <c r="BM109" s="38" t="str">
        <f t="shared" si="26"/>
        <v> 0000001A 1B191E19</v>
      </c>
      <c r="BN109" s="39" t="s">
        <v>4053</v>
      </c>
    </row>
    <row r="110" spans="1:66">
      <c r="A110" s="2" t="s">
        <v>4054</v>
      </c>
      <c r="B110" s="32" t="s">
        <v>2184</v>
      </c>
      <c r="C110" s="32" t="str">
        <f>VLOOKUP(B110,囚犯名册位置!E:F,2,FALSE)</f>
        <v>鞍马天狗</v>
      </c>
      <c r="D110" s="32" t="str">
        <f>VLOOKUP(C110,囚犯名册位置!F:G,2,0)</f>
        <v>クラマテング</v>
      </c>
      <c r="E110" s="39" t="s">
        <v>4055</v>
      </c>
      <c r="F110" s="40" t="s">
        <v>44</v>
      </c>
      <c r="G110" s="40" t="s">
        <v>3555</v>
      </c>
      <c r="H110" s="40" t="s">
        <v>3586</v>
      </c>
      <c r="I110" s="40" t="s">
        <v>3555</v>
      </c>
      <c r="J110" s="40" t="s">
        <v>3616</v>
      </c>
      <c r="K110" s="40" t="s">
        <v>3555</v>
      </c>
      <c r="L110" s="40" t="s">
        <v>3572</v>
      </c>
      <c r="M110" s="40" t="s">
        <v>3555</v>
      </c>
      <c r="N110" s="40" t="s">
        <v>3555</v>
      </c>
      <c r="O110" s="40" t="s">
        <v>3555</v>
      </c>
      <c r="P110" s="40" t="s">
        <v>3555</v>
      </c>
      <c r="Q110" s="40" t="s">
        <v>3555</v>
      </c>
      <c r="R110" s="40" t="s">
        <v>4056</v>
      </c>
      <c r="S110" s="40" t="s">
        <v>3555</v>
      </c>
      <c r="T110" s="40" t="s">
        <v>1664</v>
      </c>
      <c r="U110" s="40" t="s">
        <v>44</v>
      </c>
      <c r="V110" s="40" t="s">
        <v>3638</v>
      </c>
      <c r="W110" s="40" t="s">
        <v>3555</v>
      </c>
      <c r="X110" s="40" t="s">
        <v>3555</v>
      </c>
      <c r="Y110" s="40" t="s">
        <v>3555</v>
      </c>
      <c r="Z110" s="40" t="s">
        <v>3555</v>
      </c>
      <c r="AA110" s="40" t="s">
        <v>3555</v>
      </c>
      <c r="AB110" s="40" t="s">
        <v>3555</v>
      </c>
      <c r="AC110" s="40" t="s">
        <v>3555</v>
      </c>
      <c r="AD110" s="40" t="s">
        <v>3555</v>
      </c>
      <c r="AE110" s="40" t="s">
        <v>3555</v>
      </c>
      <c r="AF110" s="40" t="s">
        <v>3555</v>
      </c>
      <c r="AG110" s="40" t="s">
        <v>3555</v>
      </c>
      <c r="AH110" s="40" t="s">
        <v>3653</v>
      </c>
      <c r="AI110" s="40" t="s">
        <v>3626</v>
      </c>
      <c r="AJ110" s="40" t="s">
        <v>3627</v>
      </c>
      <c r="AK110" s="40" t="s">
        <v>3639</v>
      </c>
      <c r="AL110" s="40" t="s">
        <v>3775</v>
      </c>
      <c r="AM110" s="40" t="s">
        <v>3555</v>
      </c>
      <c r="AN110" s="40" t="s">
        <v>3555</v>
      </c>
      <c r="AO110" s="40" t="s">
        <v>3555</v>
      </c>
      <c r="AP110" s="40" t="s">
        <v>3555</v>
      </c>
      <c r="AQ110" s="40" t="s">
        <v>3555</v>
      </c>
      <c r="AR110" s="40" t="s">
        <v>3555</v>
      </c>
      <c r="AS110" s="40" t="s">
        <v>3555</v>
      </c>
      <c r="AT110" s="40" t="s">
        <v>3555</v>
      </c>
      <c r="AU110" s="40" t="s">
        <v>3555</v>
      </c>
      <c r="AV110" s="40" t="s">
        <v>3555</v>
      </c>
      <c r="AW110" s="40" t="s">
        <v>3555</v>
      </c>
      <c r="AX110" s="40" t="s">
        <v>3555</v>
      </c>
      <c r="AY110" s="40" t="s">
        <v>3555</v>
      </c>
      <c r="AZ110" s="40" t="s">
        <v>3555</v>
      </c>
      <c r="BA110" s="38" t="str">
        <f t="shared" si="14"/>
        <v>00310001</v>
      </c>
      <c r="BB110" s="38" t="str">
        <f t="shared" si="15"/>
        <v>0049001F</v>
      </c>
      <c r="BC110" s="38" t="str">
        <f t="shared" si="16"/>
        <v>00000000</v>
      </c>
      <c r="BD110" s="38" t="str">
        <f t="shared" si="17"/>
        <v>016000E4</v>
      </c>
      <c r="BE110" s="38" t="str">
        <f t="shared" si="18"/>
        <v>00000022</v>
      </c>
      <c r="BF110" s="38" t="str">
        <f t="shared" si="19"/>
        <v>00000000</v>
      </c>
      <c r="BG110" s="38" t="str">
        <f t="shared" si="20"/>
        <v>00000000</v>
      </c>
      <c r="BH110" s="38" t="str">
        <f t="shared" si="21"/>
        <v>18151314</v>
      </c>
      <c r="BI110" s="38" t="str">
        <f t="shared" si="22"/>
        <v>00000010</v>
      </c>
      <c r="BJ110" s="38" t="str">
        <f t="shared" si="23"/>
        <v> 0049001F 00310001</v>
      </c>
      <c r="BK110" s="38" t="str">
        <f t="shared" si="24"/>
        <v> 00000022 016000E4</v>
      </c>
      <c r="BL110" s="38" t="str">
        <f t="shared" si="25"/>
        <v> 00000000 00000000</v>
      </c>
      <c r="BM110" s="38" t="str">
        <f t="shared" si="26"/>
        <v> 00000010 18151314</v>
      </c>
      <c r="BN110" s="39" t="s">
        <v>4057</v>
      </c>
    </row>
    <row r="111" spans="1:66">
      <c r="A111" s="2" t="s">
        <v>4058</v>
      </c>
      <c r="B111" s="32" t="s">
        <v>2189</v>
      </c>
      <c r="C111" s="32" t="str">
        <f>VLOOKUP(B111,囚犯名册位置!E:F,2,FALSE)</f>
        <v>奇魂</v>
      </c>
      <c r="D111" s="32" t="str">
        <f>VLOOKUP(C111,囚犯名册位置!F:G,2,0)</f>
        <v>クシミタマ</v>
      </c>
      <c r="E111" s="39" t="s">
        <v>4059</v>
      </c>
      <c r="F111" s="40" t="s">
        <v>44</v>
      </c>
      <c r="G111" s="40" t="s">
        <v>3555</v>
      </c>
      <c r="H111" s="40" t="s">
        <v>3965</v>
      </c>
      <c r="I111" s="40" t="s">
        <v>3555</v>
      </c>
      <c r="J111" s="40" t="s">
        <v>121</v>
      </c>
      <c r="K111" s="40" t="s">
        <v>3555</v>
      </c>
      <c r="L111" s="40" t="s">
        <v>3596</v>
      </c>
      <c r="M111" s="40" t="s">
        <v>3555</v>
      </c>
      <c r="N111" s="40" t="s">
        <v>3555</v>
      </c>
      <c r="O111" s="40" t="s">
        <v>3555</v>
      </c>
      <c r="P111" s="40" t="s">
        <v>3555</v>
      </c>
      <c r="Q111" s="40" t="s">
        <v>3555</v>
      </c>
      <c r="R111" s="40" t="s">
        <v>123</v>
      </c>
      <c r="S111" s="40" t="s">
        <v>44</v>
      </c>
      <c r="T111" s="40" t="s">
        <v>3586</v>
      </c>
      <c r="U111" s="40" t="s">
        <v>44</v>
      </c>
      <c r="V111" s="40" t="s">
        <v>3633</v>
      </c>
      <c r="W111" s="40" t="s">
        <v>3555</v>
      </c>
      <c r="X111" s="40" t="s">
        <v>3555</v>
      </c>
      <c r="Y111" s="40" t="s">
        <v>3555</v>
      </c>
      <c r="Z111" s="40" t="s">
        <v>3555</v>
      </c>
      <c r="AA111" s="40" t="s">
        <v>3555</v>
      </c>
      <c r="AB111" s="40" t="s">
        <v>3555</v>
      </c>
      <c r="AC111" s="40" t="s">
        <v>3555</v>
      </c>
      <c r="AD111" s="40" t="s">
        <v>3555</v>
      </c>
      <c r="AE111" s="40" t="s">
        <v>3555</v>
      </c>
      <c r="AF111" s="40" t="s">
        <v>3555</v>
      </c>
      <c r="AG111" s="40" t="s">
        <v>3555</v>
      </c>
      <c r="AH111" s="40" t="s">
        <v>3574</v>
      </c>
      <c r="AI111" s="40" t="s">
        <v>3607</v>
      </c>
      <c r="AJ111" s="40" t="s">
        <v>3606</v>
      </c>
      <c r="AK111" s="40" t="s">
        <v>50</v>
      </c>
      <c r="AL111" s="40" t="s">
        <v>50</v>
      </c>
      <c r="AM111" s="40" t="s">
        <v>3555</v>
      </c>
      <c r="AN111" s="40" t="s">
        <v>3555</v>
      </c>
      <c r="AO111" s="40" t="s">
        <v>3555</v>
      </c>
      <c r="AP111" s="40" t="s">
        <v>3555</v>
      </c>
      <c r="AQ111" s="40" t="s">
        <v>3555</v>
      </c>
      <c r="AR111" s="40" t="s">
        <v>3555</v>
      </c>
      <c r="AS111" s="40" t="s">
        <v>3555</v>
      </c>
      <c r="AT111" s="40" t="s">
        <v>3555</v>
      </c>
      <c r="AU111" s="40" t="s">
        <v>3555</v>
      </c>
      <c r="AV111" s="40" t="s">
        <v>3555</v>
      </c>
      <c r="AW111" s="40" t="s">
        <v>3555</v>
      </c>
      <c r="AX111" s="40" t="s">
        <v>3555</v>
      </c>
      <c r="AY111" s="40" t="s">
        <v>3555</v>
      </c>
      <c r="AZ111" s="40" t="s">
        <v>3555</v>
      </c>
      <c r="BA111" s="38" t="str">
        <f t="shared" si="14"/>
        <v>00980001</v>
      </c>
      <c r="BB111" s="38" t="str">
        <f t="shared" si="15"/>
        <v>00AD000C</v>
      </c>
      <c r="BC111" s="38" t="str">
        <f t="shared" si="16"/>
        <v>00000000</v>
      </c>
      <c r="BD111" s="38" t="str">
        <f t="shared" si="17"/>
        <v>0131012C</v>
      </c>
      <c r="BE111" s="38" t="str">
        <f t="shared" si="18"/>
        <v>00000056</v>
      </c>
      <c r="BF111" s="38" t="str">
        <f t="shared" si="19"/>
        <v>00000000</v>
      </c>
      <c r="BG111" s="38" t="str">
        <f t="shared" si="20"/>
        <v>00000000</v>
      </c>
      <c r="BH111" s="38" t="str">
        <f t="shared" si="21"/>
        <v>08090B07</v>
      </c>
      <c r="BI111" s="38" t="str">
        <f t="shared" si="22"/>
        <v>00000008</v>
      </c>
      <c r="BJ111" s="38" t="str">
        <f t="shared" si="23"/>
        <v> 00AD000C 00980001</v>
      </c>
      <c r="BK111" s="38" t="str">
        <f t="shared" si="24"/>
        <v> 00000056 0131012C</v>
      </c>
      <c r="BL111" s="38" t="str">
        <f t="shared" si="25"/>
        <v> 00000000 00000000</v>
      </c>
      <c r="BM111" s="38" t="str">
        <f t="shared" si="26"/>
        <v> 00000008 08090B07</v>
      </c>
      <c r="BN111" s="39" t="s">
        <v>4060</v>
      </c>
    </row>
    <row r="112" spans="1:66">
      <c r="A112" s="2" t="s">
        <v>4061</v>
      </c>
      <c r="B112" s="32" t="s">
        <v>2194</v>
      </c>
      <c r="C112" s="32" t="str">
        <f>VLOOKUP(B112,囚犯名册位置!E:F,2,FALSE)</f>
        <v>奇稻田姬</v>
      </c>
      <c r="D112" s="32" t="str">
        <f>VLOOKUP(C112,囚犯名册位置!F:G,2,0)</f>
        <v>クシナダヒメ</v>
      </c>
      <c r="E112" s="39" t="s">
        <v>4062</v>
      </c>
      <c r="F112" s="40" t="s">
        <v>44</v>
      </c>
      <c r="G112" s="40" t="s">
        <v>3555</v>
      </c>
      <c r="H112" s="40" t="s">
        <v>3923</v>
      </c>
      <c r="I112" s="40" t="s">
        <v>3555</v>
      </c>
      <c r="J112" s="40" t="s">
        <v>3564</v>
      </c>
      <c r="K112" s="40" t="s">
        <v>3555</v>
      </c>
      <c r="L112" s="40" t="s">
        <v>3606</v>
      </c>
      <c r="M112" s="40" t="s">
        <v>3555</v>
      </c>
      <c r="N112" s="40" t="s">
        <v>3555</v>
      </c>
      <c r="O112" s="40" t="s">
        <v>3555</v>
      </c>
      <c r="P112" s="40" t="s">
        <v>3555</v>
      </c>
      <c r="Q112" s="40" t="s">
        <v>3555</v>
      </c>
      <c r="R112" s="40" t="s">
        <v>3605</v>
      </c>
      <c r="S112" s="40" t="s">
        <v>44</v>
      </c>
      <c r="T112" s="40" t="s">
        <v>4063</v>
      </c>
      <c r="U112" s="40" t="s">
        <v>44</v>
      </c>
      <c r="V112" s="40" t="s">
        <v>3675</v>
      </c>
      <c r="W112" s="40" t="s">
        <v>44</v>
      </c>
      <c r="X112" s="40" t="s">
        <v>3555</v>
      </c>
      <c r="Y112" s="40" t="s">
        <v>3555</v>
      </c>
      <c r="Z112" s="40" t="s">
        <v>3555</v>
      </c>
      <c r="AA112" s="40" t="s">
        <v>3555</v>
      </c>
      <c r="AB112" s="40" t="s">
        <v>3555</v>
      </c>
      <c r="AC112" s="40" t="s">
        <v>3555</v>
      </c>
      <c r="AD112" s="40" t="s">
        <v>3555</v>
      </c>
      <c r="AE112" s="40" t="s">
        <v>3555</v>
      </c>
      <c r="AF112" s="40" t="s">
        <v>3555</v>
      </c>
      <c r="AG112" s="40" t="s">
        <v>3555</v>
      </c>
      <c r="AH112" s="40" t="s">
        <v>3639</v>
      </c>
      <c r="AI112" s="40" t="s">
        <v>3615</v>
      </c>
      <c r="AJ112" s="40" t="s">
        <v>3614</v>
      </c>
      <c r="AK112" s="40" t="s">
        <v>3819</v>
      </c>
      <c r="AL112" s="40" t="s">
        <v>3559</v>
      </c>
      <c r="AM112" s="40" t="s">
        <v>3555</v>
      </c>
      <c r="AN112" s="40" t="s">
        <v>3555</v>
      </c>
      <c r="AO112" s="40" t="s">
        <v>3555</v>
      </c>
      <c r="AP112" s="40" t="s">
        <v>3555</v>
      </c>
      <c r="AQ112" s="40" t="s">
        <v>3555</v>
      </c>
      <c r="AR112" s="40" t="s">
        <v>3555</v>
      </c>
      <c r="AS112" s="40" t="s">
        <v>3555</v>
      </c>
      <c r="AT112" s="40" t="s">
        <v>3555</v>
      </c>
      <c r="AU112" s="40" t="s">
        <v>3555</v>
      </c>
      <c r="AV112" s="40" t="s">
        <v>3555</v>
      </c>
      <c r="AW112" s="40" t="s">
        <v>3555</v>
      </c>
      <c r="AX112" s="40" t="s">
        <v>3555</v>
      </c>
      <c r="AY112" s="40" t="s">
        <v>3555</v>
      </c>
      <c r="AZ112" s="40" t="s">
        <v>3555</v>
      </c>
      <c r="BA112" s="38" t="str">
        <f t="shared" si="14"/>
        <v>005A0001</v>
      </c>
      <c r="BB112" s="38" t="str">
        <f t="shared" si="15"/>
        <v>0009002A</v>
      </c>
      <c r="BC112" s="38" t="str">
        <f t="shared" si="16"/>
        <v>00000000</v>
      </c>
      <c r="BD112" s="38" t="str">
        <f t="shared" si="17"/>
        <v>018A010A</v>
      </c>
      <c r="BE112" s="38" t="str">
        <f t="shared" si="18"/>
        <v>00000132</v>
      </c>
      <c r="BF112" s="38" t="str">
        <f t="shared" si="19"/>
        <v>00000000</v>
      </c>
      <c r="BG112" s="38" t="str">
        <f t="shared" si="20"/>
        <v>00000000</v>
      </c>
      <c r="BH112" s="38" t="str">
        <f t="shared" si="21"/>
        <v>1C1A1E18</v>
      </c>
      <c r="BI112" s="38" t="str">
        <f t="shared" si="22"/>
        <v>00000019</v>
      </c>
      <c r="BJ112" s="38" t="str">
        <f t="shared" si="23"/>
        <v> 0009002A 005A0001</v>
      </c>
      <c r="BK112" s="38" t="str">
        <f t="shared" si="24"/>
        <v> 00000132 018A010A</v>
      </c>
      <c r="BL112" s="38" t="str">
        <f t="shared" si="25"/>
        <v> 00000000 00000000</v>
      </c>
      <c r="BM112" s="38" t="str">
        <f t="shared" si="26"/>
        <v> 00000019 1C1A1E18</v>
      </c>
      <c r="BN112" s="39" t="s">
        <v>4064</v>
      </c>
    </row>
    <row r="113" spans="1:66">
      <c r="A113" s="2" t="s">
        <v>4065</v>
      </c>
      <c r="B113" s="32" t="s">
        <v>2199</v>
      </c>
      <c r="C113" s="32" t="str">
        <f>VLOOKUP(B113,囚犯名册位置!E:F,2,FALSE)</f>
        <v>拉刻西斯</v>
      </c>
      <c r="D113" s="32" t="str">
        <f>VLOOKUP(C113,囚犯名册位置!F:G,2,0)</f>
        <v>ラケシス</v>
      </c>
      <c r="E113" s="39" t="s">
        <v>4066</v>
      </c>
      <c r="F113" s="40" t="s">
        <v>44</v>
      </c>
      <c r="G113" s="40" t="s">
        <v>3555</v>
      </c>
      <c r="H113" s="40" t="s">
        <v>3644</v>
      </c>
      <c r="I113" s="40" t="s">
        <v>3555</v>
      </c>
      <c r="J113" s="40" t="s">
        <v>3664</v>
      </c>
      <c r="K113" s="40" t="s">
        <v>3555</v>
      </c>
      <c r="L113" s="40" t="s">
        <v>3650</v>
      </c>
      <c r="M113" s="40" t="s">
        <v>3555</v>
      </c>
      <c r="N113" s="40" t="s">
        <v>3555</v>
      </c>
      <c r="O113" s="40" t="s">
        <v>3555</v>
      </c>
      <c r="P113" s="40" t="s">
        <v>3555</v>
      </c>
      <c r="Q113" s="40" t="s">
        <v>3555</v>
      </c>
      <c r="R113" s="40" t="s">
        <v>3557</v>
      </c>
      <c r="S113" s="40" t="s">
        <v>44</v>
      </c>
      <c r="T113" s="40" t="s">
        <v>3627</v>
      </c>
      <c r="U113" s="40" t="s">
        <v>3555</v>
      </c>
      <c r="V113" s="40" t="s">
        <v>3667</v>
      </c>
      <c r="W113" s="40" t="s">
        <v>3562</v>
      </c>
      <c r="X113" s="40" t="s">
        <v>3900</v>
      </c>
      <c r="Y113" s="40" t="s">
        <v>44</v>
      </c>
      <c r="Z113" s="40" t="s">
        <v>3555</v>
      </c>
      <c r="AA113" s="40" t="s">
        <v>3555</v>
      </c>
      <c r="AB113" s="40" t="s">
        <v>3555</v>
      </c>
      <c r="AC113" s="40" t="s">
        <v>3555</v>
      </c>
      <c r="AD113" s="40" t="s">
        <v>3555</v>
      </c>
      <c r="AE113" s="40" t="s">
        <v>3555</v>
      </c>
      <c r="AF113" s="40" t="s">
        <v>3555</v>
      </c>
      <c r="AG113" s="40" t="s">
        <v>3555</v>
      </c>
      <c r="AH113" s="40" t="s">
        <v>3645</v>
      </c>
      <c r="AI113" s="40" t="s">
        <v>3614</v>
      </c>
      <c r="AJ113" s="40" t="s">
        <v>3637</v>
      </c>
      <c r="AK113" s="40" t="s">
        <v>3559</v>
      </c>
      <c r="AL113" s="40" t="s">
        <v>3627</v>
      </c>
      <c r="AM113" s="40" t="s">
        <v>3555</v>
      </c>
      <c r="AN113" s="40" t="s">
        <v>3555</v>
      </c>
      <c r="AO113" s="40" t="s">
        <v>3555</v>
      </c>
      <c r="AP113" s="40" t="s">
        <v>3555</v>
      </c>
      <c r="AQ113" s="40" t="s">
        <v>3555</v>
      </c>
      <c r="AR113" s="40" t="s">
        <v>3555</v>
      </c>
      <c r="AS113" s="40" t="s">
        <v>3555</v>
      </c>
      <c r="AT113" s="40" t="s">
        <v>3555</v>
      </c>
      <c r="AU113" s="40" t="s">
        <v>3555</v>
      </c>
      <c r="AV113" s="40" t="s">
        <v>3555</v>
      </c>
      <c r="AW113" s="40" t="s">
        <v>3555</v>
      </c>
      <c r="AX113" s="40" t="s">
        <v>3555</v>
      </c>
      <c r="AY113" s="40" t="s">
        <v>3555</v>
      </c>
      <c r="AZ113" s="40" t="s">
        <v>3555</v>
      </c>
      <c r="BA113" s="38" t="str">
        <f t="shared" si="14"/>
        <v>00A20001</v>
      </c>
      <c r="BB113" s="38" t="str">
        <f t="shared" si="15"/>
        <v>00B40023</v>
      </c>
      <c r="BC113" s="38" t="str">
        <f t="shared" si="16"/>
        <v>00000000</v>
      </c>
      <c r="BD113" s="38" t="str">
        <f t="shared" si="17"/>
        <v>0015014B</v>
      </c>
      <c r="BE113" s="38" t="str">
        <f t="shared" si="18"/>
        <v>0174035F</v>
      </c>
      <c r="BF113" s="38" t="str">
        <f t="shared" si="19"/>
        <v>00000000</v>
      </c>
      <c r="BG113" s="38" t="str">
        <f t="shared" si="20"/>
        <v>00000000</v>
      </c>
      <c r="BH113" s="38" t="str">
        <f t="shared" si="21"/>
        <v>19161A12</v>
      </c>
      <c r="BI113" s="38" t="str">
        <f t="shared" si="22"/>
        <v>00000015</v>
      </c>
      <c r="BJ113" s="38" t="str">
        <f t="shared" si="23"/>
        <v> 00B40023 00A20001</v>
      </c>
      <c r="BK113" s="38" t="str">
        <f t="shared" si="24"/>
        <v> 0174035F 0015014B</v>
      </c>
      <c r="BL113" s="38" t="str">
        <f t="shared" si="25"/>
        <v> 00000000 00000000</v>
      </c>
      <c r="BM113" s="38" t="str">
        <f t="shared" si="26"/>
        <v> 00000015 19161A12</v>
      </c>
      <c r="BN113" s="39" t="s">
        <v>4067</v>
      </c>
    </row>
    <row r="114" spans="1:66">
      <c r="A114" s="2" t="s">
        <v>4068</v>
      </c>
      <c r="B114" s="32" t="s">
        <v>2204</v>
      </c>
      <c r="C114" s="32" t="str">
        <f>VLOOKUP(B114,囚犯名册位置!E:F,2,FALSE)</f>
        <v>吉祥天女</v>
      </c>
      <c r="D114" s="32" t="str">
        <f>VLOOKUP(C114,囚犯名册位置!F:G,2,0)</f>
        <v>ラクシュミ</v>
      </c>
      <c r="E114" s="39" t="s">
        <v>4069</v>
      </c>
      <c r="F114" s="40" t="s">
        <v>44</v>
      </c>
      <c r="G114" s="40" t="s">
        <v>3555</v>
      </c>
      <c r="H114" s="40" t="s">
        <v>3605</v>
      </c>
      <c r="I114" s="40" t="s">
        <v>44</v>
      </c>
      <c r="J114" s="40" t="s">
        <v>3583</v>
      </c>
      <c r="K114" s="40" t="s">
        <v>3555</v>
      </c>
      <c r="L114" s="40" t="s">
        <v>3725</v>
      </c>
      <c r="M114" s="40" t="s">
        <v>3555</v>
      </c>
      <c r="N114" s="40" t="s">
        <v>3555</v>
      </c>
      <c r="O114" s="40" t="s">
        <v>3555</v>
      </c>
      <c r="P114" s="40" t="s">
        <v>3555</v>
      </c>
      <c r="Q114" s="40" t="s">
        <v>3555</v>
      </c>
      <c r="R114" s="40" t="s">
        <v>4021</v>
      </c>
      <c r="S114" s="40" t="s">
        <v>3555</v>
      </c>
      <c r="T114" s="40" t="s">
        <v>3715</v>
      </c>
      <c r="U114" s="40" t="s">
        <v>44</v>
      </c>
      <c r="V114" s="40" t="s">
        <v>3637</v>
      </c>
      <c r="W114" s="40" t="s">
        <v>3555</v>
      </c>
      <c r="X114" s="40" t="s">
        <v>3555</v>
      </c>
      <c r="Y114" s="40" t="s">
        <v>3555</v>
      </c>
      <c r="Z114" s="40" t="s">
        <v>3555</v>
      </c>
      <c r="AA114" s="40" t="s">
        <v>3555</v>
      </c>
      <c r="AB114" s="40" t="s">
        <v>3555</v>
      </c>
      <c r="AC114" s="40" t="s">
        <v>3555</v>
      </c>
      <c r="AD114" s="40" t="s">
        <v>3555</v>
      </c>
      <c r="AE114" s="40" t="s">
        <v>3555</v>
      </c>
      <c r="AF114" s="40" t="s">
        <v>3555</v>
      </c>
      <c r="AG114" s="40" t="s">
        <v>3555</v>
      </c>
      <c r="AH114" s="40" t="s">
        <v>3741</v>
      </c>
      <c r="AI114" s="40" t="s">
        <v>3586</v>
      </c>
      <c r="AJ114" s="40" t="s">
        <v>3754</v>
      </c>
      <c r="AK114" s="40" t="s">
        <v>3578</v>
      </c>
      <c r="AL114" s="40" t="s">
        <v>3561</v>
      </c>
      <c r="AM114" s="40" t="s">
        <v>3555</v>
      </c>
      <c r="AN114" s="40" t="s">
        <v>3555</v>
      </c>
      <c r="AO114" s="40" t="s">
        <v>3555</v>
      </c>
      <c r="AP114" s="40" t="s">
        <v>3555</v>
      </c>
      <c r="AQ114" s="40" t="s">
        <v>3555</v>
      </c>
      <c r="AR114" s="40" t="s">
        <v>3555</v>
      </c>
      <c r="AS114" s="40" t="s">
        <v>3555</v>
      </c>
      <c r="AT114" s="40" t="s">
        <v>3555</v>
      </c>
      <c r="AU114" s="40" t="s">
        <v>3555</v>
      </c>
      <c r="AV114" s="40" t="s">
        <v>3555</v>
      </c>
      <c r="AW114" s="40" t="s">
        <v>3555</v>
      </c>
      <c r="AX114" s="40" t="s">
        <v>3555</v>
      </c>
      <c r="AY114" s="40" t="s">
        <v>3555</v>
      </c>
      <c r="AZ114" s="40" t="s">
        <v>3555</v>
      </c>
      <c r="BA114" s="38" t="str">
        <f t="shared" si="14"/>
        <v>010A0001</v>
      </c>
      <c r="BB114" s="38" t="str">
        <f t="shared" si="15"/>
        <v>00B30045</v>
      </c>
      <c r="BC114" s="38" t="str">
        <f t="shared" si="16"/>
        <v>00000000</v>
      </c>
      <c r="BD114" s="38" t="str">
        <f t="shared" si="17"/>
        <v>012E005B</v>
      </c>
      <c r="BE114" s="38" t="str">
        <f t="shared" si="18"/>
        <v>00000016</v>
      </c>
      <c r="BF114" s="38" t="str">
        <f t="shared" si="19"/>
        <v>00000000</v>
      </c>
      <c r="BG114" s="38" t="str">
        <f t="shared" si="20"/>
        <v>00000000</v>
      </c>
      <c r="BH114" s="38" t="str">
        <f t="shared" si="21"/>
        <v>2F293127</v>
      </c>
      <c r="BI114" s="38" t="str">
        <f t="shared" si="22"/>
        <v>00000026</v>
      </c>
      <c r="BJ114" s="38" t="str">
        <f t="shared" si="23"/>
        <v> 00B30045 010A0001</v>
      </c>
      <c r="BK114" s="38" t="str">
        <f t="shared" si="24"/>
        <v> 00000016 012E005B</v>
      </c>
      <c r="BL114" s="38" t="str">
        <f t="shared" si="25"/>
        <v> 00000000 00000000</v>
      </c>
      <c r="BM114" s="38" t="str">
        <f t="shared" si="26"/>
        <v> 00000026 2F293127</v>
      </c>
      <c r="BN114" s="39" t="s">
        <v>4070</v>
      </c>
    </row>
    <row r="115" spans="1:66">
      <c r="A115" s="2" t="s">
        <v>4071</v>
      </c>
      <c r="B115" s="32" t="s">
        <v>2209</v>
      </c>
      <c r="C115" s="32" t="str">
        <f>VLOOKUP(B115,囚犯名册位置!E:F,2,FALSE)</f>
        <v>拉弥亚</v>
      </c>
      <c r="D115" s="32" t="str">
        <f>VLOOKUP(C115,囚犯名册位置!F:G,2,0)</f>
        <v>ラミア</v>
      </c>
      <c r="E115" s="39" t="s">
        <v>4072</v>
      </c>
      <c r="F115" s="40" t="s">
        <v>44</v>
      </c>
      <c r="G115" s="40" t="s">
        <v>3555</v>
      </c>
      <c r="H115" s="40" t="s">
        <v>3710</v>
      </c>
      <c r="I115" s="40" t="s">
        <v>3555</v>
      </c>
      <c r="J115" s="40" t="s">
        <v>3614</v>
      </c>
      <c r="K115" s="40" t="s">
        <v>3555</v>
      </c>
      <c r="L115" s="40" t="s">
        <v>3622</v>
      </c>
      <c r="M115" s="40" t="s">
        <v>3555</v>
      </c>
      <c r="N115" s="40" t="s">
        <v>3555</v>
      </c>
      <c r="O115" s="40" t="s">
        <v>3555</v>
      </c>
      <c r="P115" s="40" t="s">
        <v>3555</v>
      </c>
      <c r="Q115" s="40" t="s">
        <v>3555</v>
      </c>
      <c r="R115" s="40" t="s">
        <v>3905</v>
      </c>
      <c r="S115" s="40" t="s">
        <v>3555</v>
      </c>
      <c r="T115" s="40" t="s">
        <v>3674</v>
      </c>
      <c r="U115" s="40" t="s">
        <v>44</v>
      </c>
      <c r="V115" s="40" t="s">
        <v>3732</v>
      </c>
      <c r="W115" s="40" t="s">
        <v>3555</v>
      </c>
      <c r="X115" s="40" t="s">
        <v>3555</v>
      </c>
      <c r="Y115" s="40" t="s">
        <v>3555</v>
      </c>
      <c r="Z115" s="40" t="s">
        <v>3555</v>
      </c>
      <c r="AA115" s="40" t="s">
        <v>3555</v>
      </c>
      <c r="AB115" s="40" t="s">
        <v>3555</v>
      </c>
      <c r="AC115" s="40" t="s">
        <v>3555</v>
      </c>
      <c r="AD115" s="40" t="s">
        <v>3555</v>
      </c>
      <c r="AE115" s="40" t="s">
        <v>3555</v>
      </c>
      <c r="AF115" s="40" t="s">
        <v>3555</v>
      </c>
      <c r="AG115" s="40" t="s">
        <v>3555</v>
      </c>
      <c r="AH115" s="40" t="s">
        <v>3627</v>
      </c>
      <c r="AI115" s="40" t="s">
        <v>3625</v>
      </c>
      <c r="AJ115" s="40" t="s">
        <v>3645</v>
      </c>
      <c r="AK115" s="40" t="s">
        <v>3626</v>
      </c>
      <c r="AL115" s="40" t="s">
        <v>121</v>
      </c>
      <c r="AM115" s="40" t="s">
        <v>3555</v>
      </c>
      <c r="AN115" s="40" t="s">
        <v>3555</v>
      </c>
      <c r="AO115" s="40" t="s">
        <v>3555</v>
      </c>
      <c r="AP115" s="40" t="s">
        <v>3555</v>
      </c>
      <c r="AQ115" s="40" t="s">
        <v>3555</v>
      </c>
      <c r="AR115" s="40" t="s">
        <v>3555</v>
      </c>
      <c r="AS115" s="40" t="s">
        <v>3555</v>
      </c>
      <c r="AT115" s="40" t="s">
        <v>3555</v>
      </c>
      <c r="AU115" s="40" t="s">
        <v>3555</v>
      </c>
      <c r="AV115" s="40" t="s">
        <v>3555</v>
      </c>
      <c r="AW115" s="40" t="s">
        <v>3555</v>
      </c>
      <c r="AX115" s="40" t="s">
        <v>3555</v>
      </c>
      <c r="AY115" s="40" t="s">
        <v>3555</v>
      </c>
      <c r="AZ115" s="40" t="s">
        <v>3555</v>
      </c>
      <c r="BA115" s="38" t="str">
        <f t="shared" si="14"/>
        <v>00200001</v>
      </c>
      <c r="BB115" s="38" t="str">
        <f t="shared" si="15"/>
        <v>004E001A</v>
      </c>
      <c r="BC115" s="38" t="str">
        <f t="shared" si="16"/>
        <v>00000000</v>
      </c>
      <c r="BD115" s="38" t="str">
        <f t="shared" si="17"/>
        <v>0150003C</v>
      </c>
      <c r="BE115" s="38" t="str">
        <f t="shared" si="18"/>
        <v>000000DD</v>
      </c>
      <c r="BF115" s="38" t="str">
        <f t="shared" si="19"/>
        <v>00000000</v>
      </c>
      <c r="BG115" s="38" t="str">
        <f t="shared" si="20"/>
        <v>00000000</v>
      </c>
      <c r="BH115" s="38" t="str">
        <f t="shared" si="21"/>
        <v>13120F15</v>
      </c>
      <c r="BI115" s="38" t="str">
        <f t="shared" si="22"/>
        <v>0000000C</v>
      </c>
      <c r="BJ115" s="38" t="str">
        <f t="shared" si="23"/>
        <v> 004E001A 00200001</v>
      </c>
      <c r="BK115" s="38" t="str">
        <f t="shared" si="24"/>
        <v> 000000DD 0150003C</v>
      </c>
      <c r="BL115" s="38" t="str">
        <f t="shared" si="25"/>
        <v> 00000000 00000000</v>
      </c>
      <c r="BM115" s="38" t="str">
        <f t="shared" si="26"/>
        <v> 0000000C 13120F15</v>
      </c>
      <c r="BN115" s="39" t="s">
        <v>4073</v>
      </c>
    </row>
    <row r="116" spans="1:66">
      <c r="A116" s="2" t="s">
        <v>4074</v>
      </c>
      <c r="B116" s="32" t="s">
        <v>2214</v>
      </c>
      <c r="C116" s="32" t="str">
        <f>VLOOKUP(B116,囚犯名册位置!E:F,2,FALSE)</f>
        <v>莲南希</v>
      </c>
      <c r="D116" s="32" t="str">
        <f>VLOOKUP(C116,囚犯名册位置!F:G,2,0)</f>
        <v>リャナンシー</v>
      </c>
      <c r="E116" s="39" t="s">
        <v>4075</v>
      </c>
      <c r="F116" s="40" t="s">
        <v>44</v>
      </c>
      <c r="G116" s="40" t="s">
        <v>3555</v>
      </c>
      <c r="H116" s="40" t="s">
        <v>3581</v>
      </c>
      <c r="I116" s="40" t="s">
        <v>3555</v>
      </c>
      <c r="J116" s="40" t="s">
        <v>3626</v>
      </c>
      <c r="K116" s="40" t="s">
        <v>3555</v>
      </c>
      <c r="L116" s="40" t="s">
        <v>3871</v>
      </c>
      <c r="M116" s="40" t="s">
        <v>3555</v>
      </c>
      <c r="N116" s="40" t="s">
        <v>3555</v>
      </c>
      <c r="O116" s="40" t="s">
        <v>3555</v>
      </c>
      <c r="P116" s="40" t="s">
        <v>3555</v>
      </c>
      <c r="Q116" s="40" t="s">
        <v>3555</v>
      </c>
      <c r="R116" s="40" t="s">
        <v>3923</v>
      </c>
      <c r="S116" s="40" t="s">
        <v>44</v>
      </c>
      <c r="T116" s="40" t="s">
        <v>4009</v>
      </c>
      <c r="U116" s="40" t="s">
        <v>3555</v>
      </c>
      <c r="V116" s="40" t="s">
        <v>3555</v>
      </c>
      <c r="W116" s="40" t="s">
        <v>3555</v>
      </c>
      <c r="X116" s="40" t="s">
        <v>3555</v>
      </c>
      <c r="Y116" s="40" t="s">
        <v>3555</v>
      </c>
      <c r="Z116" s="40" t="s">
        <v>3555</v>
      </c>
      <c r="AA116" s="40" t="s">
        <v>3555</v>
      </c>
      <c r="AB116" s="40" t="s">
        <v>3555</v>
      </c>
      <c r="AC116" s="40" t="s">
        <v>3555</v>
      </c>
      <c r="AD116" s="40" t="s">
        <v>3555</v>
      </c>
      <c r="AE116" s="40" t="s">
        <v>3555</v>
      </c>
      <c r="AF116" s="40" t="s">
        <v>3555</v>
      </c>
      <c r="AG116" s="40" t="s">
        <v>3555</v>
      </c>
      <c r="AH116" s="40" t="s">
        <v>3606</v>
      </c>
      <c r="AI116" s="40" t="s">
        <v>3693</v>
      </c>
      <c r="AJ116" s="40" t="s">
        <v>121</v>
      </c>
      <c r="AK116" s="40" t="s">
        <v>3775</v>
      </c>
      <c r="AL116" s="40" t="s">
        <v>3605</v>
      </c>
      <c r="AM116" s="40" t="s">
        <v>3555</v>
      </c>
      <c r="AN116" s="40" t="s">
        <v>3555</v>
      </c>
      <c r="AO116" s="40" t="s">
        <v>3555</v>
      </c>
      <c r="AP116" s="40" t="s">
        <v>3555</v>
      </c>
      <c r="AQ116" s="40" t="s">
        <v>3555</v>
      </c>
      <c r="AR116" s="40" t="s">
        <v>3555</v>
      </c>
      <c r="AS116" s="40" t="s">
        <v>3555</v>
      </c>
      <c r="AT116" s="40" t="s">
        <v>3555</v>
      </c>
      <c r="AU116" s="40" t="s">
        <v>3555</v>
      </c>
      <c r="AV116" s="40" t="s">
        <v>3555</v>
      </c>
      <c r="AW116" s="40" t="s">
        <v>3555</v>
      </c>
      <c r="AX116" s="40" t="s">
        <v>3555</v>
      </c>
      <c r="AY116" s="40" t="s">
        <v>3555</v>
      </c>
      <c r="AZ116" s="40" t="s">
        <v>3555</v>
      </c>
      <c r="BA116" s="38" t="str">
        <f t="shared" si="14"/>
        <v>003F0001</v>
      </c>
      <c r="BB116" s="38" t="str">
        <f t="shared" si="15"/>
        <v>005E0013</v>
      </c>
      <c r="BC116" s="38" t="str">
        <f t="shared" si="16"/>
        <v>00000000</v>
      </c>
      <c r="BD116" s="38" t="str">
        <f t="shared" si="17"/>
        <v>00BF015A</v>
      </c>
      <c r="BE116" s="38" t="str">
        <f t="shared" si="18"/>
        <v>00000000</v>
      </c>
      <c r="BF116" s="38" t="str">
        <f t="shared" si="19"/>
        <v>00000000</v>
      </c>
      <c r="BG116" s="38" t="str">
        <f t="shared" si="20"/>
        <v>00000000</v>
      </c>
      <c r="BH116" s="38" t="str">
        <f t="shared" si="21"/>
        <v>100C1109</v>
      </c>
      <c r="BI116" s="38" t="str">
        <f t="shared" si="22"/>
        <v>0000000A</v>
      </c>
      <c r="BJ116" s="38" t="str">
        <f t="shared" si="23"/>
        <v> 005E0013 003F0001</v>
      </c>
      <c r="BK116" s="38" t="str">
        <f t="shared" si="24"/>
        <v> 00000000 00BF015A</v>
      </c>
      <c r="BL116" s="38" t="str">
        <f t="shared" si="25"/>
        <v> 00000000 00000000</v>
      </c>
      <c r="BM116" s="38" t="str">
        <f t="shared" si="26"/>
        <v> 0000000A 100C1109</v>
      </c>
      <c r="BN116" s="39" t="s">
        <v>4076</v>
      </c>
    </row>
    <row r="117" spans="1:66">
      <c r="A117" s="2" t="s">
        <v>4077</v>
      </c>
      <c r="B117" s="32" t="s">
        <v>2219</v>
      </c>
      <c r="C117" s="32" t="str">
        <f>VLOOKUP(B117,囚犯名册位置!E:F,2,FALSE)</f>
        <v>恶灵军团</v>
      </c>
      <c r="D117" s="32" t="str">
        <f>VLOOKUP(C117,囚犯名册位置!F:G,2,0)</f>
        <v>レギオン</v>
      </c>
      <c r="E117" s="39" t="s">
        <v>4078</v>
      </c>
      <c r="F117" s="40" t="s">
        <v>44</v>
      </c>
      <c r="G117" s="40" t="s">
        <v>3555</v>
      </c>
      <c r="H117" s="40" t="s">
        <v>3604</v>
      </c>
      <c r="I117" s="40" t="s">
        <v>3555</v>
      </c>
      <c r="J117" s="40" t="s">
        <v>3561</v>
      </c>
      <c r="K117" s="40" t="s">
        <v>3555</v>
      </c>
      <c r="L117" s="40" t="s">
        <v>3843</v>
      </c>
      <c r="M117" s="40" t="s">
        <v>3555</v>
      </c>
      <c r="N117" s="40" t="s">
        <v>3555</v>
      </c>
      <c r="O117" s="40" t="s">
        <v>3555</v>
      </c>
      <c r="P117" s="40" t="s">
        <v>3555</v>
      </c>
      <c r="Q117" s="40" t="s">
        <v>3555</v>
      </c>
      <c r="R117" s="40" t="s">
        <v>3775</v>
      </c>
      <c r="S117" s="40" t="s">
        <v>44</v>
      </c>
      <c r="T117" s="40" t="s">
        <v>3844</v>
      </c>
      <c r="U117" s="40" t="s">
        <v>3555</v>
      </c>
      <c r="V117" s="40" t="s">
        <v>3595</v>
      </c>
      <c r="W117" s="40" t="s">
        <v>3555</v>
      </c>
      <c r="X117" s="40" t="s">
        <v>3555</v>
      </c>
      <c r="Y117" s="40" t="s">
        <v>3555</v>
      </c>
      <c r="Z117" s="40" t="s">
        <v>3555</v>
      </c>
      <c r="AA117" s="40" t="s">
        <v>3555</v>
      </c>
      <c r="AB117" s="40" t="s">
        <v>3555</v>
      </c>
      <c r="AC117" s="40" t="s">
        <v>3555</v>
      </c>
      <c r="AD117" s="40" t="s">
        <v>3555</v>
      </c>
      <c r="AE117" s="40" t="s">
        <v>3555</v>
      </c>
      <c r="AF117" s="40" t="s">
        <v>3555</v>
      </c>
      <c r="AG117" s="40" t="s">
        <v>3555</v>
      </c>
      <c r="AH117" s="40" t="s">
        <v>3639</v>
      </c>
      <c r="AI117" s="40" t="s">
        <v>3639</v>
      </c>
      <c r="AJ117" s="40" t="s">
        <v>3615</v>
      </c>
      <c r="AK117" s="40" t="s">
        <v>3640</v>
      </c>
      <c r="AL117" s="40" t="s">
        <v>3653</v>
      </c>
      <c r="AM117" s="40" t="s">
        <v>3555</v>
      </c>
      <c r="AN117" s="40" t="s">
        <v>3555</v>
      </c>
      <c r="AO117" s="40" t="s">
        <v>3555</v>
      </c>
      <c r="AP117" s="40" t="s">
        <v>3555</v>
      </c>
      <c r="AQ117" s="40" t="s">
        <v>3555</v>
      </c>
      <c r="AR117" s="40" t="s">
        <v>3555</v>
      </c>
      <c r="AS117" s="40" t="s">
        <v>3555</v>
      </c>
      <c r="AT117" s="40" t="s">
        <v>3555</v>
      </c>
      <c r="AU117" s="40" t="s">
        <v>3555</v>
      </c>
      <c r="AV117" s="40" t="s">
        <v>3555</v>
      </c>
      <c r="AW117" s="40" t="s">
        <v>3555</v>
      </c>
      <c r="AX117" s="40" t="s">
        <v>3555</v>
      </c>
      <c r="AY117" s="40" t="s">
        <v>3555</v>
      </c>
      <c r="AZ117" s="40" t="s">
        <v>3555</v>
      </c>
      <c r="BA117" s="38" t="str">
        <f t="shared" si="14"/>
        <v>00210001</v>
      </c>
      <c r="BB117" s="38" t="str">
        <f t="shared" si="15"/>
        <v>00B60026</v>
      </c>
      <c r="BC117" s="38" t="str">
        <f t="shared" si="16"/>
        <v>00000000</v>
      </c>
      <c r="BD117" s="38" t="str">
        <f t="shared" si="17"/>
        <v>00670110</v>
      </c>
      <c r="BE117" s="38" t="str">
        <f t="shared" si="18"/>
        <v>00000055</v>
      </c>
      <c r="BF117" s="38" t="str">
        <f t="shared" si="19"/>
        <v>00000000</v>
      </c>
      <c r="BG117" s="38" t="str">
        <f t="shared" si="20"/>
        <v>00000000</v>
      </c>
      <c r="BH117" s="38" t="str">
        <f t="shared" si="21"/>
        <v>171E1818</v>
      </c>
      <c r="BI117" s="38" t="str">
        <f t="shared" si="22"/>
        <v>00000014</v>
      </c>
      <c r="BJ117" s="38" t="str">
        <f t="shared" si="23"/>
        <v> 00B60026 00210001</v>
      </c>
      <c r="BK117" s="38" t="str">
        <f t="shared" si="24"/>
        <v> 00000055 00670110</v>
      </c>
      <c r="BL117" s="38" t="str">
        <f t="shared" si="25"/>
        <v> 00000000 00000000</v>
      </c>
      <c r="BM117" s="38" t="str">
        <f t="shared" si="26"/>
        <v> 00000014 171E1818</v>
      </c>
      <c r="BN117" s="39" t="s">
        <v>4079</v>
      </c>
    </row>
    <row r="118" spans="1:66">
      <c r="A118" s="2" t="s">
        <v>4080</v>
      </c>
      <c r="B118" s="32" t="s">
        <v>2224</v>
      </c>
      <c r="C118" s="32" t="str">
        <f>VLOOKUP(B118,囚犯名册位置!E:F,2,FALSE)</f>
        <v>莉莉姆</v>
      </c>
      <c r="D118" s="32" t="str">
        <f>VLOOKUP(C118,囚犯名册位置!F:G,2,0)</f>
        <v>リリム</v>
      </c>
      <c r="E118" s="39" t="s">
        <v>4081</v>
      </c>
      <c r="F118" s="40" t="s">
        <v>44</v>
      </c>
      <c r="G118" s="40" t="s">
        <v>3555</v>
      </c>
      <c r="H118" s="40" t="s">
        <v>50</v>
      </c>
      <c r="I118" s="40" t="s">
        <v>3555</v>
      </c>
      <c r="J118" s="40" t="s">
        <v>3710</v>
      </c>
      <c r="K118" s="40" t="s">
        <v>3555</v>
      </c>
      <c r="L118" s="40" t="s">
        <v>3639</v>
      </c>
      <c r="M118" s="40" t="s">
        <v>3555</v>
      </c>
      <c r="N118" s="40" t="s">
        <v>3555</v>
      </c>
      <c r="O118" s="40" t="s">
        <v>3555</v>
      </c>
      <c r="P118" s="40" t="s">
        <v>3555</v>
      </c>
      <c r="Q118" s="40" t="s">
        <v>3555</v>
      </c>
      <c r="R118" s="40" t="s">
        <v>3627</v>
      </c>
      <c r="S118" s="40" t="s">
        <v>3555</v>
      </c>
      <c r="T118" s="40" t="s">
        <v>4021</v>
      </c>
      <c r="U118" s="40" t="s">
        <v>3555</v>
      </c>
      <c r="V118" s="40" t="s">
        <v>3596</v>
      </c>
      <c r="W118" s="40" t="s">
        <v>3562</v>
      </c>
      <c r="X118" s="40" t="s">
        <v>3555</v>
      </c>
      <c r="Y118" s="40" t="s">
        <v>3555</v>
      </c>
      <c r="Z118" s="40" t="s">
        <v>3555</v>
      </c>
      <c r="AA118" s="40" t="s">
        <v>3555</v>
      </c>
      <c r="AB118" s="40" t="s">
        <v>3555</v>
      </c>
      <c r="AC118" s="40" t="s">
        <v>3555</v>
      </c>
      <c r="AD118" s="40" t="s">
        <v>3555</v>
      </c>
      <c r="AE118" s="40" t="s">
        <v>3555</v>
      </c>
      <c r="AF118" s="40" t="s">
        <v>3555</v>
      </c>
      <c r="AG118" s="40" t="s">
        <v>3555</v>
      </c>
      <c r="AH118" s="40" t="s">
        <v>3693</v>
      </c>
      <c r="AI118" s="40" t="s">
        <v>3640</v>
      </c>
      <c r="AJ118" s="40" t="s">
        <v>3645</v>
      </c>
      <c r="AK118" s="40" t="s">
        <v>3559</v>
      </c>
      <c r="AL118" s="40" t="s">
        <v>3653</v>
      </c>
      <c r="AM118" s="40" t="s">
        <v>3555</v>
      </c>
      <c r="AN118" s="40" t="s">
        <v>3555</v>
      </c>
      <c r="AO118" s="40" t="s">
        <v>3555</v>
      </c>
      <c r="AP118" s="40" t="s">
        <v>3555</v>
      </c>
      <c r="AQ118" s="40" t="s">
        <v>3555</v>
      </c>
      <c r="AR118" s="40" t="s">
        <v>3555</v>
      </c>
      <c r="AS118" s="40" t="s">
        <v>3555</v>
      </c>
      <c r="AT118" s="40" t="s">
        <v>3555</v>
      </c>
      <c r="AU118" s="40" t="s">
        <v>3555</v>
      </c>
      <c r="AV118" s="40" t="s">
        <v>3555</v>
      </c>
      <c r="AW118" s="40" t="s">
        <v>3555</v>
      </c>
      <c r="AX118" s="40" t="s">
        <v>3555</v>
      </c>
      <c r="AY118" s="40" t="s">
        <v>3555</v>
      </c>
      <c r="AZ118" s="40" t="s">
        <v>3555</v>
      </c>
      <c r="BA118" s="38" t="str">
        <f t="shared" si="14"/>
        <v>00080001</v>
      </c>
      <c r="BB118" s="38" t="str">
        <f t="shared" si="15"/>
        <v>00180020</v>
      </c>
      <c r="BC118" s="38" t="str">
        <f t="shared" si="16"/>
        <v>00000000</v>
      </c>
      <c r="BD118" s="38" t="str">
        <f t="shared" si="17"/>
        <v>005B0015</v>
      </c>
      <c r="BE118" s="38" t="str">
        <f t="shared" si="18"/>
        <v>000003AD</v>
      </c>
      <c r="BF118" s="38" t="str">
        <f t="shared" si="19"/>
        <v>00000000</v>
      </c>
      <c r="BG118" s="38" t="str">
        <f t="shared" si="20"/>
        <v>00000000</v>
      </c>
      <c r="BH118" s="38" t="str">
        <f t="shared" si="21"/>
        <v>19121711</v>
      </c>
      <c r="BI118" s="38" t="str">
        <f t="shared" si="22"/>
        <v>00000014</v>
      </c>
      <c r="BJ118" s="38" t="str">
        <f t="shared" si="23"/>
        <v> 00180020 00080001</v>
      </c>
      <c r="BK118" s="38" t="str">
        <f t="shared" si="24"/>
        <v> 000003AD 005B0015</v>
      </c>
      <c r="BL118" s="38" t="str">
        <f t="shared" si="25"/>
        <v> 00000000 00000000</v>
      </c>
      <c r="BM118" s="38" t="str">
        <f t="shared" si="26"/>
        <v> 00000014 19121711</v>
      </c>
      <c r="BN118" s="39" t="s">
        <v>4082</v>
      </c>
    </row>
    <row r="119" spans="1:66">
      <c r="A119" s="2" t="s">
        <v>4083</v>
      </c>
      <c r="B119" s="32" t="s">
        <v>2229</v>
      </c>
      <c r="C119" s="32" t="str">
        <f>VLOOKUP(B119,囚犯名册位置!E:F,2,FALSE)</f>
        <v>莉莉丝</v>
      </c>
      <c r="D119" s="32" t="str">
        <f>VLOOKUP(C119,囚犯名册位置!F:G,2,0)</f>
        <v>リリス</v>
      </c>
      <c r="E119" s="39" t="s">
        <v>4084</v>
      </c>
      <c r="F119" s="40" t="s">
        <v>44</v>
      </c>
      <c r="G119" s="40" t="s">
        <v>3555</v>
      </c>
      <c r="H119" s="40" t="s">
        <v>3754</v>
      </c>
      <c r="I119" s="40" t="s">
        <v>3555</v>
      </c>
      <c r="J119" s="40" t="s">
        <v>3905</v>
      </c>
      <c r="K119" s="40" t="s">
        <v>3555</v>
      </c>
      <c r="L119" s="40" t="s">
        <v>3587</v>
      </c>
      <c r="M119" s="40" t="s">
        <v>3555</v>
      </c>
      <c r="N119" s="40" t="s">
        <v>3555</v>
      </c>
      <c r="O119" s="40" t="s">
        <v>3555</v>
      </c>
      <c r="P119" s="40" t="s">
        <v>3555</v>
      </c>
      <c r="Q119" s="40" t="s">
        <v>3555</v>
      </c>
      <c r="R119" s="40" t="s">
        <v>3559</v>
      </c>
      <c r="S119" s="40" t="s">
        <v>3555</v>
      </c>
      <c r="T119" s="40" t="s">
        <v>3666</v>
      </c>
      <c r="U119" s="40" t="s">
        <v>44</v>
      </c>
      <c r="V119" s="40" t="s">
        <v>3557</v>
      </c>
      <c r="W119" s="40" t="s">
        <v>3555</v>
      </c>
      <c r="X119" s="40" t="s">
        <v>3555</v>
      </c>
      <c r="Y119" s="40" t="s">
        <v>3555</v>
      </c>
      <c r="Z119" s="40" t="s">
        <v>3555</v>
      </c>
      <c r="AA119" s="40" t="s">
        <v>3555</v>
      </c>
      <c r="AB119" s="40" t="s">
        <v>3555</v>
      </c>
      <c r="AC119" s="40" t="s">
        <v>3555</v>
      </c>
      <c r="AD119" s="40" t="s">
        <v>3555</v>
      </c>
      <c r="AE119" s="40" t="s">
        <v>3555</v>
      </c>
      <c r="AF119" s="40" t="s">
        <v>3555</v>
      </c>
      <c r="AG119" s="40" t="s">
        <v>3555</v>
      </c>
      <c r="AH119" s="40" t="s">
        <v>3604</v>
      </c>
      <c r="AI119" s="40" t="s">
        <v>3566</v>
      </c>
      <c r="AJ119" s="40" t="s">
        <v>3766</v>
      </c>
      <c r="AK119" s="40" t="s">
        <v>3741</v>
      </c>
      <c r="AL119" s="40" t="s">
        <v>3664</v>
      </c>
      <c r="AM119" s="40" t="s">
        <v>3555</v>
      </c>
      <c r="AN119" s="40" t="s">
        <v>3555</v>
      </c>
      <c r="AO119" s="40" t="s">
        <v>3555</v>
      </c>
      <c r="AP119" s="40" t="s">
        <v>3555</v>
      </c>
      <c r="AQ119" s="40" t="s">
        <v>3555</v>
      </c>
      <c r="AR119" s="40" t="s">
        <v>3555</v>
      </c>
      <c r="AS119" s="40" t="s">
        <v>3555</v>
      </c>
      <c r="AT119" s="40" t="s">
        <v>3555</v>
      </c>
      <c r="AU119" s="40" t="s">
        <v>3555</v>
      </c>
      <c r="AV119" s="40" t="s">
        <v>3555</v>
      </c>
      <c r="AW119" s="40" t="s">
        <v>3555</v>
      </c>
      <c r="AX119" s="40" t="s">
        <v>3555</v>
      </c>
      <c r="AY119" s="40" t="s">
        <v>3555</v>
      </c>
      <c r="AZ119" s="40" t="s">
        <v>3555</v>
      </c>
      <c r="BA119" s="38" t="str">
        <f t="shared" si="14"/>
        <v>00290001</v>
      </c>
      <c r="BB119" s="38" t="str">
        <f t="shared" si="15"/>
        <v>0036003C</v>
      </c>
      <c r="BC119" s="38" t="str">
        <f t="shared" si="16"/>
        <v>00000000</v>
      </c>
      <c r="BD119" s="38" t="str">
        <f t="shared" si="17"/>
        <v>01730019</v>
      </c>
      <c r="BE119" s="38" t="str">
        <f t="shared" si="18"/>
        <v>0000004B</v>
      </c>
      <c r="BF119" s="38" t="str">
        <f t="shared" si="19"/>
        <v>00000000</v>
      </c>
      <c r="BG119" s="38" t="str">
        <f t="shared" si="20"/>
        <v>00000000</v>
      </c>
      <c r="BH119" s="38" t="str">
        <f t="shared" si="21"/>
        <v>27252B21</v>
      </c>
      <c r="BI119" s="38" t="str">
        <f t="shared" si="22"/>
        <v>00000023</v>
      </c>
      <c r="BJ119" s="38" t="str">
        <f t="shared" si="23"/>
        <v> 0036003C 00290001</v>
      </c>
      <c r="BK119" s="38" t="str">
        <f t="shared" si="24"/>
        <v> 0000004B 01730019</v>
      </c>
      <c r="BL119" s="38" t="str">
        <f t="shared" si="25"/>
        <v> 00000000 00000000</v>
      </c>
      <c r="BM119" s="38" t="str">
        <f t="shared" si="26"/>
        <v> 00000023 27252B21</v>
      </c>
      <c r="BN119" s="39" t="s">
        <v>4085</v>
      </c>
    </row>
    <row r="120" spans="1:66">
      <c r="A120" s="2" t="s">
        <v>4086</v>
      </c>
      <c r="B120" s="32" t="s">
        <v>2234</v>
      </c>
      <c r="C120" s="32" t="str">
        <f>VLOOKUP(B120,囚犯名册位置!E:F,2,FALSE)</f>
        <v>罗瓦</v>
      </c>
      <c r="D120" s="32" t="str">
        <f>VLOOKUP(C120,囚犯名册位置!F:G,2,0)</f>
        <v>ロア</v>
      </c>
      <c r="E120" s="39" t="s">
        <v>4087</v>
      </c>
      <c r="F120" s="40" t="s">
        <v>44</v>
      </c>
      <c r="G120" s="40" t="s">
        <v>3555</v>
      </c>
      <c r="H120" s="40" t="s">
        <v>3683</v>
      </c>
      <c r="I120" s="40" t="s">
        <v>44</v>
      </c>
      <c r="J120" s="40" t="s">
        <v>3571</v>
      </c>
      <c r="K120" s="40" t="s">
        <v>3555</v>
      </c>
      <c r="L120" s="40" t="s">
        <v>3843</v>
      </c>
      <c r="M120" s="40" t="s">
        <v>3555</v>
      </c>
      <c r="N120" s="40" t="s">
        <v>3555</v>
      </c>
      <c r="O120" s="40" t="s">
        <v>3555</v>
      </c>
      <c r="P120" s="40" t="s">
        <v>3555</v>
      </c>
      <c r="Q120" s="40" t="s">
        <v>3555</v>
      </c>
      <c r="R120" s="40" t="s">
        <v>3581</v>
      </c>
      <c r="S120" s="40" t="s">
        <v>3555</v>
      </c>
      <c r="T120" s="40" t="s">
        <v>3667</v>
      </c>
      <c r="U120" s="40" t="s">
        <v>3555</v>
      </c>
      <c r="V120" s="40" t="s">
        <v>3844</v>
      </c>
      <c r="W120" s="40" t="s">
        <v>3555</v>
      </c>
      <c r="X120" s="40" t="s">
        <v>3555</v>
      </c>
      <c r="Y120" s="40" t="s">
        <v>3555</v>
      </c>
      <c r="Z120" s="40" t="s">
        <v>3555</v>
      </c>
      <c r="AA120" s="40" t="s">
        <v>3555</v>
      </c>
      <c r="AB120" s="40" t="s">
        <v>3555</v>
      </c>
      <c r="AC120" s="40" t="s">
        <v>3555</v>
      </c>
      <c r="AD120" s="40" t="s">
        <v>3555</v>
      </c>
      <c r="AE120" s="40" t="s">
        <v>3555</v>
      </c>
      <c r="AF120" s="40" t="s">
        <v>3555</v>
      </c>
      <c r="AG120" s="40" t="s">
        <v>3555</v>
      </c>
      <c r="AH120" s="40" t="s">
        <v>3564</v>
      </c>
      <c r="AI120" s="40" t="s">
        <v>3578</v>
      </c>
      <c r="AJ120" s="40" t="s">
        <v>3566</v>
      </c>
      <c r="AK120" s="40" t="s">
        <v>3715</v>
      </c>
      <c r="AL120" s="40" t="s">
        <v>3741</v>
      </c>
      <c r="AM120" s="40" t="s">
        <v>3555</v>
      </c>
      <c r="AN120" s="40" t="s">
        <v>3555</v>
      </c>
      <c r="AO120" s="40" t="s">
        <v>3555</v>
      </c>
      <c r="AP120" s="40" t="s">
        <v>3555</v>
      </c>
      <c r="AQ120" s="40" t="s">
        <v>3555</v>
      </c>
      <c r="AR120" s="40" t="s">
        <v>3555</v>
      </c>
      <c r="AS120" s="40" t="s">
        <v>3555</v>
      </c>
      <c r="AT120" s="40" t="s">
        <v>3555</v>
      </c>
      <c r="AU120" s="40" t="s">
        <v>3555</v>
      </c>
      <c r="AV120" s="40" t="s">
        <v>3555</v>
      </c>
      <c r="AW120" s="40" t="s">
        <v>3555</v>
      </c>
      <c r="AX120" s="40" t="s">
        <v>3555</v>
      </c>
      <c r="AY120" s="40" t="s">
        <v>3555</v>
      </c>
      <c r="AZ120" s="40" t="s">
        <v>3555</v>
      </c>
      <c r="BA120" s="38" t="str">
        <f t="shared" si="14"/>
        <v>01B10001</v>
      </c>
      <c r="BB120" s="38" t="str">
        <f t="shared" si="15"/>
        <v>00B60046</v>
      </c>
      <c r="BC120" s="38" t="str">
        <f t="shared" si="16"/>
        <v>00000000</v>
      </c>
      <c r="BD120" s="38" t="str">
        <f t="shared" si="17"/>
        <v>005F003F</v>
      </c>
      <c r="BE120" s="38" t="str">
        <f t="shared" si="18"/>
        <v>00000067</v>
      </c>
      <c r="BF120" s="38" t="str">
        <f t="shared" si="19"/>
        <v>00000000</v>
      </c>
      <c r="BG120" s="38" t="str">
        <f t="shared" si="20"/>
        <v>00000000</v>
      </c>
      <c r="BH120" s="38" t="str">
        <f t="shared" si="21"/>
        <v>2E2B2F2A</v>
      </c>
      <c r="BI120" s="38" t="str">
        <f t="shared" si="22"/>
        <v>00000027</v>
      </c>
      <c r="BJ120" s="38" t="str">
        <f t="shared" si="23"/>
        <v> 00B60046 01B10001</v>
      </c>
      <c r="BK120" s="38" t="str">
        <f t="shared" si="24"/>
        <v> 00000067 005F003F</v>
      </c>
      <c r="BL120" s="38" t="str">
        <f t="shared" si="25"/>
        <v> 00000000 00000000</v>
      </c>
      <c r="BM120" s="38" t="str">
        <f t="shared" si="26"/>
        <v> 00000027 2E2B2F2A</v>
      </c>
      <c r="BN120" s="39" t="s">
        <v>4088</v>
      </c>
    </row>
    <row r="121" spans="1:66">
      <c r="A121" s="2" t="s">
        <v>4089</v>
      </c>
      <c r="B121" s="32" t="s">
        <v>2239</v>
      </c>
      <c r="C121" s="32" t="str">
        <f>VLOOKUP(B121,囚犯名册位置!E:F,2,FALSE)</f>
        <v>路西法</v>
      </c>
      <c r="D121" s="32" t="str">
        <f>VLOOKUP(C121,囚犯名册位置!F:G,2,0)</f>
        <v>ルシファー</v>
      </c>
      <c r="E121" s="39" t="s">
        <v>4090</v>
      </c>
      <c r="F121" s="40" t="s">
        <v>44</v>
      </c>
      <c r="G121" s="40" t="s">
        <v>3555</v>
      </c>
      <c r="H121" s="40" t="s">
        <v>3916</v>
      </c>
      <c r="I121" s="40" t="s">
        <v>3555</v>
      </c>
      <c r="J121" s="40" t="s">
        <v>3764</v>
      </c>
      <c r="K121" s="40" t="s">
        <v>3555</v>
      </c>
      <c r="L121" s="40" t="s">
        <v>3615</v>
      </c>
      <c r="M121" s="40" t="s">
        <v>3555</v>
      </c>
      <c r="N121" s="40" t="s">
        <v>3555</v>
      </c>
      <c r="O121" s="40" t="s">
        <v>3555</v>
      </c>
      <c r="P121" s="40" t="s">
        <v>3555</v>
      </c>
      <c r="Q121" s="40" t="s">
        <v>3555</v>
      </c>
      <c r="R121" s="40" t="s">
        <v>3835</v>
      </c>
      <c r="S121" s="40" t="s">
        <v>3555</v>
      </c>
      <c r="T121" s="40" t="s">
        <v>3594</v>
      </c>
      <c r="U121" s="40" t="s">
        <v>3562</v>
      </c>
      <c r="V121" s="40" t="s">
        <v>3555</v>
      </c>
      <c r="W121" s="40" t="s">
        <v>3555</v>
      </c>
      <c r="X121" s="40" t="s">
        <v>3555</v>
      </c>
      <c r="Y121" s="40" t="s">
        <v>3555</v>
      </c>
      <c r="Z121" s="40" t="s">
        <v>3555</v>
      </c>
      <c r="AA121" s="40" t="s">
        <v>3555</v>
      </c>
      <c r="AB121" s="40" t="s">
        <v>3555</v>
      </c>
      <c r="AC121" s="40" t="s">
        <v>3555</v>
      </c>
      <c r="AD121" s="40" t="s">
        <v>3555</v>
      </c>
      <c r="AE121" s="40" t="s">
        <v>3555</v>
      </c>
      <c r="AF121" s="40" t="s">
        <v>3555</v>
      </c>
      <c r="AG121" s="40" t="s">
        <v>3555</v>
      </c>
      <c r="AH121" s="40" t="s">
        <v>3585</v>
      </c>
      <c r="AI121" s="40" t="s">
        <v>3556</v>
      </c>
      <c r="AJ121" s="40" t="s">
        <v>3556</v>
      </c>
      <c r="AK121" s="40" t="s">
        <v>3684</v>
      </c>
      <c r="AL121" s="40" t="s">
        <v>3563</v>
      </c>
      <c r="AM121" s="40" t="s">
        <v>3555</v>
      </c>
      <c r="AN121" s="40" t="s">
        <v>3555</v>
      </c>
      <c r="AO121" s="40" t="s">
        <v>3555</v>
      </c>
      <c r="AP121" s="40" t="s">
        <v>3555</v>
      </c>
      <c r="AQ121" s="40" t="s">
        <v>3555</v>
      </c>
      <c r="AR121" s="40" t="s">
        <v>3555</v>
      </c>
      <c r="AS121" s="40" t="s">
        <v>3555</v>
      </c>
      <c r="AT121" s="40" t="s">
        <v>3555</v>
      </c>
      <c r="AU121" s="40" t="s">
        <v>3555</v>
      </c>
      <c r="AV121" s="40" t="s">
        <v>3555</v>
      </c>
      <c r="AW121" s="40" t="s">
        <v>3555</v>
      </c>
      <c r="AX121" s="40" t="s">
        <v>3555</v>
      </c>
      <c r="AY121" s="40" t="s">
        <v>3555</v>
      </c>
      <c r="AZ121" s="40" t="s">
        <v>3555</v>
      </c>
      <c r="BA121" s="38" t="str">
        <f t="shared" si="14"/>
        <v>00FD0001</v>
      </c>
      <c r="BB121" s="38" t="str">
        <f t="shared" si="15"/>
        <v>001E005D</v>
      </c>
      <c r="BC121" s="38" t="str">
        <f t="shared" si="16"/>
        <v>00000000</v>
      </c>
      <c r="BD121" s="38" t="str">
        <f t="shared" si="17"/>
        <v>038200ED</v>
      </c>
      <c r="BE121" s="38" t="str">
        <f t="shared" si="18"/>
        <v>00000000</v>
      </c>
      <c r="BF121" s="38" t="str">
        <f t="shared" si="19"/>
        <v>00000000</v>
      </c>
      <c r="BG121" s="38" t="str">
        <f t="shared" si="20"/>
        <v>00000000</v>
      </c>
      <c r="BH121" s="38" t="str">
        <f t="shared" si="21"/>
        <v>383B3B3D</v>
      </c>
      <c r="BI121" s="38" t="str">
        <f t="shared" si="22"/>
        <v>00000033</v>
      </c>
      <c r="BJ121" s="38" t="str">
        <f t="shared" si="23"/>
        <v> 001E005D 00FD0001</v>
      </c>
      <c r="BK121" s="38" t="str">
        <f t="shared" si="24"/>
        <v> 00000000 038200ED</v>
      </c>
      <c r="BL121" s="38" t="str">
        <f t="shared" si="25"/>
        <v> 00000000 00000000</v>
      </c>
      <c r="BM121" s="38" t="str">
        <f t="shared" si="26"/>
        <v> 00000033 383B3B3D</v>
      </c>
      <c r="BN121" s="39" t="s">
        <v>4091</v>
      </c>
    </row>
    <row r="122" spans="1:66">
      <c r="A122" s="2" t="s">
        <v>4092</v>
      </c>
      <c r="B122" s="32" t="s">
        <v>2244</v>
      </c>
      <c r="C122" s="32" t="str">
        <f>VLOOKUP(B122,囚犯名册位置!E:F,2,FALSE)</f>
        <v>祸津伊邪那岐・贼神</v>
      </c>
      <c r="D122" s="32" t="str">
        <f>VLOOKUP(C122,囚犯名册位置!F:G,2,0)</f>
        <v>マガツイザナギ・賊神</v>
      </c>
      <c r="E122" s="39" t="s">
        <v>4093</v>
      </c>
      <c r="F122" s="40" t="s">
        <v>44</v>
      </c>
      <c r="G122" s="40" t="s">
        <v>3555</v>
      </c>
      <c r="H122" s="40" t="s">
        <v>3980</v>
      </c>
      <c r="I122" s="40" t="s">
        <v>3555</v>
      </c>
      <c r="J122" s="40" t="s">
        <v>1659</v>
      </c>
      <c r="K122" s="40" t="s">
        <v>3555</v>
      </c>
      <c r="L122" s="40" t="s">
        <v>4017</v>
      </c>
      <c r="M122" s="40" t="s">
        <v>3555</v>
      </c>
      <c r="N122" s="40" t="s">
        <v>3555</v>
      </c>
      <c r="O122" s="40" t="s">
        <v>3555</v>
      </c>
      <c r="P122" s="40" t="s">
        <v>3555</v>
      </c>
      <c r="Q122" s="40" t="s">
        <v>3555</v>
      </c>
      <c r="R122" s="40" t="s">
        <v>3731</v>
      </c>
      <c r="S122" s="40" t="s">
        <v>46</v>
      </c>
      <c r="T122" s="40" t="s">
        <v>3665</v>
      </c>
      <c r="U122" s="40" t="s">
        <v>3555</v>
      </c>
      <c r="V122" s="40" t="s">
        <v>3853</v>
      </c>
      <c r="W122" s="40" t="s">
        <v>3555</v>
      </c>
      <c r="X122" s="40" t="s">
        <v>3555</v>
      </c>
      <c r="Y122" s="40" t="s">
        <v>3555</v>
      </c>
      <c r="Z122" s="40" t="s">
        <v>3555</v>
      </c>
      <c r="AA122" s="40" t="s">
        <v>3555</v>
      </c>
      <c r="AB122" s="40" t="s">
        <v>3555</v>
      </c>
      <c r="AC122" s="40" t="s">
        <v>3555</v>
      </c>
      <c r="AD122" s="40" t="s">
        <v>3555</v>
      </c>
      <c r="AE122" s="40" t="s">
        <v>3555</v>
      </c>
      <c r="AF122" s="40" t="s">
        <v>3555</v>
      </c>
      <c r="AG122" s="40" t="s">
        <v>3555</v>
      </c>
      <c r="AH122" s="40" t="s">
        <v>3685</v>
      </c>
      <c r="AI122" s="40" t="s">
        <v>3561</v>
      </c>
      <c r="AJ122" s="40" t="s">
        <v>3664</v>
      </c>
      <c r="AK122" s="40" t="s">
        <v>3617</v>
      </c>
      <c r="AL122" s="40" t="s">
        <v>3607</v>
      </c>
      <c r="AM122" s="40" t="s">
        <v>3555</v>
      </c>
      <c r="AN122" s="40" t="s">
        <v>3555</v>
      </c>
      <c r="AO122" s="40" t="s">
        <v>3555</v>
      </c>
      <c r="AP122" s="40" t="s">
        <v>3555</v>
      </c>
      <c r="AQ122" s="40" t="s">
        <v>3555</v>
      </c>
      <c r="AR122" s="40" t="s">
        <v>3555</v>
      </c>
      <c r="AS122" s="40" t="s">
        <v>3555</v>
      </c>
      <c r="AT122" s="40" t="s">
        <v>3555</v>
      </c>
      <c r="AU122" s="40" t="s">
        <v>3555</v>
      </c>
      <c r="AV122" s="40" t="s">
        <v>3555</v>
      </c>
      <c r="AW122" s="40" t="s">
        <v>3555</v>
      </c>
      <c r="AX122" s="40" t="s">
        <v>3555</v>
      </c>
      <c r="AY122" s="40" t="s">
        <v>3555</v>
      </c>
      <c r="AZ122" s="40" t="s">
        <v>3555</v>
      </c>
      <c r="BA122" s="38" t="str">
        <f t="shared" si="14"/>
        <v>00C20001</v>
      </c>
      <c r="BB122" s="38" t="str">
        <f t="shared" si="15"/>
        <v>00620030</v>
      </c>
      <c r="BC122" s="38" t="str">
        <f t="shared" si="16"/>
        <v>00000000</v>
      </c>
      <c r="BD122" s="38" t="str">
        <f t="shared" si="17"/>
        <v>004702C3</v>
      </c>
      <c r="BE122" s="38" t="str">
        <f t="shared" si="18"/>
        <v>00000071</v>
      </c>
      <c r="BF122" s="38" t="str">
        <f t="shared" si="19"/>
        <v>00000000</v>
      </c>
      <c r="BG122" s="38" t="str">
        <f t="shared" si="20"/>
        <v>00000000</v>
      </c>
      <c r="BH122" s="38" t="str">
        <f t="shared" si="21"/>
        <v>1B232628</v>
      </c>
      <c r="BI122" s="38" t="str">
        <f t="shared" si="22"/>
        <v>0000000B</v>
      </c>
      <c r="BJ122" s="38" t="str">
        <f t="shared" si="23"/>
        <v> 00620030 00C20001</v>
      </c>
      <c r="BK122" s="38" t="str">
        <f t="shared" si="24"/>
        <v> 00000071 004702C3</v>
      </c>
      <c r="BL122" s="38" t="str">
        <f t="shared" si="25"/>
        <v> 00000000 00000000</v>
      </c>
      <c r="BM122" s="38" t="str">
        <f t="shared" si="26"/>
        <v> 0000000B 1B232628</v>
      </c>
      <c r="BN122" s="39" t="s">
        <v>4094</v>
      </c>
    </row>
    <row r="123" spans="1:66">
      <c r="A123" s="2" t="s">
        <v>4095</v>
      </c>
      <c r="B123" s="32" t="s">
        <v>2249</v>
      </c>
      <c r="C123" s="32" t="str">
        <f>VLOOKUP(B123,囚犯名册位置!E:F,2,FALSE)</f>
        <v>马卡布</v>
      </c>
      <c r="D123" s="32" t="str">
        <f>VLOOKUP(C123,囚犯名册位置!F:G,2,0)</f>
        <v>マカーブル</v>
      </c>
      <c r="E123" s="39" t="s">
        <v>4096</v>
      </c>
      <c r="F123" s="40" t="s">
        <v>44</v>
      </c>
      <c r="G123" s="40" t="s">
        <v>3555</v>
      </c>
      <c r="H123" s="40" t="s">
        <v>3763</v>
      </c>
      <c r="I123" s="40" t="s">
        <v>44</v>
      </c>
      <c r="J123" s="40" t="s">
        <v>3572</v>
      </c>
      <c r="K123" s="40" t="s">
        <v>3555</v>
      </c>
      <c r="L123" s="40" t="s">
        <v>3876</v>
      </c>
      <c r="M123" s="40" t="s">
        <v>3555</v>
      </c>
      <c r="N123" s="40" t="s">
        <v>3555</v>
      </c>
      <c r="O123" s="40" t="s">
        <v>3555</v>
      </c>
      <c r="P123" s="40" t="s">
        <v>3555</v>
      </c>
      <c r="Q123" s="40" t="s">
        <v>3555</v>
      </c>
      <c r="R123" s="40" t="s">
        <v>3814</v>
      </c>
      <c r="S123" s="40" t="s">
        <v>3555</v>
      </c>
      <c r="T123" s="40" t="s">
        <v>3595</v>
      </c>
      <c r="U123" s="40" t="s">
        <v>3555</v>
      </c>
      <c r="V123" s="40" t="s">
        <v>3581</v>
      </c>
      <c r="W123" s="40" t="s">
        <v>3555</v>
      </c>
      <c r="X123" s="40" t="s">
        <v>3555</v>
      </c>
      <c r="Y123" s="40" t="s">
        <v>3555</v>
      </c>
      <c r="Z123" s="40" t="s">
        <v>3555</v>
      </c>
      <c r="AA123" s="40" t="s">
        <v>3555</v>
      </c>
      <c r="AB123" s="40" t="s">
        <v>3555</v>
      </c>
      <c r="AC123" s="40" t="s">
        <v>3555</v>
      </c>
      <c r="AD123" s="40" t="s">
        <v>3555</v>
      </c>
      <c r="AE123" s="40" t="s">
        <v>3555</v>
      </c>
      <c r="AF123" s="40" t="s">
        <v>3555</v>
      </c>
      <c r="AG123" s="40" t="s">
        <v>3555</v>
      </c>
      <c r="AH123" s="40" t="s">
        <v>1659</v>
      </c>
      <c r="AI123" s="40" t="s">
        <v>3586</v>
      </c>
      <c r="AJ123" s="40" t="s">
        <v>3564</v>
      </c>
      <c r="AK123" s="40" t="s">
        <v>1659</v>
      </c>
      <c r="AL123" s="40" t="s">
        <v>3741</v>
      </c>
      <c r="AM123" s="40" t="s">
        <v>3555</v>
      </c>
      <c r="AN123" s="40" t="s">
        <v>3555</v>
      </c>
      <c r="AO123" s="40" t="s">
        <v>3555</v>
      </c>
      <c r="AP123" s="40" t="s">
        <v>3555</v>
      </c>
      <c r="AQ123" s="40" t="s">
        <v>3555</v>
      </c>
      <c r="AR123" s="40" t="s">
        <v>3555</v>
      </c>
      <c r="AS123" s="40" t="s">
        <v>3555</v>
      </c>
      <c r="AT123" s="40" t="s">
        <v>3555</v>
      </c>
      <c r="AU123" s="40" t="s">
        <v>3555</v>
      </c>
      <c r="AV123" s="40" t="s">
        <v>3555</v>
      </c>
      <c r="AW123" s="40" t="s">
        <v>3555</v>
      </c>
      <c r="AX123" s="40" t="s">
        <v>3555</v>
      </c>
      <c r="AY123" s="40" t="s">
        <v>3555</v>
      </c>
      <c r="AZ123" s="40" t="s">
        <v>3555</v>
      </c>
      <c r="BA123" s="38" t="str">
        <f t="shared" si="14"/>
        <v>01A80001</v>
      </c>
      <c r="BB123" s="38" t="str">
        <f t="shared" si="15"/>
        <v>00610049</v>
      </c>
      <c r="BC123" s="38" t="str">
        <f t="shared" si="16"/>
        <v>00000000</v>
      </c>
      <c r="BD123" s="38" t="str">
        <f t="shared" si="17"/>
        <v>005500D9</v>
      </c>
      <c r="BE123" s="38" t="str">
        <f t="shared" si="18"/>
        <v>0000003F</v>
      </c>
      <c r="BF123" s="38" t="str">
        <f t="shared" si="19"/>
        <v>00000000</v>
      </c>
      <c r="BG123" s="38" t="str">
        <f t="shared" si="20"/>
        <v>00000000</v>
      </c>
      <c r="BH123" s="38" t="str">
        <f t="shared" si="21"/>
        <v>302A3130</v>
      </c>
      <c r="BI123" s="38" t="str">
        <f t="shared" si="22"/>
        <v>00000027</v>
      </c>
      <c r="BJ123" s="38" t="str">
        <f t="shared" si="23"/>
        <v> 00610049 01A80001</v>
      </c>
      <c r="BK123" s="38" t="str">
        <f t="shared" si="24"/>
        <v> 0000003F 005500D9</v>
      </c>
      <c r="BL123" s="38" t="str">
        <f t="shared" si="25"/>
        <v> 00000000 00000000</v>
      </c>
      <c r="BM123" s="38" t="str">
        <f t="shared" si="26"/>
        <v> 00000027 302A3130</v>
      </c>
      <c r="BN123" s="39" t="s">
        <v>4097</v>
      </c>
    </row>
    <row r="124" spans="1:66">
      <c r="A124" s="2" t="s">
        <v>4098</v>
      </c>
      <c r="B124" s="32" t="s">
        <v>2254</v>
      </c>
      <c r="C124" s="32" t="str">
        <f>VLOOKUP(B124,囚犯名册位置!E:F,2,FALSE)</f>
        <v>摩陀</v>
      </c>
      <c r="D124" s="32" t="str">
        <f>VLOOKUP(C124,囚犯名册位置!F:G,2,0)</f>
        <v>マダ</v>
      </c>
      <c r="E124" s="39" t="s">
        <v>4099</v>
      </c>
      <c r="F124" s="40" t="s">
        <v>44</v>
      </c>
      <c r="G124" s="40" t="s">
        <v>3555</v>
      </c>
      <c r="H124" s="40" t="s">
        <v>4100</v>
      </c>
      <c r="I124" s="40" t="s">
        <v>3555</v>
      </c>
      <c r="J124" s="40" t="s">
        <v>3923</v>
      </c>
      <c r="K124" s="40" t="s">
        <v>3555</v>
      </c>
      <c r="L124" s="40" t="s">
        <v>4101</v>
      </c>
      <c r="M124" s="40" t="s">
        <v>3555</v>
      </c>
      <c r="N124" s="40" t="s">
        <v>3555</v>
      </c>
      <c r="O124" s="40" t="s">
        <v>3555</v>
      </c>
      <c r="P124" s="40" t="s">
        <v>3555</v>
      </c>
      <c r="Q124" s="40" t="s">
        <v>3555</v>
      </c>
      <c r="R124" s="40" t="s">
        <v>4102</v>
      </c>
      <c r="S124" s="40" t="s">
        <v>3555</v>
      </c>
      <c r="T124" s="40" t="s">
        <v>3720</v>
      </c>
      <c r="U124" s="40" t="s">
        <v>3562</v>
      </c>
      <c r="V124" s="40" t="s">
        <v>3709</v>
      </c>
      <c r="W124" s="40" t="s">
        <v>3562</v>
      </c>
      <c r="X124" s="40" t="s">
        <v>3555</v>
      </c>
      <c r="Y124" s="40" t="s">
        <v>3555</v>
      </c>
      <c r="Z124" s="40" t="s">
        <v>3555</v>
      </c>
      <c r="AA124" s="40" t="s">
        <v>3555</v>
      </c>
      <c r="AB124" s="40" t="s">
        <v>3555</v>
      </c>
      <c r="AC124" s="40" t="s">
        <v>3555</v>
      </c>
      <c r="AD124" s="40" t="s">
        <v>3555</v>
      </c>
      <c r="AE124" s="40" t="s">
        <v>3555</v>
      </c>
      <c r="AF124" s="40" t="s">
        <v>3555</v>
      </c>
      <c r="AG124" s="40" t="s">
        <v>3555</v>
      </c>
      <c r="AH124" s="40" t="s">
        <v>3672</v>
      </c>
      <c r="AI124" s="40" t="s">
        <v>3587</v>
      </c>
      <c r="AJ124" s="40" t="s">
        <v>3585</v>
      </c>
      <c r="AK124" s="40" t="s">
        <v>3556</v>
      </c>
      <c r="AL124" s="40" t="s">
        <v>1659</v>
      </c>
      <c r="AM124" s="40" t="s">
        <v>3555</v>
      </c>
      <c r="AN124" s="40" t="s">
        <v>3555</v>
      </c>
      <c r="AO124" s="40" t="s">
        <v>3555</v>
      </c>
      <c r="AP124" s="40" t="s">
        <v>3555</v>
      </c>
      <c r="AQ124" s="40" t="s">
        <v>3555</v>
      </c>
      <c r="AR124" s="40" t="s">
        <v>3555</v>
      </c>
      <c r="AS124" s="40" t="s">
        <v>3555</v>
      </c>
      <c r="AT124" s="40" t="s">
        <v>3555</v>
      </c>
      <c r="AU124" s="40" t="s">
        <v>3555</v>
      </c>
      <c r="AV124" s="40" t="s">
        <v>3555</v>
      </c>
      <c r="AW124" s="40" t="s">
        <v>3555</v>
      </c>
      <c r="AX124" s="40" t="s">
        <v>3555</v>
      </c>
      <c r="AY124" s="40" t="s">
        <v>3555</v>
      </c>
      <c r="AZ124" s="40" t="s">
        <v>3555</v>
      </c>
      <c r="BA124" s="38" t="str">
        <f t="shared" si="14"/>
        <v>009F0001</v>
      </c>
      <c r="BB124" s="38" t="str">
        <f t="shared" si="15"/>
        <v>009D005A</v>
      </c>
      <c r="BC124" s="38" t="str">
        <f t="shared" si="16"/>
        <v>00000000</v>
      </c>
      <c r="BD124" s="38" t="str">
        <f t="shared" si="17"/>
        <v>03350078</v>
      </c>
      <c r="BE124" s="38" t="str">
        <f t="shared" si="18"/>
        <v>000003AC</v>
      </c>
      <c r="BF124" s="38" t="str">
        <f t="shared" si="19"/>
        <v>00000000</v>
      </c>
      <c r="BG124" s="38" t="str">
        <f t="shared" si="20"/>
        <v>00000000</v>
      </c>
      <c r="BH124" s="38" t="str">
        <f t="shared" si="21"/>
        <v>3B3D3637</v>
      </c>
      <c r="BI124" s="38" t="str">
        <f t="shared" si="22"/>
        <v>00000030</v>
      </c>
      <c r="BJ124" s="38" t="str">
        <f t="shared" si="23"/>
        <v> 009D005A 009F0001</v>
      </c>
      <c r="BK124" s="38" t="str">
        <f t="shared" si="24"/>
        <v> 000003AC 03350078</v>
      </c>
      <c r="BL124" s="38" t="str">
        <f t="shared" si="25"/>
        <v> 00000000 00000000</v>
      </c>
      <c r="BM124" s="38" t="str">
        <f t="shared" si="26"/>
        <v> 00000030 3B3D3637</v>
      </c>
      <c r="BN124" s="39" t="s">
        <v>4103</v>
      </c>
    </row>
    <row r="125" spans="1:66">
      <c r="A125" s="2" t="s">
        <v>4104</v>
      </c>
      <c r="B125" s="32" t="s">
        <v>2259</v>
      </c>
      <c r="C125" s="32" t="str">
        <f>VLOOKUP(B125,囚犯名册位置!E:F,2,FALSE)</f>
        <v>祸津伊邪那岐</v>
      </c>
      <c r="D125" s="32" t="str">
        <f>VLOOKUP(C125,囚犯名册位置!F:G,2,0)</f>
        <v>マガツイザナギ</v>
      </c>
      <c r="E125" s="39" t="s">
        <v>4105</v>
      </c>
      <c r="F125" s="40" t="s">
        <v>44</v>
      </c>
      <c r="G125" s="40" t="s">
        <v>3555</v>
      </c>
      <c r="H125" s="40" t="s">
        <v>3690</v>
      </c>
      <c r="I125" s="40" t="s">
        <v>3555</v>
      </c>
      <c r="J125" s="40" t="s">
        <v>123</v>
      </c>
      <c r="K125" s="40" t="s">
        <v>3555</v>
      </c>
      <c r="L125" s="40" t="s">
        <v>4017</v>
      </c>
      <c r="M125" s="40" t="s">
        <v>3555</v>
      </c>
      <c r="N125" s="40" t="s">
        <v>3555</v>
      </c>
      <c r="O125" s="40" t="s">
        <v>3555</v>
      </c>
      <c r="P125" s="40" t="s">
        <v>3555</v>
      </c>
      <c r="Q125" s="40" t="s">
        <v>3555</v>
      </c>
      <c r="R125" s="40" t="s">
        <v>3731</v>
      </c>
      <c r="S125" s="40" t="s">
        <v>46</v>
      </c>
      <c r="T125" s="40" t="s">
        <v>3665</v>
      </c>
      <c r="U125" s="40" t="s">
        <v>3555</v>
      </c>
      <c r="V125" s="40" t="s">
        <v>3853</v>
      </c>
      <c r="W125" s="40" t="s">
        <v>3555</v>
      </c>
      <c r="X125" s="40" t="s">
        <v>3555</v>
      </c>
      <c r="Y125" s="40" t="s">
        <v>3555</v>
      </c>
      <c r="Z125" s="40" t="s">
        <v>3555</v>
      </c>
      <c r="AA125" s="40" t="s">
        <v>3555</v>
      </c>
      <c r="AB125" s="40" t="s">
        <v>3555</v>
      </c>
      <c r="AC125" s="40" t="s">
        <v>3555</v>
      </c>
      <c r="AD125" s="40" t="s">
        <v>3555</v>
      </c>
      <c r="AE125" s="40" t="s">
        <v>3555</v>
      </c>
      <c r="AF125" s="40" t="s">
        <v>3555</v>
      </c>
      <c r="AG125" s="40" t="s">
        <v>3555</v>
      </c>
      <c r="AH125" s="40" t="s">
        <v>3766</v>
      </c>
      <c r="AI125" s="40" t="s">
        <v>3664</v>
      </c>
      <c r="AJ125" s="40" t="s">
        <v>3710</v>
      </c>
      <c r="AK125" s="40" t="s">
        <v>3559</v>
      </c>
      <c r="AL125" s="40" t="s">
        <v>3605</v>
      </c>
      <c r="AM125" s="40" t="s">
        <v>3555</v>
      </c>
      <c r="AN125" s="40" t="s">
        <v>3555</v>
      </c>
      <c r="AO125" s="40" t="s">
        <v>3555</v>
      </c>
      <c r="AP125" s="40" t="s">
        <v>3555</v>
      </c>
      <c r="AQ125" s="40" t="s">
        <v>3555</v>
      </c>
      <c r="AR125" s="40" t="s">
        <v>3555</v>
      </c>
      <c r="AS125" s="40" t="s">
        <v>3555</v>
      </c>
      <c r="AT125" s="40" t="s">
        <v>3555</v>
      </c>
      <c r="AU125" s="40" t="s">
        <v>3555</v>
      </c>
      <c r="AV125" s="40" t="s">
        <v>3555</v>
      </c>
      <c r="AW125" s="40" t="s">
        <v>3555</v>
      </c>
      <c r="AX125" s="40" t="s">
        <v>3555</v>
      </c>
      <c r="AY125" s="40" t="s">
        <v>3555</v>
      </c>
      <c r="AZ125" s="40" t="s">
        <v>3555</v>
      </c>
      <c r="BA125" s="38" t="str">
        <f t="shared" si="14"/>
        <v>00B80001</v>
      </c>
      <c r="BB125" s="38" t="str">
        <f t="shared" si="15"/>
        <v>0062002C</v>
      </c>
      <c r="BC125" s="38" t="str">
        <f t="shared" si="16"/>
        <v>00000000</v>
      </c>
      <c r="BD125" s="38" t="str">
        <f t="shared" si="17"/>
        <v>004702C3</v>
      </c>
      <c r="BE125" s="38" t="str">
        <f t="shared" si="18"/>
        <v>00000071</v>
      </c>
      <c r="BF125" s="38" t="str">
        <f t="shared" si="19"/>
        <v>00000000</v>
      </c>
      <c r="BG125" s="38" t="str">
        <f t="shared" si="20"/>
        <v>00000000</v>
      </c>
      <c r="BH125" s="38" t="str">
        <f t="shared" si="21"/>
        <v>19202325</v>
      </c>
      <c r="BI125" s="38" t="str">
        <f t="shared" si="22"/>
        <v>0000000A</v>
      </c>
      <c r="BJ125" s="38" t="str">
        <f t="shared" si="23"/>
        <v> 0062002C 00B80001</v>
      </c>
      <c r="BK125" s="38" t="str">
        <f t="shared" si="24"/>
        <v> 00000071 004702C3</v>
      </c>
      <c r="BL125" s="38" t="str">
        <f t="shared" si="25"/>
        <v> 00000000 00000000</v>
      </c>
      <c r="BM125" s="38" t="str">
        <f t="shared" si="26"/>
        <v> 0000000A 19202325</v>
      </c>
      <c r="BN125" s="39" t="s">
        <v>4106</v>
      </c>
    </row>
    <row r="126" spans="1:66">
      <c r="A126" s="2" t="s">
        <v>4107</v>
      </c>
      <c r="B126" s="32" t="s">
        <v>2264</v>
      </c>
      <c r="C126" s="32" t="str">
        <f>VLOOKUP(B126,囚犯名册位置!E:F,2,FALSE)</f>
        <v>真神</v>
      </c>
      <c r="D126" s="32" t="str">
        <f>VLOOKUP(C126,囚犯名册位置!F:G,2,0)</f>
        <v>マカミ</v>
      </c>
      <c r="E126" s="39" t="s">
        <v>4108</v>
      </c>
      <c r="F126" s="40" t="s">
        <v>44</v>
      </c>
      <c r="G126" s="40" t="s">
        <v>3555</v>
      </c>
      <c r="H126" s="40" t="s">
        <v>3566</v>
      </c>
      <c r="I126" s="40" t="s">
        <v>3555</v>
      </c>
      <c r="J126" s="40" t="s">
        <v>3625</v>
      </c>
      <c r="K126" s="40" t="s">
        <v>3555</v>
      </c>
      <c r="L126" s="40" t="s">
        <v>3871</v>
      </c>
      <c r="M126" s="40" t="s">
        <v>3555</v>
      </c>
      <c r="N126" s="40" t="s">
        <v>3555</v>
      </c>
      <c r="O126" s="40" t="s">
        <v>3555</v>
      </c>
      <c r="P126" s="40" t="s">
        <v>3555</v>
      </c>
      <c r="Q126" s="40" t="s">
        <v>3555</v>
      </c>
      <c r="R126" s="40" t="s">
        <v>4109</v>
      </c>
      <c r="S126" s="40" t="s">
        <v>3555</v>
      </c>
      <c r="T126" s="40" t="s">
        <v>3572</v>
      </c>
      <c r="U126" s="40" t="s">
        <v>3555</v>
      </c>
      <c r="V126" s="40" t="s">
        <v>3880</v>
      </c>
      <c r="W126" s="40" t="s">
        <v>44</v>
      </c>
      <c r="X126" s="40" t="s">
        <v>3555</v>
      </c>
      <c r="Y126" s="40" t="s">
        <v>3555</v>
      </c>
      <c r="Z126" s="40" t="s">
        <v>3555</v>
      </c>
      <c r="AA126" s="40" t="s">
        <v>3555</v>
      </c>
      <c r="AB126" s="40" t="s">
        <v>3555</v>
      </c>
      <c r="AC126" s="40" t="s">
        <v>3555</v>
      </c>
      <c r="AD126" s="40" t="s">
        <v>3555</v>
      </c>
      <c r="AE126" s="40" t="s">
        <v>3555</v>
      </c>
      <c r="AF126" s="40" t="s">
        <v>3555</v>
      </c>
      <c r="AG126" s="40" t="s">
        <v>3555</v>
      </c>
      <c r="AH126" s="40" t="s">
        <v>3602</v>
      </c>
      <c r="AI126" s="40" t="s">
        <v>121</v>
      </c>
      <c r="AJ126" s="40" t="s">
        <v>50</v>
      </c>
      <c r="AK126" s="40" t="s">
        <v>3607</v>
      </c>
      <c r="AL126" s="40" t="s">
        <v>50</v>
      </c>
      <c r="AM126" s="40" t="s">
        <v>3555</v>
      </c>
      <c r="AN126" s="40" t="s">
        <v>3555</v>
      </c>
      <c r="AO126" s="40" t="s">
        <v>3555</v>
      </c>
      <c r="AP126" s="40" t="s">
        <v>3555</v>
      </c>
      <c r="AQ126" s="40" t="s">
        <v>3555</v>
      </c>
      <c r="AR126" s="40" t="s">
        <v>3555</v>
      </c>
      <c r="AS126" s="40" t="s">
        <v>3555</v>
      </c>
      <c r="AT126" s="40" t="s">
        <v>3555</v>
      </c>
      <c r="AU126" s="40" t="s">
        <v>3555</v>
      </c>
      <c r="AV126" s="40" t="s">
        <v>3555</v>
      </c>
      <c r="AW126" s="40" t="s">
        <v>3555</v>
      </c>
      <c r="AX126" s="40" t="s">
        <v>3555</v>
      </c>
      <c r="AY126" s="40" t="s">
        <v>3555</v>
      </c>
      <c r="AZ126" s="40" t="s">
        <v>3555</v>
      </c>
      <c r="BA126" s="38" t="str">
        <f t="shared" si="14"/>
        <v>002B0001</v>
      </c>
      <c r="BB126" s="38" t="str">
        <f t="shared" si="15"/>
        <v>005E000F</v>
      </c>
      <c r="BC126" s="38" t="str">
        <f t="shared" si="16"/>
        <v>00000000</v>
      </c>
      <c r="BD126" s="38" t="str">
        <f t="shared" si="17"/>
        <v>004900FA</v>
      </c>
      <c r="BE126" s="38" t="str">
        <f t="shared" si="18"/>
        <v>00000148</v>
      </c>
      <c r="BF126" s="38" t="str">
        <f t="shared" si="19"/>
        <v>00000000</v>
      </c>
      <c r="BG126" s="38" t="str">
        <f t="shared" si="20"/>
        <v>00000000</v>
      </c>
      <c r="BH126" s="38" t="str">
        <f t="shared" si="21"/>
        <v>0B080C0D</v>
      </c>
      <c r="BI126" s="38" t="str">
        <f t="shared" si="22"/>
        <v>00000008</v>
      </c>
      <c r="BJ126" s="38" t="str">
        <f t="shared" si="23"/>
        <v> 005E000F 002B0001</v>
      </c>
      <c r="BK126" s="38" t="str">
        <f t="shared" si="24"/>
        <v> 00000148 004900FA</v>
      </c>
      <c r="BL126" s="38" t="str">
        <f t="shared" si="25"/>
        <v> 00000000 00000000</v>
      </c>
      <c r="BM126" s="38" t="str">
        <f t="shared" si="26"/>
        <v> 00000008 0B080C0D</v>
      </c>
      <c r="BN126" s="39" t="s">
        <v>4110</v>
      </c>
    </row>
    <row r="127" spans="1:66">
      <c r="A127" s="2" t="s">
        <v>4111</v>
      </c>
      <c r="B127" s="32" t="s">
        <v>2269</v>
      </c>
      <c r="C127" s="32" t="str">
        <f>VLOOKUP(B127,囚犯名册位置!E:F,2,FALSE)</f>
        <v>曼陀罗</v>
      </c>
      <c r="D127" s="32" t="str">
        <f>VLOOKUP(C127,囚犯名册位置!F:G,2,0)</f>
        <v>マンドレイク</v>
      </c>
      <c r="E127" s="39" t="s">
        <v>4112</v>
      </c>
      <c r="F127" s="40" t="s">
        <v>44</v>
      </c>
      <c r="G127" s="40" t="s">
        <v>3555</v>
      </c>
      <c r="H127" s="40" t="s">
        <v>4113</v>
      </c>
      <c r="I127" s="40" t="s">
        <v>3555</v>
      </c>
      <c r="J127" s="40" t="s">
        <v>3562</v>
      </c>
      <c r="K127" s="40" t="s">
        <v>3555</v>
      </c>
      <c r="L127" s="40" t="s">
        <v>3555</v>
      </c>
      <c r="M127" s="40" t="s">
        <v>3555</v>
      </c>
      <c r="N127" s="40" t="s">
        <v>3555</v>
      </c>
      <c r="O127" s="40" t="s">
        <v>3555</v>
      </c>
      <c r="P127" s="40" t="s">
        <v>3555</v>
      </c>
      <c r="Q127" s="40" t="s">
        <v>3555</v>
      </c>
      <c r="R127" s="40" t="s">
        <v>3747</v>
      </c>
      <c r="S127" s="40" t="s">
        <v>3555</v>
      </c>
      <c r="T127" s="40" t="s">
        <v>3880</v>
      </c>
      <c r="U127" s="40" t="s">
        <v>44</v>
      </c>
      <c r="V127" s="40" t="s">
        <v>3555</v>
      </c>
      <c r="W127" s="40" t="s">
        <v>3555</v>
      </c>
      <c r="X127" s="40" t="s">
        <v>3555</v>
      </c>
      <c r="Y127" s="40" t="s">
        <v>3555</v>
      </c>
      <c r="Z127" s="40" t="s">
        <v>3555</v>
      </c>
      <c r="AA127" s="40" t="s">
        <v>3555</v>
      </c>
      <c r="AB127" s="40" t="s">
        <v>3555</v>
      </c>
      <c r="AC127" s="40" t="s">
        <v>3555</v>
      </c>
      <c r="AD127" s="40" t="s">
        <v>3555</v>
      </c>
      <c r="AE127" s="40" t="s">
        <v>3555</v>
      </c>
      <c r="AF127" s="40" t="s">
        <v>3555</v>
      </c>
      <c r="AG127" s="40" t="s">
        <v>3555</v>
      </c>
      <c r="AH127" s="40" t="s">
        <v>46</v>
      </c>
      <c r="AI127" s="40" t="s">
        <v>3562</v>
      </c>
      <c r="AJ127" s="40" t="s">
        <v>3562</v>
      </c>
      <c r="AK127" s="40" t="s">
        <v>48</v>
      </c>
      <c r="AL127" s="40" t="s">
        <v>48</v>
      </c>
      <c r="AM127" s="40" t="s">
        <v>3555</v>
      </c>
      <c r="AN127" s="40" t="s">
        <v>3555</v>
      </c>
      <c r="AO127" s="40" t="s">
        <v>3555</v>
      </c>
      <c r="AP127" s="40" t="s">
        <v>3555</v>
      </c>
      <c r="AQ127" s="40" t="s">
        <v>3555</v>
      </c>
      <c r="AR127" s="40" t="s">
        <v>3555</v>
      </c>
      <c r="AS127" s="40" t="s">
        <v>3555</v>
      </c>
      <c r="AT127" s="40" t="s">
        <v>3555</v>
      </c>
      <c r="AU127" s="40" t="s">
        <v>3555</v>
      </c>
      <c r="AV127" s="40" t="s">
        <v>3555</v>
      </c>
      <c r="AW127" s="40" t="s">
        <v>3555</v>
      </c>
      <c r="AX127" s="40" t="s">
        <v>3555</v>
      </c>
      <c r="AY127" s="40" t="s">
        <v>3555</v>
      </c>
      <c r="AZ127" s="40" t="s">
        <v>3555</v>
      </c>
      <c r="BA127" s="38" t="str">
        <f t="shared" si="14"/>
        <v>00790001</v>
      </c>
      <c r="BB127" s="38" t="str">
        <f t="shared" si="15"/>
        <v>00000003</v>
      </c>
      <c r="BC127" s="38" t="str">
        <f t="shared" si="16"/>
        <v>00000000</v>
      </c>
      <c r="BD127" s="38" t="str">
        <f t="shared" si="17"/>
        <v>01480052</v>
      </c>
      <c r="BE127" s="38" t="str">
        <f t="shared" si="18"/>
        <v>00000000</v>
      </c>
      <c r="BF127" s="38" t="str">
        <f t="shared" si="19"/>
        <v>00000000</v>
      </c>
      <c r="BG127" s="38" t="str">
        <f t="shared" si="20"/>
        <v>00000000</v>
      </c>
      <c r="BH127" s="38" t="str">
        <f t="shared" si="21"/>
        <v>04030302</v>
      </c>
      <c r="BI127" s="38" t="str">
        <f t="shared" si="22"/>
        <v>00000004</v>
      </c>
      <c r="BJ127" s="38" t="str">
        <f t="shared" si="23"/>
        <v> 00000003 00790001</v>
      </c>
      <c r="BK127" s="38" t="str">
        <f t="shared" si="24"/>
        <v> 00000000 01480052</v>
      </c>
      <c r="BL127" s="38" t="str">
        <f t="shared" si="25"/>
        <v> 00000000 00000000</v>
      </c>
      <c r="BM127" s="38" t="str">
        <f t="shared" si="26"/>
        <v> 00000004 04030302</v>
      </c>
      <c r="BN127" s="39" t="s">
        <v>4114</v>
      </c>
    </row>
    <row r="128" spans="1:66">
      <c r="A128" s="2" t="s">
        <v>4115</v>
      </c>
      <c r="B128" s="32" t="s">
        <v>2274</v>
      </c>
      <c r="C128" s="32" t="str">
        <f>VLOOKUP(B128,囚犯名册位置!E:F,2,FALSE)</f>
        <v>魔罗</v>
      </c>
      <c r="D128" s="32" t="str">
        <f>VLOOKUP(C128,囚犯名册位置!F:G,2,0)</f>
        <v>マーラ</v>
      </c>
      <c r="E128" s="39" t="s">
        <v>4116</v>
      </c>
      <c r="F128" s="40" t="s">
        <v>44</v>
      </c>
      <c r="G128" s="40" t="s">
        <v>3555</v>
      </c>
      <c r="H128" s="40" t="s">
        <v>3602</v>
      </c>
      <c r="I128" s="40" t="s">
        <v>3555</v>
      </c>
      <c r="J128" s="40" t="s">
        <v>3572</v>
      </c>
      <c r="K128" s="40" t="s">
        <v>3555</v>
      </c>
      <c r="L128" s="40" t="s">
        <v>3587</v>
      </c>
      <c r="M128" s="40" t="s">
        <v>3555</v>
      </c>
      <c r="N128" s="40" t="s">
        <v>3555</v>
      </c>
      <c r="O128" s="40" t="s">
        <v>3555</v>
      </c>
      <c r="P128" s="40" t="s">
        <v>3555</v>
      </c>
      <c r="Q128" s="40" t="s">
        <v>3555</v>
      </c>
      <c r="R128" s="40" t="s">
        <v>3731</v>
      </c>
      <c r="S128" s="40" t="s">
        <v>3555</v>
      </c>
      <c r="T128" s="40" t="s">
        <v>3799</v>
      </c>
      <c r="U128" s="40" t="s">
        <v>3555</v>
      </c>
      <c r="V128" s="40" t="s">
        <v>3909</v>
      </c>
      <c r="W128" s="40" t="s">
        <v>44</v>
      </c>
      <c r="X128" s="40" t="s">
        <v>3555</v>
      </c>
      <c r="Y128" s="40" t="s">
        <v>3555</v>
      </c>
      <c r="Z128" s="40" t="s">
        <v>3555</v>
      </c>
      <c r="AA128" s="40" t="s">
        <v>3555</v>
      </c>
      <c r="AB128" s="40" t="s">
        <v>3555</v>
      </c>
      <c r="AC128" s="40" t="s">
        <v>3555</v>
      </c>
      <c r="AD128" s="40" t="s">
        <v>3555</v>
      </c>
      <c r="AE128" s="40" t="s">
        <v>3555</v>
      </c>
      <c r="AF128" s="40" t="s">
        <v>3555</v>
      </c>
      <c r="AG128" s="40" t="s">
        <v>3555</v>
      </c>
      <c r="AH128" s="40" t="s">
        <v>3563</v>
      </c>
      <c r="AI128" s="40" t="s">
        <v>3566</v>
      </c>
      <c r="AJ128" s="40" t="s">
        <v>3566</v>
      </c>
      <c r="AK128" s="40" t="s">
        <v>3584</v>
      </c>
      <c r="AL128" s="40" t="s">
        <v>123</v>
      </c>
      <c r="AM128" s="40" t="s">
        <v>3555</v>
      </c>
      <c r="AN128" s="40" t="s">
        <v>3555</v>
      </c>
      <c r="AO128" s="40" t="s">
        <v>3555</v>
      </c>
      <c r="AP128" s="40" t="s">
        <v>3555</v>
      </c>
      <c r="AQ128" s="40" t="s">
        <v>3555</v>
      </c>
      <c r="AR128" s="40" t="s">
        <v>3555</v>
      </c>
      <c r="AS128" s="40" t="s">
        <v>3555</v>
      </c>
      <c r="AT128" s="40" t="s">
        <v>3555</v>
      </c>
      <c r="AU128" s="40" t="s">
        <v>3555</v>
      </c>
      <c r="AV128" s="40" t="s">
        <v>3555</v>
      </c>
      <c r="AW128" s="40" t="s">
        <v>3555</v>
      </c>
      <c r="AX128" s="40" t="s">
        <v>3555</v>
      </c>
      <c r="AY128" s="40" t="s">
        <v>3555</v>
      </c>
      <c r="AZ128" s="40" t="s">
        <v>3555</v>
      </c>
      <c r="BA128" s="38" t="str">
        <f t="shared" si="14"/>
        <v>000D0001</v>
      </c>
      <c r="BB128" s="38" t="str">
        <f t="shared" si="15"/>
        <v>00360049</v>
      </c>
      <c r="BC128" s="38" t="str">
        <f t="shared" si="16"/>
        <v>00000000</v>
      </c>
      <c r="BD128" s="38" t="str">
        <f t="shared" si="17"/>
        <v>00E200C3</v>
      </c>
      <c r="BE128" s="38" t="str">
        <f t="shared" si="18"/>
        <v>00000177</v>
      </c>
      <c r="BF128" s="38" t="str">
        <f t="shared" si="19"/>
        <v>00000000</v>
      </c>
      <c r="BG128" s="38" t="str">
        <f t="shared" si="20"/>
        <v>00000000</v>
      </c>
      <c r="BH128" s="38" t="str">
        <f t="shared" si="21"/>
        <v>2D2B2B33</v>
      </c>
      <c r="BI128" s="38" t="str">
        <f t="shared" si="22"/>
        <v>0000002C</v>
      </c>
      <c r="BJ128" s="38" t="str">
        <f t="shared" si="23"/>
        <v> 00360049 000D0001</v>
      </c>
      <c r="BK128" s="38" t="str">
        <f t="shared" si="24"/>
        <v> 00000177 00E200C3</v>
      </c>
      <c r="BL128" s="38" t="str">
        <f t="shared" si="25"/>
        <v> 00000000 00000000</v>
      </c>
      <c r="BM128" s="38" t="str">
        <f t="shared" si="26"/>
        <v> 0000002C 2D2B2B33</v>
      </c>
      <c r="BN128" s="39" t="s">
        <v>4117</v>
      </c>
    </row>
    <row r="129" spans="1:66">
      <c r="A129" s="2" t="s">
        <v>4118</v>
      </c>
      <c r="B129" s="32" t="s">
        <v>2279</v>
      </c>
      <c r="C129" s="32" t="str">
        <f>VLOOKUP(B129,囚犯名册位置!E:F,2,FALSE)</f>
        <v>玛利亚</v>
      </c>
      <c r="D129" s="32" t="str">
        <f>VLOOKUP(C129,囚犯名册位置!F:G,2,0)</f>
        <v>マリア</v>
      </c>
      <c r="E129" s="39" t="s">
        <v>4119</v>
      </c>
      <c r="F129" s="40" t="s">
        <v>44</v>
      </c>
      <c r="G129" s="40" t="s">
        <v>3555</v>
      </c>
      <c r="H129" s="40" t="s">
        <v>3659</v>
      </c>
      <c r="I129" s="40" t="s">
        <v>44</v>
      </c>
      <c r="J129" s="40" t="s">
        <v>3764</v>
      </c>
      <c r="K129" s="40" t="s">
        <v>3555</v>
      </c>
      <c r="L129" s="40" t="s">
        <v>3625</v>
      </c>
      <c r="M129" s="40" t="s">
        <v>3555</v>
      </c>
      <c r="N129" s="40" t="s">
        <v>3555</v>
      </c>
      <c r="O129" s="40" t="s">
        <v>3555</v>
      </c>
      <c r="P129" s="40" t="s">
        <v>3555</v>
      </c>
      <c r="Q129" s="40" t="s">
        <v>3555</v>
      </c>
      <c r="R129" s="40" t="s">
        <v>3583</v>
      </c>
      <c r="S129" s="40" t="s">
        <v>3562</v>
      </c>
      <c r="T129" s="40" t="s">
        <v>3714</v>
      </c>
      <c r="U129" s="40" t="s">
        <v>44</v>
      </c>
      <c r="V129" s="40" t="s">
        <v>3776</v>
      </c>
      <c r="W129" s="40" t="s">
        <v>3555</v>
      </c>
      <c r="X129" s="40" t="s">
        <v>3555</v>
      </c>
      <c r="Y129" s="40" t="s">
        <v>3555</v>
      </c>
      <c r="Z129" s="40" t="s">
        <v>3555</v>
      </c>
      <c r="AA129" s="40" t="s">
        <v>3555</v>
      </c>
      <c r="AB129" s="40" t="s">
        <v>3555</v>
      </c>
      <c r="AC129" s="40" t="s">
        <v>3555</v>
      </c>
      <c r="AD129" s="40" t="s">
        <v>3555</v>
      </c>
      <c r="AE129" s="40" t="s">
        <v>3555</v>
      </c>
      <c r="AF129" s="40" t="s">
        <v>3555</v>
      </c>
      <c r="AG129" s="40" t="s">
        <v>3555</v>
      </c>
      <c r="AH129" s="40" t="s">
        <v>3721</v>
      </c>
      <c r="AI129" s="40" t="s">
        <v>3774</v>
      </c>
      <c r="AJ129" s="40" t="s">
        <v>3720</v>
      </c>
      <c r="AK129" s="40" t="s">
        <v>3587</v>
      </c>
      <c r="AL129" s="40" t="s">
        <v>3585</v>
      </c>
      <c r="AM129" s="40" t="s">
        <v>3555</v>
      </c>
      <c r="AN129" s="40" t="s">
        <v>3555</v>
      </c>
      <c r="AO129" s="40" t="s">
        <v>3555</v>
      </c>
      <c r="AP129" s="40" t="s">
        <v>3555</v>
      </c>
      <c r="AQ129" s="40" t="s">
        <v>3555</v>
      </c>
      <c r="AR129" s="40" t="s">
        <v>3555</v>
      </c>
      <c r="AS129" s="40" t="s">
        <v>3555</v>
      </c>
      <c r="AT129" s="40" t="s">
        <v>3555</v>
      </c>
      <c r="AU129" s="40" t="s">
        <v>3555</v>
      </c>
      <c r="AV129" s="40" t="s">
        <v>3555</v>
      </c>
      <c r="AW129" s="40" t="s">
        <v>3555</v>
      </c>
      <c r="AX129" s="40" t="s">
        <v>3555</v>
      </c>
      <c r="AY129" s="40" t="s">
        <v>3555</v>
      </c>
      <c r="AZ129" s="40" t="s">
        <v>3555</v>
      </c>
      <c r="BA129" s="38" t="str">
        <f t="shared" si="14"/>
        <v>014A0001</v>
      </c>
      <c r="BB129" s="38" t="str">
        <f t="shared" si="15"/>
        <v>000F005D</v>
      </c>
      <c r="BC129" s="38" t="str">
        <f t="shared" si="16"/>
        <v>00000000</v>
      </c>
      <c r="BD129" s="38" t="str">
        <f t="shared" si="17"/>
        <v>013E0345</v>
      </c>
      <c r="BE129" s="38" t="str">
        <f t="shared" si="18"/>
        <v>000000D6</v>
      </c>
      <c r="BF129" s="38" t="str">
        <f t="shared" si="19"/>
        <v>00000000</v>
      </c>
      <c r="BG129" s="38" t="str">
        <f t="shared" si="20"/>
        <v>00000000</v>
      </c>
      <c r="BH129" s="38" t="str">
        <f t="shared" si="21"/>
        <v>36354234</v>
      </c>
      <c r="BI129" s="38" t="str">
        <f t="shared" si="22"/>
        <v>0000003D</v>
      </c>
      <c r="BJ129" s="38" t="str">
        <f t="shared" si="23"/>
        <v> 000F005D 014A0001</v>
      </c>
      <c r="BK129" s="38" t="str">
        <f t="shared" si="24"/>
        <v> 000000D6 013E0345</v>
      </c>
      <c r="BL129" s="38" t="str">
        <f t="shared" si="25"/>
        <v> 00000000 00000000</v>
      </c>
      <c r="BM129" s="38" t="str">
        <f t="shared" si="26"/>
        <v> 0000003D 36354234</v>
      </c>
      <c r="BN129" s="39" t="s">
        <v>4120</v>
      </c>
    </row>
    <row r="130" spans="1:66">
      <c r="A130" s="2" t="s">
        <v>4121</v>
      </c>
      <c r="B130" s="32" t="s">
        <v>2284</v>
      </c>
      <c r="C130" s="32" t="str">
        <f>VLOOKUP(B130,囚犯名册位置!E:F,2,FALSE)</f>
        <v>斗牛士</v>
      </c>
      <c r="D130" s="32" t="str">
        <f>VLOOKUP(C130,囚犯名册位置!F:G,2,0)</f>
        <v>マタドール</v>
      </c>
      <c r="E130" s="39" t="s">
        <v>4122</v>
      </c>
      <c r="F130" s="40" t="s">
        <v>44</v>
      </c>
      <c r="G130" s="40" t="s">
        <v>3555</v>
      </c>
      <c r="H130" s="40" t="s">
        <v>3698</v>
      </c>
      <c r="I130" s="40" t="s">
        <v>44</v>
      </c>
      <c r="J130" s="40" t="s">
        <v>3693</v>
      </c>
      <c r="K130" s="40" t="s">
        <v>3555</v>
      </c>
      <c r="L130" s="40" t="s">
        <v>3809</v>
      </c>
      <c r="M130" s="40" t="s">
        <v>3555</v>
      </c>
      <c r="N130" s="40" t="s">
        <v>3555</v>
      </c>
      <c r="O130" s="40" t="s">
        <v>3555</v>
      </c>
      <c r="P130" s="40" t="s">
        <v>3555</v>
      </c>
      <c r="Q130" s="40" t="s">
        <v>3555</v>
      </c>
      <c r="R130" s="40" t="s">
        <v>4123</v>
      </c>
      <c r="S130" s="40" t="s">
        <v>3555</v>
      </c>
      <c r="T130" s="40" t="s">
        <v>3644</v>
      </c>
      <c r="U130" s="40" t="s">
        <v>3562</v>
      </c>
      <c r="V130" s="40" t="s">
        <v>3592</v>
      </c>
      <c r="W130" s="40" t="s">
        <v>44</v>
      </c>
      <c r="X130" s="40" t="s">
        <v>3555</v>
      </c>
      <c r="Y130" s="40" t="s">
        <v>3555</v>
      </c>
      <c r="Z130" s="40" t="s">
        <v>3555</v>
      </c>
      <c r="AA130" s="40" t="s">
        <v>3555</v>
      </c>
      <c r="AB130" s="40" t="s">
        <v>3555</v>
      </c>
      <c r="AC130" s="40" t="s">
        <v>3555</v>
      </c>
      <c r="AD130" s="40" t="s">
        <v>3555</v>
      </c>
      <c r="AE130" s="40" t="s">
        <v>3555</v>
      </c>
      <c r="AF130" s="40" t="s">
        <v>3555</v>
      </c>
      <c r="AG130" s="40" t="s">
        <v>3555</v>
      </c>
      <c r="AH130" s="40" t="s">
        <v>3607</v>
      </c>
      <c r="AI130" s="40" t="s">
        <v>3602</v>
      </c>
      <c r="AJ130" s="40" t="s">
        <v>3605</v>
      </c>
      <c r="AK130" s="40" t="s">
        <v>3775</v>
      </c>
      <c r="AL130" s="40" t="s">
        <v>50</v>
      </c>
      <c r="AM130" s="40" t="s">
        <v>3555</v>
      </c>
      <c r="AN130" s="40" t="s">
        <v>3555</v>
      </c>
      <c r="AO130" s="40" t="s">
        <v>3555</v>
      </c>
      <c r="AP130" s="40" t="s">
        <v>3555</v>
      </c>
      <c r="AQ130" s="40" t="s">
        <v>3555</v>
      </c>
      <c r="AR130" s="40" t="s">
        <v>3555</v>
      </c>
      <c r="AS130" s="40" t="s">
        <v>3555</v>
      </c>
      <c r="AT130" s="40" t="s">
        <v>3555</v>
      </c>
      <c r="AU130" s="40" t="s">
        <v>3555</v>
      </c>
      <c r="AV130" s="40" t="s">
        <v>3555</v>
      </c>
      <c r="AW130" s="40" t="s">
        <v>3555</v>
      </c>
      <c r="AX130" s="40" t="s">
        <v>3555</v>
      </c>
      <c r="AY130" s="40" t="s">
        <v>3555</v>
      </c>
      <c r="AZ130" s="40" t="s">
        <v>3555</v>
      </c>
      <c r="BA130" s="38" t="str">
        <f t="shared" si="14"/>
        <v>011D0001</v>
      </c>
      <c r="BB130" s="38" t="str">
        <f t="shared" si="15"/>
        <v>00B20011</v>
      </c>
      <c r="BC130" s="38" t="str">
        <f t="shared" si="16"/>
        <v>00000000</v>
      </c>
      <c r="BD130" s="38" t="str">
        <f t="shared" si="17"/>
        <v>03A200BE</v>
      </c>
      <c r="BE130" s="38" t="str">
        <f t="shared" si="18"/>
        <v>00000151</v>
      </c>
      <c r="BF130" s="38" t="str">
        <f t="shared" si="19"/>
        <v>00000000</v>
      </c>
      <c r="BG130" s="38" t="str">
        <f t="shared" si="20"/>
        <v>00000000</v>
      </c>
      <c r="BH130" s="38" t="str">
        <f t="shared" si="21"/>
        <v>100A0D0B</v>
      </c>
      <c r="BI130" s="38" t="str">
        <f t="shared" si="22"/>
        <v>00000008</v>
      </c>
      <c r="BJ130" s="38" t="str">
        <f t="shared" si="23"/>
        <v> 00B20011 011D0001</v>
      </c>
      <c r="BK130" s="38" t="str">
        <f t="shared" si="24"/>
        <v> 00000151 03A200BE</v>
      </c>
      <c r="BL130" s="38" t="str">
        <f t="shared" si="25"/>
        <v> 00000000 00000000</v>
      </c>
      <c r="BM130" s="38" t="str">
        <f t="shared" si="26"/>
        <v> 00000008 100A0D0B</v>
      </c>
      <c r="BN130" s="39" t="s">
        <v>4124</v>
      </c>
    </row>
    <row r="131" spans="1:66">
      <c r="A131" s="2" t="s">
        <v>4125</v>
      </c>
      <c r="B131" s="32" t="s">
        <v>2289</v>
      </c>
      <c r="C131" s="32" t="str">
        <f>VLOOKUP(B131,囚犯名册位置!E:F,2,FALSE)</f>
        <v>麦基洗德</v>
      </c>
      <c r="D131" s="32" t="str">
        <f>VLOOKUP(C131,囚犯名册位置!F:G,2,0)</f>
        <v>メルキセデク</v>
      </c>
      <c r="E131" s="39" t="s">
        <v>4126</v>
      </c>
      <c r="F131" s="40" t="s">
        <v>44</v>
      </c>
      <c r="G131" s="40" t="s">
        <v>3555</v>
      </c>
      <c r="H131" s="40" t="s">
        <v>4127</v>
      </c>
      <c r="I131" s="40" t="s">
        <v>3555</v>
      </c>
      <c r="J131" s="40" t="s">
        <v>3565</v>
      </c>
      <c r="K131" s="40" t="s">
        <v>3555</v>
      </c>
      <c r="L131" s="40" t="s">
        <v>3621</v>
      </c>
      <c r="M131" s="40" t="s">
        <v>3555</v>
      </c>
      <c r="N131" s="40" t="s">
        <v>3555</v>
      </c>
      <c r="O131" s="40" t="s">
        <v>3555</v>
      </c>
      <c r="P131" s="40" t="s">
        <v>3555</v>
      </c>
      <c r="Q131" s="40" t="s">
        <v>3555</v>
      </c>
      <c r="R131" s="40" t="s">
        <v>3560</v>
      </c>
      <c r="S131" s="40" t="s">
        <v>3555</v>
      </c>
      <c r="T131" s="40" t="s">
        <v>3563</v>
      </c>
      <c r="U131" s="40" t="s">
        <v>3555</v>
      </c>
      <c r="V131" s="40" t="s">
        <v>3555</v>
      </c>
      <c r="W131" s="40" t="s">
        <v>3555</v>
      </c>
      <c r="X131" s="40" t="s">
        <v>3555</v>
      </c>
      <c r="Y131" s="40" t="s">
        <v>3555</v>
      </c>
      <c r="Z131" s="40" t="s">
        <v>3555</v>
      </c>
      <c r="AA131" s="40" t="s">
        <v>3555</v>
      </c>
      <c r="AB131" s="40" t="s">
        <v>3555</v>
      </c>
      <c r="AC131" s="40" t="s">
        <v>3555</v>
      </c>
      <c r="AD131" s="40" t="s">
        <v>3555</v>
      </c>
      <c r="AE131" s="40" t="s">
        <v>3555</v>
      </c>
      <c r="AF131" s="40" t="s">
        <v>3555</v>
      </c>
      <c r="AG131" s="40" t="s">
        <v>3555</v>
      </c>
      <c r="AH131" s="40" t="s">
        <v>3766</v>
      </c>
      <c r="AI131" s="40" t="s">
        <v>3710</v>
      </c>
      <c r="AJ131" s="40" t="s">
        <v>3685</v>
      </c>
      <c r="AK131" s="40" t="s">
        <v>3741</v>
      </c>
      <c r="AL131" s="40" t="s">
        <v>3604</v>
      </c>
      <c r="AM131" s="40" t="s">
        <v>3555</v>
      </c>
      <c r="AN131" s="40" t="s">
        <v>3555</v>
      </c>
      <c r="AO131" s="40" t="s">
        <v>3555</v>
      </c>
      <c r="AP131" s="40" t="s">
        <v>3555</v>
      </c>
      <c r="AQ131" s="40" t="s">
        <v>3555</v>
      </c>
      <c r="AR131" s="40" t="s">
        <v>3555</v>
      </c>
      <c r="AS131" s="40" t="s">
        <v>3555</v>
      </c>
      <c r="AT131" s="40" t="s">
        <v>3555</v>
      </c>
      <c r="AU131" s="40" t="s">
        <v>3555</v>
      </c>
      <c r="AV131" s="40" t="s">
        <v>3555</v>
      </c>
      <c r="AW131" s="40" t="s">
        <v>3555</v>
      </c>
      <c r="AX131" s="40" t="s">
        <v>3555</v>
      </c>
      <c r="AY131" s="40" t="s">
        <v>3555</v>
      </c>
      <c r="AZ131" s="40" t="s">
        <v>3555</v>
      </c>
      <c r="BA131" s="38" t="str">
        <f t="shared" si="14"/>
        <v>00870001</v>
      </c>
      <c r="BB131" s="38" t="str">
        <f t="shared" si="15"/>
        <v>0066003A</v>
      </c>
      <c r="BC131" s="38" t="str">
        <f t="shared" si="16"/>
        <v>00000000</v>
      </c>
      <c r="BD131" s="38" t="str">
        <f t="shared" si="17"/>
        <v>003300CA</v>
      </c>
      <c r="BE131" s="38" t="str">
        <f t="shared" si="18"/>
        <v>00000000</v>
      </c>
      <c r="BF131" s="38" t="str">
        <f t="shared" si="19"/>
        <v>00000000</v>
      </c>
      <c r="BG131" s="38" t="str">
        <f t="shared" si="20"/>
        <v>00000000</v>
      </c>
      <c r="BH131" s="38" t="str">
        <f t="shared" si="21"/>
        <v>27282025</v>
      </c>
      <c r="BI131" s="38" t="str">
        <f t="shared" si="22"/>
        <v>00000021</v>
      </c>
      <c r="BJ131" s="38" t="str">
        <f t="shared" si="23"/>
        <v> 0066003A 00870001</v>
      </c>
      <c r="BK131" s="38" t="str">
        <f t="shared" si="24"/>
        <v> 00000000 003300CA</v>
      </c>
      <c r="BL131" s="38" t="str">
        <f t="shared" si="25"/>
        <v> 00000000 00000000</v>
      </c>
      <c r="BM131" s="38" t="str">
        <f t="shared" si="26"/>
        <v> 00000021 27282025</v>
      </c>
      <c r="BN131" s="39" t="s">
        <v>4128</v>
      </c>
    </row>
    <row r="132" spans="1:66">
      <c r="A132" s="2" t="s">
        <v>4129</v>
      </c>
      <c r="B132" s="32" t="s">
        <v>2294</v>
      </c>
      <c r="C132" s="32" t="str">
        <f>VLOOKUP(B132,囚犯名册位置!E:F,2,FALSE)</f>
        <v>弥赛亚</v>
      </c>
      <c r="D132" s="32" t="str">
        <f>VLOOKUP(C132,囚犯名册位置!F:G,2,0)</f>
        <v>メサイア</v>
      </c>
      <c r="E132" s="39" t="s">
        <v>4130</v>
      </c>
      <c r="F132" s="40" t="s">
        <v>44</v>
      </c>
      <c r="G132" s="40" t="s">
        <v>3555</v>
      </c>
      <c r="H132" s="40" t="s">
        <v>4131</v>
      </c>
      <c r="I132" s="40" t="s">
        <v>3555</v>
      </c>
      <c r="J132" s="40" t="s">
        <v>3592</v>
      </c>
      <c r="K132" s="40" t="s">
        <v>3555</v>
      </c>
      <c r="L132" s="40" t="s">
        <v>3683</v>
      </c>
      <c r="M132" s="40" t="s">
        <v>3555</v>
      </c>
      <c r="N132" s="40" t="s">
        <v>3555</v>
      </c>
      <c r="O132" s="40" t="s">
        <v>3555</v>
      </c>
      <c r="P132" s="40" t="s">
        <v>3555</v>
      </c>
      <c r="Q132" s="40" t="s">
        <v>3555</v>
      </c>
      <c r="R132" s="40" t="s">
        <v>3790</v>
      </c>
      <c r="S132" s="40" t="s">
        <v>46</v>
      </c>
      <c r="T132" s="40" t="s">
        <v>3880</v>
      </c>
      <c r="U132" s="40" t="s">
        <v>3555</v>
      </c>
      <c r="V132" s="40" t="s">
        <v>3682</v>
      </c>
      <c r="W132" s="40" t="s">
        <v>3555</v>
      </c>
      <c r="X132" s="40" t="s">
        <v>3555</v>
      </c>
      <c r="Y132" s="40" t="s">
        <v>3555</v>
      </c>
      <c r="Z132" s="40" t="s">
        <v>3555</v>
      </c>
      <c r="AA132" s="40" t="s">
        <v>3555</v>
      </c>
      <c r="AB132" s="40" t="s">
        <v>3555</v>
      </c>
      <c r="AC132" s="40" t="s">
        <v>3555</v>
      </c>
      <c r="AD132" s="40" t="s">
        <v>3555</v>
      </c>
      <c r="AE132" s="40" t="s">
        <v>3555</v>
      </c>
      <c r="AF132" s="40" t="s">
        <v>3555</v>
      </c>
      <c r="AG132" s="40" t="s">
        <v>3555</v>
      </c>
      <c r="AH132" s="40" t="s">
        <v>3675</v>
      </c>
      <c r="AI132" s="40" t="s">
        <v>3675</v>
      </c>
      <c r="AJ132" s="40" t="s">
        <v>3675</v>
      </c>
      <c r="AK132" s="40" t="s">
        <v>3675</v>
      </c>
      <c r="AL132" s="40" t="s">
        <v>3675</v>
      </c>
      <c r="AM132" s="40" t="s">
        <v>3555</v>
      </c>
      <c r="AN132" s="40" t="s">
        <v>3555</v>
      </c>
      <c r="AO132" s="40" t="s">
        <v>3555</v>
      </c>
      <c r="AP132" s="40" t="s">
        <v>3555</v>
      </c>
      <c r="AQ132" s="40" t="s">
        <v>3555</v>
      </c>
      <c r="AR132" s="40" t="s">
        <v>3555</v>
      </c>
      <c r="AS132" s="40" t="s">
        <v>3555</v>
      </c>
      <c r="AT132" s="40" t="s">
        <v>3555</v>
      </c>
      <c r="AU132" s="40" t="s">
        <v>3555</v>
      </c>
      <c r="AV132" s="40" t="s">
        <v>3555</v>
      </c>
      <c r="AW132" s="40" t="s">
        <v>3555</v>
      </c>
      <c r="AX132" s="40" t="s">
        <v>3555</v>
      </c>
      <c r="AY132" s="40" t="s">
        <v>3555</v>
      </c>
      <c r="AZ132" s="40" t="s">
        <v>3555</v>
      </c>
      <c r="BA132" s="38" t="str">
        <f t="shared" ref="BA132:BA195" si="27">I132&amp;H132&amp;G132&amp;F132</f>
        <v>00BD0001</v>
      </c>
      <c r="BB132" s="38" t="str">
        <f t="shared" ref="BB132:BB195" si="28">M132&amp;L132&amp;K132&amp;J132</f>
        <v>00B10051</v>
      </c>
      <c r="BC132" s="38" t="str">
        <f t="shared" ref="BC132:BC195" si="29">Q132&amp;P132&amp;O132&amp;N132</f>
        <v>00000000</v>
      </c>
      <c r="BD132" s="38" t="str">
        <f t="shared" ref="BD132:BD195" si="30">U132&amp;T132&amp;S132&amp;R132</f>
        <v>004802C8</v>
      </c>
      <c r="BE132" s="38" t="str">
        <f t="shared" ref="BE132:BE195" si="31">Y132&amp;X132&amp;W132&amp;V132</f>
        <v>000000CB</v>
      </c>
      <c r="BF132" s="38" t="str">
        <f t="shared" ref="BF132:BF195" si="32">AC132&amp;AB132&amp;AA132&amp;Z132</f>
        <v>00000000</v>
      </c>
      <c r="BG132" s="38" t="str">
        <f t="shared" ref="BG132:BG195" si="33">AG132&amp;AF132&amp;AE132&amp;AD132</f>
        <v>00000000</v>
      </c>
      <c r="BH132" s="38" t="str">
        <f t="shared" ref="BH132:BH195" si="34">AK132&amp;AJ132&amp;AI132&amp;AH132</f>
        <v>32323232</v>
      </c>
      <c r="BI132" s="38" t="str">
        <f t="shared" ref="BI132:BI195" si="35">AO132&amp;AN132&amp;AM132&amp;AL132</f>
        <v>00000032</v>
      </c>
      <c r="BJ132" s="38" t="str">
        <f t="shared" si="23"/>
        <v> 00B10051 00BD0001</v>
      </c>
      <c r="BK132" s="38" t="str">
        <f t="shared" si="24"/>
        <v> 000000CB 004802C8</v>
      </c>
      <c r="BL132" s="38" t="str">
        <f t="shared" si="25"/>
        <v> 00000000 00000000</v>
      </c>
      <c r="BM132" s="38" t="str">
        <f t="shared" si="26"/>
        <v> 00000032 32323232</v>
      </c>
      <c r="BN132" s="39" t="s">
        <v>4132</v>
      </c>
    </row>
    <row r="133" spans="1:66">
      <c r="A133" s="2" t="s">
        <v>4133</v>
      </c>
      <c r="B133" s="32" t="s">
        <v>2299</v>
      </c>
      <c r="C133" s="32" t="str">
        <f>VLOOKUP(B133,囚犯名册位置!E:F,2,FALSE)</f>
        <v>弥赛亚・贼神</v>
      </c>
      <c r="D133" s="32" t="str">
        <f>VLOOKUP(C133,囚犯名册位置!F:G,2,0)</f>
        <v>メサイア・賊神</v>
      </c>
      <c r="E133" s="39" t="s">
        <v>4134</v>
      </c>
      <c r="F133" s="40" t="s">
        <v>44</v>
      </c>
      <c r="G133" s="40" t="s">
        <v>3555</v>
      </c>
      <c r="H133" s="40" t="s">
        <v>4123</v>
      </c>
      <c r="I133" s="40" t="s">
        <v>3555</v>
      </c>
      <c r="J133" s="40" t="s">
        <v>3923</v>
      </c>
      <c r="K133" s="40" t="s">
        <v>3555</v>
      </c>
      <c r="L133" s="40" t="s">
        <v>3683</v>
      </c>
      <c r="M133" s="40" t="s">
        <v>3555</v>
      </c>
      <c r="N133" s="40" t="s">
        <v>3555</v>
      </c>
      <c r="O133" s="40" t="s">
        <v>3555</v>
      </c>
      <c r="P133" s="40" t="s">
        <v>3555</v>
      </c>
      <c r="Q133" s="40" t="s">
        <v>3555</v>
      </c>
      <c r="R133" s="40" t="s">
        <v>3790</v>
      </c>
      <c r="S133" s="40" t="s">
        <v>46</v>
      </c>
      <c r="T133" s="40" t="s">
        <v>3880</v>
      </c>
      <c r="U133" s="40" t="s">
        <v>3555</v>
      </c>
      <c r="V133" s="40" t="s">
        <v>4135</v>
      </c>
      <c r="W133" s="40" t="s">
        <v>3555</v>
      </c>
      <c r="X133" s="40" t="s">
        <v>3555</v>
      </c>
      <c r="Y133" s="40" t="s">
        <v>3555</v>
      </c>
      <c r="Z133" s="40" t="s">
        <v>3555</v>
      </c>
      <c r="AA133" s="40" t="s">
        <v>3555</v>
      </c>
      <c r="AB133" s="40" t="s">
        <v>3555</v>
      </c>
      <c r="AC133" s="40" t="s">
        <v>3555</v>
      </c>
      <c r="AD133" s="40" t="s">
        <v>3555</v>
      </c>
      <c r="AE133" s="40" t="s">
        <v>3555</v>
      </c>
      <c r="AF133" s="40" t="s">
        <v>3555</v>
      </c>
      <c r="AG133" s="40" t="s">
        <v>3555</v>
      </c>
      <c r="AH133" s="40" t="s">
        <v>3684</v>
      </c>
      <c r="AI133" s="40" t="s">
        <v>3684</v>
      </c>
      <c r="AJ133" s="40" t="s">
        <v>3672</v>
      </c>
      <c r="AK133" s="40" t="s">
        <v>3672</v>
      </c>
      <c r="AL133" s="40" t="s">
        <v>3672</v>
      </c>
      <c r="AM133" s="40" t="s">
        <v>3555</v>
      </c>
      <c r="AN133" s="40" t="s">
        <v>3555</v>
      </c>
      <c r="AO133" s="40" t="s">
        <v>3555</v>
      </c>
      <c r="AP133" s="40" t="s">
        <v>3555</v>
      </c>
      <c r="AQ133" s="40" t="s">
        <v>3555</v>
      </c>
      <c r="AR133" s="40" t="s">
        <v>3555</v>
      </c>
      <c r="AS133" s="40" t="s">
        <v>3555</v>
      </c>
      <c r="AT133" s="40" t="s">
        <v>3555</v>
      </c>
      <c r="AU133" s="40" t="s">
        <v>3555</v>
      </c>
      <c r="AV133" s="40" t="s">
        <v>3555</v>
      </c>
      <c r="AW133" s="40" t="s">
        <v>3555</v>
      </c>
      <c r="AX133" s="40" t="s">
        <v>3555</v>
      </c>
      <c r="AY133" s="40" t="s">
        <v>3555</v>
      </c>
      <c r="AZ133" s="40" t="s">
        <v>3555</v>
      </c>
      <c r="BA133" s="38" t="str">
        <f t="shared" si="27"/>
        <v>00BE0001</v>
      </c>
      <c r="BB133" s="38" t="str">
        <f t="shared" si="28"/>
        <v>00B1005A</v>
      </c>
      <c r="BC133" s="38" t="str">
        <f t="shared" si="29"/>
        <v>00000000</v>
      </c>
      <c r="BD133" s="38" t="str">
        <f t="shared" si="30"/>
        <v>004802C8</v>
      </c>
      <c r="BE133" s="38" t="str">
        <f t="shared" si="31"/>
        <v>000000F4</v>
      </c>
      <c r="BF133" s="38" t="str">
        <f t="shared" si="32"/>
        <v>00000000</v>
      </c>
      <c r="BG133" s="38" t="str">
        <f t="shared" si="33"/>
        <v>00000000</v>
      </c>
      <c r="BH133" s="38" t="str">
        <f t="shared" si="34"/>
        <v>37373838</v>
      </c>
      <c r="BI133" s="38" t="str">
        <f t="shared" si="35"/>
        <v>00000037</v>
      </c>
      <c r="BJ133" s="38" t="str">
        <f t="shared" ref="BJ133:BJ196" si="36">" "&amp;BB133&amp;" "&amp;BA133</f>
        <v> 00B1005A 00BE0001</v>
      </c>
      <c r="BK133" s="38" t="str">
        <f t="shared" ref="BK133:BK196" si="37">" "&amp;BE133&amp;" "&amp;BD133</f>
        <v> 000000F4 004802C8</v>
      </c>
      <c r="BL133" s="38" t="str">
        <f t="shared" ref="BL133:BL196" si="38">" "&amp;BG133&amp;" "&amp;BF133</f>
        <v> 00000000 00000000</v>
      </c>
      <c r="BM133" s="38" t="str">
        <f t="shared" ref="BM133:BM196" si="39">" "&amp;BI133&amp;" "&amp;BH133</f>
        <v> 00000037 37373838</v>
      </c>
      <c r="BN133" s="39" t="s">
        <v>4136</v>
      </c>
    </row>
    <row r="134" spans="1:66">
      <c r="A134" s="2" t="s">
        <v>4137</v>
      </c>
      <c r="B134" s="32" t="s">
        <v>2304</v>
      </c>
      <c r="C134" s="32" t="str">
        <f>VLOOKUP(B134,囚犯名册位置!E:F,2,FALSE)</f>
        <v>梅塔特隆</v>
      </c>
      <c r="D134" s="32" t="str">
        <f>VLOOKUP(C134,囚犯名册位置!F:G,2,0)</f>
        <v>メタトロン</v>
      </c>
      <c r="E134" s="39" t="s">
        <v>4138</v>
      </c>
      <c r="F134" s="40" t="s">
        <v>44</v>
      </c>
      <c r="G134" s="40" t="s">
        <v>3555</v>
      </c>
      <c r="H134" s="40" t="s">
        <v>44</v>
      </c>
      <c r="I134" s="40" t="s">
        <v>3555</v>
      </c>
      <c r="J134" s="40" t="s">
        <v>3601</v>
      </c>
      <c r="K134" s="40" t="s">
        <v>3555</v>
      </c>
      <c r="L134" s="40" t="s">
        <v>3591</v>
      </c>
      <c r="M134" s="40" t="s">
        <v>3555</v>
      </c>
      <c r="N134" s="40" t="s">
        <v>3555</v>
      </c>
      <c r="O134" s="40" t="s">
        <v>3555</v>
      </c>
      <c r="P134" s="40" t="s">
        <v>3555</v>
      </c>
      <c r="Q134" s="40" t="s">
        <v>3555</v>
      </c>
      <c r="R134" s="40" t="s">
        <v>3720</v>
      </c>
      <c r="S134" s="40" t="s">
        <v>3555</v>
      </c>
      <c r="T134" s="40" t="s">
        <v>4139</v>
      </c>
      <c r="U134" s="40" t="s">
        <v>3555</v>
      </c>
      <c r="V134" s="40" t="s">
        <v>3556</v>
      </c>
      <c r="W134" s="40" t="s">
        <v>3555</v>
      </c>
      <c r="X134" s="40" t="s">
        <v>3555</v>
      </c>
      <c r="Y134" s="40" t="s">
        <v>3555</v>
      </c>
      <c r="Z134" s="40" t="s">
        <v>3555</v>
      </c>
      <c r="AA134" s="40" t="s">
        <v>3555</v>
      </c>
      <c r="AB134" s="40" t="s">
        <v>3555</v>
      </c>
      <c r="AC134" s="40" t="s">
        <v>3555</v>
      </c>
      <c r="AD134" s="40" t="s">
        <v>3555</v>
      </c>
      <c r="AE134" s="40" t="s">
        <v>3555</v>
      </c>
      <c r="AF134" s="40" t="s">
        <v>3555</v>
      </c>
      <c r="AG134" s="40" t="s">
        <v>3555</v>
      </c>
      <c r="AH134" s="40" t="s">
        <v>3587</v>
      </c>
      <c r="AI134" s="40" t="s">
        <v>3585</v>
      </c>
      <c r="AJ134" s="40" t="s">
        <v>3905</v>
      </c>
      <c r="AK134" s="40" t="s">
        <v>3597</v>
      </c>
      <c r="AL134" s="40" t="s">
        <v>3564</v>
      </c>
      <c r="AM134" s="40" t="s">
        <v>3555</v>
      </c>
      <c r="AN134" s="40" t="s">
        <v>3555</v>
      </c>
      <c r="AO134" s="40" t="s">
        <v>3555</v>
      </c>
      <c r="AP134" s="40" t="s">
        <v>3555</v>
      </c>
      <c r="AQ134" s="40" t="s">
        <v>3555</v>
      </c>
      <c r="AR134" s="40" t="s">
        <v>3555</v>
      </c>
      <c r="AS134" s="40" t="s">
        <v>3555</v>
      </c>
      <c r="AT134" s="40" t="s">
        <v>3555</v>
      </c>
      <c r="AU134" s="40" t="s">
        <v>3555</v>
      </c>
      <c r="AV134" s="40" t="s">
        <v>3555</v>
      </c>
      <c r="AW134" s="40" t="s">
        <v>3555</v>
      </c>
      <c r="AX134" s="40" t="s">
        <v>3555</v>
      </c>
      <c r="AY134" s="40" t="s">
        <v>3555</v>
      </c>
      <c r="AZ134" s="40" t="s">
        <v>3555</v>
      </c>
      <c r="BA134" s="38" t="str">
        <f t="shared" si="27"/>
        <v>00010001</v>
      </c>
      <c r="BB134" s="38" t="str">
        <f t="shared" si="28"/>
        <v>00A90059</v>
      </c>
      <c r="BC134" s="38" t="str">
        <f t="shared" si="29"/>
        <v>00000000</v>
      </c>
      <c r="BD134" s="38" t="str">
        <f t="shared" si="30"/>
        <v>00D50035</v>
      </c>
      <c r="BE134" s="38" t="str">
        <f t="shared" si="31"/>
        <v>0000003B</v>
      </c>
      <c r="BF134" s="38" t="str">
        <f t="shared" si="32"/>
        <v>00000000</v>
      </c>
      <c r="BG134" s="38" t="str">
        <f t="shared" si="33"/>
        <v>00000000</v>
      </c>
      <c r="BH134" s="38" t="str">
        <f t="shared" si="34"/>
        <v>393C3D36</v>
      </c>
      <c r="BI134" s="38" t="str">
        <f t="shared" si="35"/>
        <v>0000002A</v>
      </c>
      <c r="BJ134" s="38" t="str">
        <f t="shared" si="36"/>
        <v> 00A90059 00010001</v>
      </c>
      <c r="BK134" s="38" t="str">
        <f t="shared" si="37"/>
        <v> 0000003B 00D50035</v>
      </c>
      <c r="BL134" s="38" t="str">
        <f t="shared" si="38"/>
        <v> 00000000 00000000</v>
      </c>
      <c r="BM134" s="38" t="str">
        <f t="shared" si="39"/>
        <v> 0000002A 393C3D36</v>
      </c>
      <c r="BN134" s="39" t="s">
        <v>4140</v>
      </c>
    </row>
    <row r="135" spans="1:66">
      <c r="A135" s="2" t="s">
        <v>4141</v>
      </c>
      <c r="B135" s="32" t="s">
        <v>2309</v>
      </c>
      <c r="C135" s="32" t="str">
        <f>VLOOKUP(B135,囚犯名册位置!E:F,2,FALSE)</f>
        <v>米迦勒</v>
      </c>
      <c r="D135" s="32" t="str">
        <f>VLOOKUP(C135,囚犯名册位置!F:G,2,0)</f>
        <v>ミカエル</v>
      </c>
      <c r="E135" s="39" t="s">
        <v>4142</v>
      </c>
      <c r="F135" s="40" t="s">
        <v>44</v>
      </c>
      <c r="G135" s="40" t="s">
        <v>3555</v>
      </c>
      <c r="H135" s="40" t="s">
        <v>4101</v>
      </c>
      <c r="I135" s="40" t="s">
        <v>3555</v>
      </c>
      <c r="J135" s="40" t="s">
        <v>3748</v>
      </c>
      <c r="K135" s="40" t="s">
        <v>3555</v>
      </c>
      <c r="L135" s="40" t="s">
        <v>3809</v>
      </c>
      <c r="M135" s="40" t="s">
        <v>3555</v>
      </c>
      <c r="N135" s="40" t="s">
        <v>3555</v>
      </c>
      <c r="O135" s="40" t="s">
        <v>3555</v>
      </c>
      <c r="P135" s="40" t="s">
        <v>3555</v>
      </c>
      <c r="Q135" s="40" t="s">
        <v>3555</v>
      </c>
      <c r="R135" s="40" t="s">
        <v>3603</v>
      </c>
      <c r="S135" s="40" t="s">
        <v>3555</v>
      </c>
      <c r="T135" s="40" t="s">
        <v>3559</v>
      </c>
      <c r="U135" s="40" t="s">
        <v>3555</v>
      </c>
      <c r="V135" s="40" t="s">
        <v>3660</v>
      </c>
      <c r="W135" s="40" t="s">
        <v>44</v>
      </c>
      <c r="X135" s="40" t="s">
        <v>3555</v>
      </c>
      <c r="Y135" s="40" t="s">
        <v>3555</v>
      </c>
      <c r="Z135" s="40" t="s">
        <v>3555</v>
      </c>
      <c r="AA135" s="40" t="s">
        <v>3555</v>
      </c>
      <c r="AB135" s="40" t="s">
        <v>3555</v>
      </c>
      <c r="AC135" s="40" t="s">
        <v>3555</v>
      </c>
      <c r="AD135" s="40" t="s">
        <v>3555</v>
      </c>
      <c r="AE135" s="40" t="s">
        <v>3555</v>
      </c>
      <c r="AF135" s="40" t="s">
        <v>3555</v>
      </c>
      <c r="AG135" s="40" t="s">
        <v>3555</v>
      </c>
      <c r="AH135" s="40" t="s">
        <v>3597</v>
      </c>
      <c r="AI135" s="40" t="s">
        <v>3587</v>
      </c>
      <c r="AJ135" s="40" t="s">
        <v>3672</v>
      </c>
      <c r="AK135" s="40" t="s">
        <v>3684</v>
      </c>
      <c r="AL135" s="40" t="s">
        <v>3715</v>
      </c>
      <c r="AM135" s="40" t="s">
        <v>3555</v>
      </c>
      <c r="AN135" s="40" t="s">
        <v>3555</v>
      </c>
      <c r="AO135" s="40" t="s">
        <v>3555</v>
      </c>
      <c r="AP135" s="40" t="s">
        <v>3555</v>
      </c>
      <c r="AQ135" s="40" t="s">
        <v>3555</v>
      </c>
      <c r="AR135" s="40" t="s">
        <v>3555</v>
      </c>
      <c r="AS135" s="40" t="s">
        <v>3555</v>
      </c>
      <c r="AT135" s="40" t="s">
        <v>3555</v>
      </c>
      <c r="AU135" s="40" t="s">
        <v>3555</v>
      </c>
      <c r="AV135" s="40" t="s">
        <v>3555</v>
      </c>
      <c r="AW135" s="40" t="s">
        <v>3555</v>
      </c>
      <c r="AX135" s="40" t="s">
        <v>3555</v>
      </c>
      <c r="AY135" s="40" t="s">
        <v>3555</v>
      </c>
      <c r="AZ135" s="40" t="s">
        <v>3555</v>
      </c>
      <c r="BA135" s="38" t="str">
        <f t="shared" si="27"/>
        <v>009D0001</v>
      </c>
      <c r="BB135" s="38" t="str">
        <f t="shared" si="28"/>
        <v>00B20057</v>
      </c>
      <c r="BC135" s="38" t="str">
        <f t="shared" si="29"/>
        <v>00000000</v>
      </c>
      <c r="BD135" s="38" t="str">
        <f t="shared" si="30"/>
        <v>001900A0</v>
      </c>
      <c r="BE135" s="38" t="str">
        <f t="shared" si="31"/>
        <v>0000015C</v>
      </c>
      <c r="BF135" s="38" t="str">
        <f t="shared" si="32"/>
        <v>00000000</v>
      </c>
      <c r="BG135" s="38" t="str">
        <f t="shared" si="33"/>
        <v>00000000</v>
      </c>
      <c r="BH135" s="38" t="str">
        <f t="shared" si="34"/>
        <v>38373639</v>
      </c>
      <c r="BI135" s="38" t="str">
        <f t="shared" si="35"/>
        <v>0000002E</v>
      </c>
      <c r="BJ135" s="38" t="str">
        <f t="shared" si="36"/>
        <v> 00B20057 009D0001</v>
      </c>
      <c r="BK135" s="38" t="str">
        <f t="shared" si="37"/>
        <v> 0000015C 001900A0</v>
      </c>
      <c r="BL135" s="38" t="str">
        <f t="shared" si="38"/>
        <v> 00000000 00000000</v>
      </c>
      <c r="BM135" s="38" t="str">
        <f t="shared" si="39"/>
        <v> 0000002E 38373639</v>
      </c>
      <c r="BN135" s="39" t="s">
        <v>4143</v>
      </c>
    </row>
    <row r="136" spans="1:66">
      <c r="A136" s="2" t="s">
        <v>4144</v>
      </c>
      <c r="B136" s="32" t="s">
        <v>2314</v>
      </c>
      <c r="C136" s="32" t="str">
        <f>VLOOKUP(B136,囚犯名册位置!E:F,2,FALSE)</f>
        <v>御社宫司神</v>
      </c>
      <c r="D136" s="32" t="str">
        <f>VLOOKUP(C136,囚犯名册位置!F:G,2,0)</f>
        <v>ミシャグジさま</v>
      </c>
      <c r="E136" s="39" t="s">
        <v>4145</v>
      </c>
      <c r="F136" s="40" t="s">
        <v>44</v>
      </c>
      <c r="G136" s="40" t="s">
        <v>3555</v>
      </c>
      <c r="H136" s="40" t="s">
        <v>3612</v>
      </c>
      <c r="I136" s="40" t="s">
        <v>44</v>
      </c>
      <c r="J136" s="40" t="s">
        <v>3721</v>
      </c>
      <c r="K136" s="40" t="s">
        <v>3555</v>
      </c>
      <c r="L136" s="40" t="s">
        <v>3876</v>
      </c>
      <c r="M136" s="40" t="s">
        <v>3555</v>
      </c>
      <c r="N136" s="40" t="s">
        <v>3555</v>
      </c>
      <c r="O136" s="40" t="s">
        <v>3555</v>
      </c>
      <c r="P136" s="40" t="s">
        <v>3555</v>
      </c>
      <c r="Q136" s="40" t="s">
        <v>3555</v>
      </c>
      <c r="R136" s="40" t="s">
        <v>3703</v>
      </c>
      <c r="S136" s="40" t="s">
        <v>3562</v>
      </c>
      <c r="T136" s="40" t="s">
        <v>3876</v>
      </c>
      <c r="U136" s="40" t="s">
        <v>3555</v>
      </c>
      <c r="V136" s="40" t="s">
        <v>1674</v>
      </c>
      <c r="W136" s="40" t="s">
        <v>3555</v>
      </c>
      <c r="X136" s="40" t="s">
        <v>3555</v>
      </c>
      <c r="Y136" s="40" t="s">
        <v>3555</v>
      </c>
      <c r="Z136" s="40" t="s">
        <v>3555</v>
      </c>
      <c r="AA136" s="40" t="s">
        <v>3555</v>
      </c>
      <c r="AB136" s="40" t="s">
        <v>3555</v>
      </c>
      <c r="AC136" s="40" t="s">
        <v>3555</v>
      </c>
      <c r="AD136" s="40" t="s">
        <v>3555</v>
      </c>
      <c r="AE136" s="40" t="s">
        <v>3555</v>
      </c>
      <c r="AF136" s="40" t="s">
        <v>3555</v>
      </c>
      <c r="AG136" s="40" t="s">
        <v>3555</v>
      </c>
      <c r="AH136" s="40" t="s">
        <v>3710</v>
      </c>
      <c r="AI136" s="40" t="s">
        <v>3710</v>
      </c>
      <c r="AJ136" s="40" t="s">
        <v>3710</v>
      </c>
      <c r="AK136" s="40" t="s">
        <v>3710</v>
      </c>
      <c r="AL136" s="40" t="s">
        <v>3664</v>
      </c>
      <c r="AM136" s="40" t="s">
        <v>3555</v>
      </c>
      <c r="AN136" s="40" t="s">
        <v>3555</v>
      </c>
      <c r="AO136" s="40" t="s">
        <v>3555</v>
      </c>
      <c r="AP136" s="40" t="s">
        <v>3555</v>
      </c>
      <c r="AQ136" s="40" t="s">
        <v>3555</v>
      </c>
      <c r="AR136" s="40" t="s">
        <v>3555</v>
      </c>
      <c r="AS136" s="40" t="s">
        <v>3555</v>
      </c>
      <c r="AT136" s="40" t="s">
        <v>3555</v>
      </c>
      <c r="AU136" s="40" t="s">
        <v>3555</v>
      </c>
      <c r="AV136" s="40" t="s">
        <v>3555</v>
      </c>
      <c r="AW136" s="40" t="s">
        <v>3555</v>
      </c>
      <c r="AX136" s="40" t="s">
        <v>3555</v>
      </c>
      <c r="AY136" s="40" t="s">
        <v>3555</v>
      </c>
      <c r="AZ136" s="40" t="s">
        <v>3555</v>
      </c>
      <c r="BA136" s="38" t="str">
        <f t="shared" si="27"/>
        <v>014D0001</v>
      </c>
      <c r="BB136" s="38" t="str">
        <f t="shared" si="28"/>
        <v>00610034</v>
      </c>
      <c r="BC136" s="38" t="str">
        <f t="shared" si="29"/>
        <v>00000000</v>
      </c>
      <c r="BD136" s="38" t="str">
        <f t="shared" si="30"/>
        <v>00610340</v>
      </c>
      <c r="BE136" s="38" t="str">
        <f t="shared" si="31"/>
        <v>000000C0</v>
      </c>
      <c r="BF136" s="38" t="str">
        <f t="shared" si="32"/>
        <v>00000000</v>
      </c>
      <c r="BG136" s="38" t="str">
        <f t="shared" si="33"/>
        <v>00000000</v>
      </c>
      <c r="BH136" s="38" t="str">
        <f t="shared" si="34"/>
        <v>20202020</v>
      </c>
      <c r="BI136" s="38" t="str">
        <f t="shared" si="35"/>
        <v>00000023</v>
      </c>
      <c r="BJ136" s="38" t="str">
        <f t="shared" si="36"/>
        <v> 00610034 014D0001</v>
      </c>
      <c r="BK136" s="38" t="str">
        <f t="shared" si="37"/>
        <v> 000000C0 00610340</v>
      </c>
      <c r="BL136" s="38" t="str">
        <f t="shared" si="38"/>
        <v> 00000000 00000000</v>
      </c>
      <c r="BM136" s="38" t="str">
        <f t="shared" si="39"/>
        <v> 00000023 20202020</v>
      </c>
      <c r="BN136" s="39" t="s">
        <v>4146</v>
      </c>
    </row>
    <row r="137" spans="1:66">
      <c r="A137" s="2" t="s">
        <v>4147</v>
      </c>
      <c r="B137" s="32" t="s">
        <v>2319</v>
      </c>
      <c r="C137" s="32" t="str">
        <f>VLOOKUP(B137,囚犯名册位置!E:F,2,FALSE)</f>
        <v>米特拉斯</v>
      </c>
      <c r="D137" s="32" t="str">
        <f>VLOOKUP(C137,囚犯名册位置!F:G,2,0)</f>
        <v>ミトラス</v>
      </c>
      <c r="E137" s="39" t="s">
        <v>4148</v>
      </c>
      <c r="F137" s="40" t="s">
        <v>44</v>
      </c>
      <c r="G137" s="40" t="s">
        <v>3555</v>
      </c>
      <c r="H137" s="40" t="s">
        <v>4149</v>
      </c>
      <c r="I137" s="40" t="s">
        <v>3555</v>
      </c>
      <c r="J137" s="40" t="s">
        <v>3741</v>
      </c>
      <c r="K137" s="40" t="s">
        <v>3555</v>
      </c>
      <c r="L137" s="40" t="s">
        <v>3871</v>
      </c>
      <c r="M137" s="40" t="s">
        <v>3555</v>
      </c>
      <c r="N137" s="40" t="s">
        <v>3555</v>
      </c>
      <c r="O137" s="40" t="s">
        <v>3555</v>
      </c>
      <c r="P137" s="40" t="s">
        <v>3555</v>
      </c>
      <c r="Q137" s="40" t="s">
        <v>3555</v>
      </c>
      <c r="R137" s="40" t="s">
        <v>3579</v>
      </c>
      <c r="S137" s="40" t="s">
        <v>3555</v>
      </c>
      <c r="T137" s="40" t="s">
        <v>3612</v>
      </c>
      <c r="U137" s="40" t="s">
        <v>3555</v>
      </c>
      <c r="V137" s="40" t="s">
        <v>3839</v>
      </c>
      <c r="W137" s="40" t="s">
        <v>3555</v>
      </c>
      <c r="X137" s="40" t="s">
        <v>3555</v>
      </c>
      <c r="Y137" s="40" t="s">
        <v>3555</v>
      </c>
      <c r="Z137" s="40" t="s">
        <v>3555</v>
      </c>
      <c r="AA137" s="40" t="s">
        <v>3555</v>
      </c>
      <c r="AB137" s="40" t="s">
        <v>3555</v>
      </c>
      <c r="AC137" s="40" t="s">
        <v>3555</v>
      </c>
      <c r="AD137" s="40" t="s">
        <v>3555</v>
      </c>
      <c r="AE137" s="40" t="s">
        <v>3555</v>
      </c>
      <c r="AF137" s="40" t="s">
        <v>3555</v>
      </c>
      <c r="AG137" s="40" t="s">
        <v>3555</v>
      </c>
      <c r="AH137" s="40" t="s">
        <v>3626</v>
      </c>
      <c r="AI137" s="40" t="s">
        <v>3614</v>
      </c>
      <c r="AJ137" s="40" t="s">
        <v>3626</v>
      </c>
      <c r="AK137" s="40" t="s">
        <v>3639</v>
      </c>
      <c r="AL137" s="40" t="s">
        <v>3645</v>
      </c>
      <c r="AM137" s="40" t="s">
        <v>3555</v>
      </c>
      <c r="AN137" s="40" t="s">
        <v>3555</v>
      </c>
      <c r="AO137" s="40" t="s">
        <v>3555</v>
      </c>
      <c r="AP137" s="40" t="s">
        <v>3555</v>
      </c>
      <c r="AQ137" s="40" t="s">
        <v>3555</v>
      </c>
      <c r="AR137" s="40" t="s">
        <v>3555</v>
      </c>
      <c r="AS137" s="40" t="s">
        <v>3555</v>
      </c>
      <c r="AT137" s="40" t="s">
        <v>3555</v>
      </c>
      <c r="AU137" s="40" t="s">
        <v>3555</v>
      </c>
      <c r="AV137" s="40" t="s">
        <v>3555</v>
      </c>
      <c r="AW137" s="40" t="s">
        <v>3555</v>
      </c>
      <c r="AX137" s="40" t="s">
        <v>3555</v>
      </c>
      <c r="AY137" s="40" t="s">
        <v>3555</v>
      </c>
      <c r="AZ137" s="40" t="s">
        <v>3555</v>
      </c>
      <c r="BA137" s="38" t="str">
        <f t="shared" si="27"/>
        <v>00800001</v>
      </c>
      <c r="BB137" s="38" t="str">
        <f t="shared" si="28"/>
        <v>005E0027</v>
      </c>
      <c r="BC137" s="38" t="str">
        <f t="shared" si="29"/>
        <v>00000000</v>
      </c>
      <c r="BD137" s="38" t="str">
        <f t="shared" si="30"/>
        <v>004D0053</v>
      </c>
      <c r="BE137" s="38" t="str">
        <f t="shared" si="31"/>
        <v>000000EC</v>
      </c>
      <c r="BF137" s="38" t="str">
        <f t="shared" si="32"/>
        <v>00000000</v>
      </c>
      <c r="BG137" s="38" t="str">
        <f t="shared" si="33"/>
        <v>00000000</v>
      </c>
      <c r="BH137" s="38" t="str">
        <f t="shared" si="34"/>
        <v>18131A13</v>
      </c>
      <c r="BI137" s="38" t="str">
        <f t="shared" si="35"/>
        <v>00000012</v>
      </c>
      <c r="BJ137" s="38" t="str">
        <f t="shared" si="36"/>
        <v> 005E0027 00800001</v>
      </c>
      <c r="BK137" s="38" t="str">
        <f t="shared" si="37"/>
        <v> 000000EC 004D0053</v>
      </c>
      <c r="BL137" s="38" t="str">
        <f t="shared" si="38"/>
        <v> 00000000 00000000</v>
      </c>
      <c r="BM137" s="38" t="str">
        <f t="shared" si="39"/>
        <v> 00000012 18131A13</v>
      </c>
      <c r="BN137" s="39" t="s">
        <v>4150</v>
      </c>
    </row>
    <row r="138" spans="1:66">
      <c r="A138" s="2" t="s">
        <v>4151</v>
      </c>
      <c r="B138" s="32" t="s">
        <v>2324</v>
      </c>
      <c r="C138" s="32" t="str">
        <f>VLOOKUP(B138,囚犯名册位置!E:F,2,FALSE)</f>
        <v>密特拉</v>
      </c>
      <c r="D138" s="32" t="str">
        <f>VLOOKUP(C138,囚犯名册位置!F:G,2,0)</f>
        <v>ミトラ</v>
      </c>
      <c r="E138" s="39" t="s">
        <v>4152</v>
      </c>
      <c r="F138" s="40" t="s">
        <v>44</v>
      </c>
      <c r="G138" s="40" t="s">
        <v>3555</v>
      </c>
      <c r="H138" s="40" t="s">
        <v>3741</v>
      </c>
      <c r="I138" s="40" t="s">
        <v>44</v>
      </c>
      <c r="J138" s="40" t="s">
        <v>3604</v>
      </c>
      <c r="K138" s="40" t="s">
        <v>3555</v>
      </c>
      <c r="L138" s="40" t="s">
        <v>3763</v>
      </c>
      <c r="M138" s="40" t="s">
        <v>3555</v>
      </c>
      <c r="N138" s="40" t="s">
        <v>3555</v>
      </c>
      <c r="O138" s="40" t="s">
        <v>3555</v>
      </c>
      <c r="P138" s="40" t="s">
        <v>3555</v>
      </c>
      <c r="Q138" s="40" t="s">
        <v>3555</v>
      </c>
      <c r="R138" s="40" t="s">
        <v>3672</v>
      </c>
      <c r="S138" s="40" t="s">
        <v>3555</v>
      </c>
      <c r="T138" s="40" t="s">
        <v>3721</v>
      </c>
      <c r="U138" s="40" t="s">
        <v>3555</v>
      </c>
      <c r="V138" s="40" t="s">
        <v>3584</v>
      </c>
      <c r="W138" s="40" t="s">
        <v>44</v>
      </c>
      <c r="X138" s="40" t="s">
        <v>3555</v>
      </c>
      <c r="Y138" s="40" t="s">
        <v>3555</v>
      </c>
      <c r="Z138" s="40" t="s">
        <v>3555</v>
      </c>
      <c r="AA138" s="40" t="s">
        <v>3555</v>
      </c>
      <c r="AB138" s="40" t="s">
        <v>3555</v>
      </c>
      <c r="AC138" s="40" t="s">
        <v>3555</v>
      </c>
      <c r="AD138" s="40" t="s">
        <v>3555</v>
      </c>
      <c r="AE138" s="40" t="s">
        <v>3555</v>
      </c>
      <c r="AF138" s="40" t="s">
        <v>3555</v>
      </c>
      <c r="AG138" s="40" t="s">
        <v>3555</v>
      </c>
      <c r="AH138" s="40" t="s">
        <v>3617</v>
      </c>
      <c r="AI138" s="40" t="s">
        <v>3559</v>
      </c>
      <c r="AJ138" s="40" t="s">
        <v>3617</v>
      </c>
      <c r="AK138" s="40" t="s">
        <v>3559</v>
      </c>
      <c r="AL138" s="40" t="s">
        <v>3653</v>
      </c>
      <c r="AM138" s="40" t="s">
        <v>3555</v>
      </c>
      <c r="AN138" s="40" t="s">
        <v>3555</v>
      </c>
      <c r="AO138" s="40" t="s">
        <v>3555</v>
      </c>
      <c r="AP138" s="40" t="s">
        <v>3555</v>
      </c>
      <c r="AQ138" s="40" t="s">
        <v>3555</v>
      </c>
      <c r="AR138" s="40" t="s">
        <v>3555</v>
      </c>
      <c r="AS138" s="40" t="s">
        <v>3555</v>
      </c>
      <c r="AT138" s="40" t="s">
        <v>3555</v>
      </c>
      <c r="AU138" s="40" t="s">
        <v>3555</v>
      </c>
      <c r="AV138" s="40" t="s">
        <v>3555</v>
      </c>
      <c r="AW138" s="40" t="s">
        <v>3555</v>
      </c>
      <c r="AX138" s="40" t="s">
        <v>3555</v>
      </c>
      <c r="AY138" s="40" t="s">
        <v>3555</v>
      </c>
      <c r="AZ138" s="40" t="s">
        <v>3555</v>
      </c>
      <c r="BA138" s="38" t="str">
        <f t="shared" si="27"/>
        <v>01270001</v>
      </c>
      <c r="BB138" s="38" t="str">
        <f t="shared" si="28"/>
        <v>00A80021</v>
      </c>
      <c r="BC138" s="38" t="str">
        <f t="shared" si="29"/>
        <v>00000000</v>
      </c>
      <c r="BD138" s="38" t="str">
        <f t="shared" si="30"/>
        <v>00340037</v>
      </c>
      <c r="BE138" s="38" t="str">
        <f t="shared" si="31"/>
        <v>0000012D</v>
      </c>
      <c r="BF138" s="38" t="str">
        <f t="shared" si="32"/>
        <v>00000000</v>
      </c>
      <c r="BG138" s="38" t="str">
        <f t="shared" si="33"/>
        <v>00000000</v>
      </c>
      <c r="BH138" s="38" t="str">
        <f t="shared" si="34"/>
        <v>191B191B</v>
      </c>
      <c r="BI138" s="38" t="str">
        <f t="shared" si="35"/>
        <v>00000014</v>
      </c>
      <c r="BJ138" s="38" t="str">
        <f t="shared" si="36"/>
        <v> 00A80021 01270001</v>
      </c>
      <c r="BK138" s="38" t="str">
        <f t="shared" si="37"/>
        <v> 0000012D 00340037</v>
      </c>
      <c r="BL138" s="38" t="str">
        <f t="shared" si="38"/>
        <v> 00000000 00000000</v>
      </c>
      <c r="BM138" s="38" t="str">
        <f t="shared" si="39"/>
        <v> 00000014 191B191B</v>
      </c>
      <c r="BN138" s="39" t="s">
        <v>4153</v>
      </c>
    </row>
    <row r="139" spans="1:66">
      <c r="A139" s="2" t="s">
        <v>4154</v>
      </c>
      <c r="B139" s="32" t="s">
        <v>2329</v>
      </c>
      <c r="C139" s="32" t="str">
        <f>VLOOKUP(B139,囚犯名册位置!E:F,2,FALSE)</f>
        <v>莫克伊</v>
      </c>
      <c r="D139" s="32" t="str">
        <f>VLOOKUP(C139,囚犯名册位置!F:G,2,0)</f>
        <v>モコイ</v>
      </c>
      <c r="E139" s="39" t="s">
        <v>4155</v>
      </c>
      <c r="F139" s="40" t="s">
        <v>44</v>
      </c>
      <c r="G139" s="40" t="s">
        <v>3555</v>
      </c>
      <c r="H139" s="40" t="s">
        <v>3664</v>
      </c>
      <c r="I139" s="40" t="s">
        <v>3555</v>
      </c>
      <c r="J139" s="40" t="s">
        <v>3606</v>
      </c>
      <c r="K139" s="40" t="s">
        <v>3555</v>
      </c>
      <c r="L139" s="40" t="s">
        <v>3692</v>
      </c>
      <c r="M139" s="40" t="s">
        <v>3555</v>
      </c>
      <c r="N139" s="40" t="s">
        <v>3555</v>
      </c>
      <c r="O139" s="40" t="s">
        <v>3555</v>
      </c>
      <c r="P139" s="40" t="s">
        <v>3555</v>
      </c>
      <c r="Q139" s="40" t="s">
        <v>3555</v>
      </c>
      <c r="R139" s="40" t="s">
        <v>3759</v>
      </c>
      <c r="S139" s="40" t="s">
        <v>44</v>
      </c>
      <c r="T139" s="40" t="s">
        <v>3674</v>
      </c>
      <c r="U139" s="40" t="s">
        <v>3555</v>
      </c>
      <c r="V139" s="40" t="s">
        <v>3555</v>
      </c>
      <c r="W139" s="40" t="s">
        <v>3555</v>
      </c>
      <c r="X139" s="40" t="s">
        <v>3555</v>
      </c>
      <c r="Y139" s="40" t="s">
        <v>3555</v>
      </c>
      <c r="Z139" s="40" t="s">
        <v>3555</v>
      </c>
      <c r="AA139" s="40" t="s">
        <v>3555</v>
      </c>
      <c r="AB139" s="40" t="s">
        <v>3555</v>
      </c>
      <c r="AC139" s="40" t="s">
        <v>3555</v>
      </c>
      <c r="AD139" s="40" t="s">
        <v>3555</v>
      </c>
      <c r="AE139" s="40" t="s">
        <v>3555</v>
      </c>
      <c r="AF139" s="40" t="s">
        <v>3555</v>
      </c>
      <c r="AG139" s="40" t="s">
        <v>3555</v>
      </c>
      <c r="AH139" s="40" t="s">
        <v>3606</v>
      </c>
      <c r="AI139" s="40" t="s">
        <v>3573</v>
      </c>
      <c r="AJ139" s="40" t="s">
        <v>3624</v>
      </c>
      <c r="AK139" s="40" t="s">
        <v>3605</v>
      </c>
      <c r="AL139" s="40" t="s">
        <v>48</v>
      </c>
      <c r="AM139" s="40" t="s">
        <v>3555</v>
      </c>
      <c r="AN139" s="40" t="s">
        <v>3555</v>
      </c>
      <c r="AO139" s="40" t="s">
        <v>3555</v>
      </c>
      <c r="AP139" s="40" t="s">
        <v>3555</v>
      </c>
      <c r="AQ139" s="40" t="s">
        <v>3555</v>
      </c>
      <c r="AR139" s="40" t="s">
        <v>3555</v>
      </c>
      <c r="AS139" s="40" t="s">
        <v>3555</v>
      </c>
      <c r="AT139" s="40" t="s">
        <v>3555</v>
      </c>
      <c r="AU139" s="40" t="s">
        <v>3555</v>
      </c>
      <c r="AV139" s="40" t="s">
        <v>3555</v>
      </c>
      <c r="AW139" s="40" t="s">
        <v>3555</v>
      </c>
      <c r="AX139" s="40" t="s">
        <v>3555</v>
      </c>
      <c r="AY139" s="40" t="s">
        <v>3555</v>
      </c>
      <c r="AZ139" s="40" t="s">
        <v>3555</v>
      </c>
      <c r="BA139" s="38" t="str">
        <f t="shared" si="27"/>
        <v>00230001</v>
      </c>
      <c r="BB139" s="38" t="str">
        <f t="shared" si="28"/>
        <v>00580009</v>
      </c>
      <c r="BC139" s="38" t="str">
        <f t="shared" si="29"/>
        <v>00000000</v>
      </c>
      <c r="BD139" s="38" t="str">
        <f t="shared" si="30"/>
        <v>0050014F</v>
      </c>
      <c r="BE139" s="38" t="str">
        <f t="shared" si="31"/>
        <v>00000000</v>
      </c>
      <c r="BF139" s="38" t="str">
        <f t="shared" si="32"/>
        <v>00000000</v>
      </c>
      <c r="BG139" s="38" t="str">
        <f t="shared" si="33"/>
        <v>00000000</v>
      </c>
      <c r="BH139" s="38" t="str">
        <f t="shared" si="34"/>
        <v>0A060509</v>
      </c>
      <c r="BI139" s="38" t="str">
        <f t="shared" si="35"/>
        <v>00000004</v>
      </c>
      <c r="BJ139" s="38" t="str">
        <f t="shared" si="36"/>
        <v> 00580009 00230001</v>
      </c>
      <c r="BK139" s="38" t="str">
        <f t="shared" si="37"/>
        <v> 00000000 0050014F</v>
      </c>
      <c r="BL139" s="38" t="str">
        <f t="shared" si="38"/>
        <v> 00000000 00000000</v>
      </c>
      <c r="BM139" s="38" t="str">
        <f t="shared" si="39"/>
        <v> 00000004 0A060509</v>
      </c>
      <c r="BN139" s="39" t="s">
        <v>4156</v>
      </c>
    </row>
    <row r="140" spans="1:66">
      <c r="A140" s="2" t="s">
        <v>4157</v>
      </c>
      <c r="B140" s="32" t="s">
        <v>2334</v>
      </c>
      <c r="C140" s="32" t="str">
        <f>VLOOKUP(B140,囚犯名册位置!E:F,2,FALSE)</f>
        <v>摩洛</v>
      </c>
      <c r="D140" s="32" t="str">
        <f>VLOOKUP(C140,囚犯名册位置!F:G,2,0)</f>
        <v>モロク</v>
      </c>
      <c r="E140" s="39" t="s">
        <v>4158</v>
      </c>
      <c r="F140" s="40" t="s">
        <v>44</v>
      </c>
      <c r="G140" s="40" t="s">
        <v>3555</v>
      </c>
      <c r="H140" s="40" t="s">
        <v>3753</v>
      </c>
      <c r="I140" s="40" t="s">
        <v>3555</v>
      </c>
      <c r="J140" s="40" t="s">
        <v>3905</v>
      </c>
      <c r="K140" s="40" t="s">
        <v>3555</v>
      </c>
      <c r="L140" s="40" t="s">
        <v>3665</v>
      </c>
      <c r="M140" s="40" t="s">
        <v>3555</v>
      </c>
      <c r="N140" s="40" t="s">
        <v>3555</v>
      </c>
      <c r="O140" s="40" t="s">
        <v>3555</v>
      </c>
      <c r="P140" s="40" t="s">
        <v>3555</v>
      </c>
      <c r="Q140" s="40" t="s">
        <v>3555</v>
      </c>
      <c r="R140" s="40" t="s">
        <v>121</v>
      </c>
      <c r="S140" s="40" t="s">
        <v>3555</v>
      </c>
      <c r="T140" s="40" t="s">
        <v>3887</v>
      </c>
      <c r="U140" s="40" t="s">
        <v>3555</v>
      </c>
      <c r="V140" s="40" t="s">
        <v>3595</v>
      </c>
      <c r="W140" s="40" t="s">
        <v>3555</v>
      </c>
      <c r="X140" s="40" t="s">
        <v>3555</v>
      </c>
      <c r="Y140" s="40" t="s">
        <v>3555</v>
      </c>
      <c r="Z140" s="40" t="s">
        <v>3555</v>
      </c>
      <c r="AA140" s="40" t="s">
        <v>3555</v>
      </c>
      <c r="AB140" s="40" t="s">
        <v>3555</v>
      </c>
      <c r="AC140" s="40" t="s">
        <v>3555</v>
      </c>
      <c r="AD140" s="40" t="s">
        <v>3555</v>
      </c>
      <c r="AE140" s="40" t="s">
        <v>3555</v>
      </c>
      <c r="AF140" s="40" t="s">
        <v>3555</v>
      </c>
      <c r="AG140" s="40" t="s">
        <v>3555</v>
      </c>
      <c r="AH140" s="40" t="s">
        <v>3710</v>
      </c>
      <c r="AI140" s="40" t="s">
        <v>3584</v>
      </c>
      <c r="AJ140" s="40" t="s">
        <v>3564</v>
      </c>
      <c r="AK140" s="40" t="s">
        <v>3616</v>
      </c>
      <c r="AL140" s="40" t="s">
        <v>3766</v>
      </c>
      <c r="AM140" s="40" t="s">
        <v>3555</v>
      </c>
      <c r="AN140" s="40" t="s">
        <v>3555</v>
      </c>
      <c r="AO140" s="40" t="s">
        <v>3555</v>
      </c>
      <c r="AP140" s="40" t="s">
        <v>3555</v>
      </c>
      <c r="AQ140" s="40" t="s">
        <v>3555</v>
      </c>
      <c r="AR140" s="40" t="s">
        <v>3555</v>
      </c>
      <c r="AS140" s="40" t="s">
        <v>3555</v>
      </c>
      <c r="AT140" s="40" t="s">
        <v>3555</v>
      </c>
      <c r="AU140" s="40" t="s">
        <v>3555</v>
      </c>
      <c r="AV140" s="40" t="s">
        <v>3555</v>
      </c>
      <c r="AW140" s="40" t="s">
        <v>3555</v>
      </c>
      <c r="AX140" s="40" t="s">
        <v>3555</v>
      </c>
      <c r="AY140" s="40" t="s">
        <v>3555</v>
      </c>
      <c r="AZ140" s="40" t="s">
        <v>3555</v>
      </c>
      <c r="BA140" s="38" t="str">
        <f t="shared" si="27"/>
        <v>008C0001</v>
      </c>
      <c r="BB140" s="38" t="str">
        <f t="shared" si="28"/>
        <v>0047003C</v>
      </c>
      <c r="BC140" s="38" t="str">
        <f t="shared" si="29"/>
        <v>00000000</v>
      </c>
      <c r="BD140" s="38" t="str">
        <f t="shared" si="30"/>
        <v>006F000C</v>
      </c>
      <c r="BE140" s="38" t="str">
        <f t="shared" si="31"/>
        <v>00000055</v>
      </c>
      <c r="BF140" s="38" t="str">
        <f t="shared" si="32"/>
        <v>00000000</v>
      </c>
      <c r="BG140" s="38" t="str">
        <f t="shared" si="33"/>
        <v>00000000</v>
      </c>
      <c r="BH140" s="38" t="str">
        <f t="shared" si="34"/>
        <v>1F2A2D20</v>
      </c>
      <c r="BI140" s="38" t="str">
        <f t="shared" si="35"/>
        <v>00000025</v>
      </c>
      <c r="BJ140" s="38" t="str">
        <f t="shared" si="36"/>
        <v> 0047003C 008C0001</v>
      </c>
      <c r="BK140" s="38" t="str">
        <f t="shared" si="37"/>
        <v> 00000055 006F000C</v>
      </c>
      <c r="BL140" s="38" t="str">
        <f t="shared" si="38"/>
        <v> 00000000 00000000</v>
      </c>
      <c r="BM140" s="38" t="str">
        <f t="shared" si="39"/>
        <v> 00000025 1F2A2D20</v>
      </c>
      <c r="BN140" s="39" t="s">
        <v>4159</v>
      </c>
    </row>
    <row r="141" spans="1:66">
      <c r="A141" s="2" t="s">
        <v>4160</v>
      </c>
      <c r="B141" s="32" t="s">
        <v>2339</v>
      </c>
      <c r="C141" s="32" t="str">
        <f>VLOOKUP(B141,囚犯名册位置!E:F,2,FALSE)</f>
        <v>莫特</v>
      </c>
      <c r="D141" s="32" t="str">
        <f>VLOOKUP(C141,囚犯名册位置!F:G,2,0)</f>
        <v>モト</v>
      </c>
      <c r="E141" s="39" t="s">
        <v>4161</v>
      </c>
      <c r="F141" s="40" t="s">
        <v>44</v>
      </c>
      <c r="G141" s="40" t="s">
        <v>3555</v>
      </c>
      <c r="H141" s="40" t="s">
        <v>3640</v>
      </c>
      <c r="I141" s="40" t="s">
        <v>3555</v>
      </c>
      <c r="J141" s="40" t="s">
        <v>3880</v>
      </c>
      <c r="K141" s="40" t="s">
        <v>3555</v>
      </c>
      <c r="L141" s="40" t="s">
        <v>3587</v>
      </c>
      <c r="M141" s="40" t="s">
        <v>3555</v>
      </c>
      <c r="N141" s="40" t="s">
        <v>3555</v>
      </c>
      <c r="O141" s="40" t="s">
        <v>3555</v>
      </c>
      <c r="P141" s="40" t="s">
        <v>3555</v>
      </c>
      <c r="Q141" s="40" t="s">
        <v>3555</v>
      </c>
      <c r="R141" s="40" t="s">
        <v>3665</v>
      </c>
      <c r="S141" s="40" t="s">
        <v>3555</v>
      </c>
      <c r="T141" s="40" t="s">
        <v>3680</v>
      </c>
      <c r="U141" s="40" t="s">
        <v>44</v>
      </c>
      <c r="V141" s="40" t="s">
        <v>3583</v>
      </c>
      <c r="W141" s="40" t="s">
        <v>3555</v>
      </c>
      <c r="X141" s="40" t="s">
        <v>3555</v>
      </c>
      <c r="Y141" s="40" t="s">
        <v>3555</v>
      </c>
      <c r="Z141" s="40" t="s">
        <v>3555</v>
      </c>
      <c r="AA141" s="40" t="s">
        <v>3555</v>
      </c>
      <c r="AB141" s="40" t="s">
        <v>3555</v>
      </c>
      <c r="AC141" s="40" t="s">
        <v>3555</v>
      </c>
      <c r="AD141" s="40" t="s">
        <v>3555</v>
      </c>
      <c r="AE141" s="40" t="s">
        <v>3555</v>
      </c>
      <c r="AF141" s="40" t="s">
        <v>3555</v>
      </c>
      <c r="AG141" s="40" t="s">
        <v>3555</v>
      </c>
      <c r="AH141" s="40" t="s">
        <v>3566</v>
      </c>
      <c r="AI141" s="40" t="s">
        <v>3563</v>
      </c>
      <c r="AJ141" s="40" t="s">
        <v>1659</v>
      </c>
      <c r="AK141" s="40" t="s">
        <v>3564</v>
      </c>
      <c r="AL141" s="40" t="s">
        <v>3741</v>
      </c>
      <c r="AM141" s="40" t="s">
        <v>3555</v>
      </c>
      <c r="AN141" s="40" t="s">
        <v>3555</v>
      </c>
      <c r="AO141" s="40" t="s">
        <v>3555</v>
      </c>
      <c r="AP141" s="40" t="s">
        <v>3555</v>
      </c>
      <c r="AQ141" s="40" t="s">
        <v>3555</v>
      </c>
      <c r="AR141" s="40" t="s">
        <v>3555</v>
      </c>
      <c r="AS141" s="40" t="s">
        <v>3555</v>
      </c>
      <c r="AT141" s="40" t="s">
        <v>3555</v>
      </c>
      <c r="AU141" s="40" t="s">
        <v>3555</v>
      </c>
      <c r="AV141" s="40" t="s">
        <v>3555</v>
      </c>
      <c r="AW141" s="40" t="s">
        <v>3555</v>
      </c>
      <c r="AX141" s="40" t="s">
        <v>3555</v>
      </c>
      <c r="AY141" s="40" t="s">
        <v>3555</v>
      </c>
      <c r="AZ141" s="40" t="s">
        <v>3555</v>
      </c>
      <c r="BA141" s="38" t="str">
        <f t="shared" si="27"/>
        <v>00170001</v>
      </c>
      <c r="BB141" s="38" t="str">
        <f t="shared" si="28"/>
        <v>00360048</v>
      </c>
      <c r="BC141" s="38" t="str">
        <f t="shared" si="29"/>
        <v>00000000</v>
      </c>
      <c r="BD141" s="38" t="str">
        <f t="shared" si="30"/>
        <v>01540047</v>
      </c>
      <c r="BE141" s="38" t="str">
        <f t="shared" si="31"/>
        <v>00000045</v>
      </c>
      <c r="BF141" s="38" t="str">
        <f t="shared" si="32"/>
        <v>00000000</v>
      </c>
      <c r="BG141" s="38" t="str">
        <f t="shared" si="33"/>
        <v>00000000</v>
      </c>
      <c r="BH141" s="38" t="str">
        <f t="shared" si="34"/>
        <v>2A30332B</v>
      </c>
      <c r="BI141" s="38" t="str">
        <f t="shared" si="35"/>
        <v>00000027</v>
      </c>
      <c r="BJ141" s="38" t="str">
        <f t="shared" si="36"/>
        <v> 00360048 00170001</v>
      </c>
      <c r="BK141" s="38" t="str">
        <f t="shared" si="37"/>
        <v> 00000045 01540047</v>
      </c>
      <c r="BL141" s="38" t="str">
        <f t="shared" si="38"/>
        <v> 00000000 00000000</v>
      </c>
      <c r="BM141" s="38" t="str">
        <f t="shared" si="39"/>
        <v> 00000027 2A30332B</v>
      </c>
      <c r="BN141" s="39" t="s">
        <v>4162</v>
      </c>
    </row>
    <row r="142" spans="1:66">
      <c r="A142" s="2" t="s">
        <v>4163</v>
      </c>
      <c r="B142" s="32" t="s">
        <v>2344</v>
      </c>
      <c r="C142" s="32" t="str">
        <f>VLOOKUP(B142,囚犯名册位置!E:F,2,FALSE)</f>
        <v>巴比伦大淫妇</v>
      </c>
      <c r="D142" s="32" t="str">
        <f>VLOOKUP(C142,囚犯名册位置!F:G,2,0)</f>
        <v>マザーハーロット</v>
      </c>
      <c r="E142" s="39" t="s">
        <v>4164</v>
      </c>
      <c r="F142" s="40" t="s">
        <v>44</v>
      </c>
      <c r="G142" s="40" t="s">
        <v>3555</v>
      </c>
      <c r="H142" s="40" t="s">
        <v>3603</v>
      </c>
      <c r="I142" s="40" t="s">
        <v>3555</v>
      </c>
      <c r="J142" s="40" t="s">
        <v>3595</v>
      </c>
      <c r="K142" s="40" t="s">
        <v>3555</v>
      </c>
      <c r="L142" s="40" t="s">
        <v>3640</v>
      </c>
      <c r="M142" s="40" t="s">
        <v>3555</v>
      </c>
      <c r="N142" s="40" t="s">
        <v>3555</v>
      </c>
      <c r="O142" s="40" t="s">
        <v>3555</v>
      </c>
      <c r="P142" s="40" t="s">
        <v>3555</v>
      </c>
      <c r="Q142" s="40" t="s">
        <v>3555</v>
      </c>
      <c r="R142" s="40" t="s">
        <v>3559</v>
      </c>
      <c r="S142" s="40" t="s">
        <v>3555</v>
      </c>
      <c r="T142" s="40" t="s">
        <v>3581</v>
      </c>
      <c r="U142" s="40" t="s">
        <v>3555</v>
      </c>
      <c r="V142" s="40" t="s">
        <v>3582</v>
      </c>
      <c r="W142" s="40" t="s">
        <v>3562</v>
      </c>
      <c r="X142" s="40" t="s">
        <v>3555</v>
      </c>
      <c r="Y142" s="40" t="s">
        <v>3555</v>
      </c>
      <c r="Z142" s="40" t="s">
        <v>3555</v>
      </c>
      <c r="AA142" s="40" t="s">
        <v>3555</v>
      </c>
      <c r="AB142" s="40" t="s">
        <v>3555</v>
      </c>
      <c r="AC142" s="40" t="s">
        <v>3555</v>
      </c>
      <c r="AD142" s="40" t="s">
        <v>3555</v>
      </c>
      <c r="AE142" s="40" t="s">
        <v>3555</v>
      </c>
      <c r="AF142" s="40" t="s">
        <v>3555</v>
      </c>
      <c r="AG142" s="40" t="s">
        <v>3555</v>
      </c>
      <c r="AH142" s="40" t="s">
        <v>3672</v>
      </c>
      <c r="AI142" s="40" t="s">
        <v>3587</v>
      </c>
      <c r="AJ142" s="40" t="s">
        <v>1659</v>
      </c>
      <c r="AK142" s="40" t="s">
        <v>3675</v>
      </c>
      <c r="AL142" s="40" t="s">
        <v>3672</v>
      </c>
      <c r="AM142" s="40" t="s">
        <v>3555</v>
      </c>
      <c r="AN142" s="40" t="s">
        <v>3555</v>
      </c>
      <c r="AO142" s="40" t="s">
        <v>3555</v>
      </c>
      <c r="AP142" s="40" t="s">
        <v>3555</v>
      </c>
      <c r="AQ142" s="40" t="s">
        <v>3555</v>
      </c>
      <c r="AR142" s="40" t="s">
        <v>3555</v>
      </c>
      <c r="AS142" s="40" t="s">
        <v>3555</v>
      </c>
      <c r="AT142" s="40" t="s">
        <v>3555</v>
      </c>
      <c r="AU142" s="40" t="s">
        <v>3555</v>
      </c>
      <c r="AV142" s="40" t="s">
        <v>3555</v>
      </c>
      <c r="AW142" s="40" t="s">
        <v>3555</v>
      </c>
      <c r="AX142" s="40" t="s">
        <v>3555</v>
      </c>
      <c r="AY142" s="40" t="s">
        <v>3555</v>
      </c>
      <c r="AZ142" s="40" t="s">
        <v>3555</v>
      </c>
      <c r="BA142" s="38" t="str">
        <f t="shared" si="27"/>
        <v>00A00001</v>
      </c>
      <c r="BB142" s="38" t="str">
        <f t="shared" si="28"/>
        <v>00170055</v>
      </c>
      <c r="BC142" s="38" t="str">
        <f t="shared" si="29"/>
        <v>00000000</v>
      </c>
      <c r="BD142" s="38" t="str">
        <f t="shared" si="30"/>
        <v>003F0019</v>
      </c>
      <c r="BE142" s="38" t="str">
        <f t="shared" si="31"/>
        <v>0000038B</v>
      </c>
      <c r="BF142" s="38" t="str">
        <f t="shared" si="32"/>
        <v>00000000</v>
      </c>
      <c r="BG142" s="38" t="str">
        <f t="shared" si="33"/>
        <v>00000000</v>
      </c>
      <c r="BH142" s="38" t="str">
        <f t="shared" si="34"/>
        <v>32303637</v>
      </c>
      <c r="BI142" s="38" t="str">
        <f t="shared" si="35"/>
        <v>00000037</v>
      </c>
      <c r="BJ142" s="38" t="str">
        <f t="shared" si="36"/>
        <v> 00170055 00A00001</v>
      </c>
      <c r="BK142" s="38" t="str">
        <f t="shared" si="37"/>
        <v> 0000038B 003F0019</v>
      </c>
      <c r="BL142" s="38" t="str">
        <f t="shared" si="38"/>
        <v> 00000000 00000000</v>
      </c>
      <c r="BM142" s="38" t="str">
        <f t="shared" si="39"/>
        <v> 00000037 32303637</v>
      </c>
      <c r="BN142" s="39" t="s">
        <v>4165</v>
      </c>
    </row>
    <row r="143" spans="1:66">
      <c r="A143" s="2" t="s">
        <v>4166</v>
      </c>
      <c r="B143" s="32" t="s">
        <v>2349</v>
      </c>
      <c r="C143" s="32" t="str">
        <f>VLOOKUP(B143,囚犯名册位置!E:F,2,FALSE)</f>
        <v>天蛾人</v>
      </c>
      <c r="D143" s="32" t="str">
        <f>VLOOKUP(C143,囚犯名册位置!F:G,2,0)</f>
        <v>モスマン</v>
      </c>
      <c r="E143" s="39" t="s">
        <v>4167</v>
      </c>
      <c r="F143" s="40" t="s">
        <v>44</v>
      </c>
      <c r="G143" s="40" t="s">
        <v>3555</v>
      </c>
      <c r="H143" s="40" t="s">
        <v>3571</v>
      </c>
      <c r="I143" s="40" t="s">
        <v>3555</v>
      </c>
      <c r="J143" s="40" t="s">
        <v>3604</v>
      </c>
      <c r="K143" s="40" t="s">
        <v>3555</v>
      </c>
      <c r="L143" s="40" t="s">
        <v>3637</v>
      </c>
      <c r="M143" s="40" t="s">
        <v>3555</v>
      </c>
      <c r="N143" s="40" t="s">
        <v>3555</v>
      </c>
      <c r="O143" s="40" t="s">
        <v>3555</v>
      </c>
      <c r="P143" s="40" t="s">
        <v>3555</v>
      </c>
      <c r="Q143" s="40" t="s">
        <v>3555</v>
      </c>
      <c r="R143" s="40" t="s">
        <v>3573</v>
      </c>
      <c r="S143" s="40" t="s">
        <v>44</v>
      </c>
      <c r="T143" s="40" t="s">
        <v>123</v>
      </c>
      <c r="U143" s="40" t="s">
        <v>3555</v>
      </c>
      <c r="V143" s="40" t="s">
        <v>4168</v>
      </c>
      <c r="W143" s="40" t="s">
        <v>3562</v>
      </c>
      <c r="X143" s="40" t="s">
        <v>3555</v>
      </c>
      <c r="Y143" s="40" t="s">
        <v>3555</v>
      </c>
      <c r="Z143" s="40" t="s">
        <v>3555</v>
      </c>
      <c r="AA143" s="40" t="s">
        <v>3555</v>
      </c>
      <c r="AB143" s="40" t="s">
        <v>3555</v>
      </c>
      <c r="AC143" s="40" t="s">
        <v>3555</v>
      </c>
      <c r="AD143" s="40" t="s">
        <v>3555</v>
      </c>
      <c r="AE143" s="40" t="s">
        <v>3555</v>
      </c>
      <c r="AF143" s="40" t="s">
        <v>3555</v>
      </c>
      <c r="AG143" s="40" t="s">
        <v>3555</v>
      </c>
      <c r="AH143" s="40" t="s">
        <v>3627</v>
      </c>
      <c r="AI143" s="40" t="s">
        <v>3639</v>
      </c>
      <c r="AJ143" s="40" t="s">
        <v>3775</v>
      </c>
      <c r="AK143" s="40" t="s">
        <v>3639</v>
      </c>
      <c r="AL143" s="40" t="s">
        <v>3627</v>
      </c>
      <c r="AM143" s="40" t="s">
        <v>3555</v>
      </c>
      <c r="AN143" s="40" t="s">
        <v>3555</v>
      </c>
      <c r="AO143" s="40" t="s">
        <v>3555</v>
      </c>
      <c r="AP143" s="40" t="s">
        <v>3555</v>
      </c>
      <c r="AQ143" s="40" t="s">
        <v>3555</v>
      </c>
      <c r="AR143" s="40" t="s">
        <v>3555</v>
      </c>
      <c r="AS143" s="40" t="s">
        <v>3555</v>
      </c>
      <c r="AT143" s="40" t="s">
        <v>3555</v>
      </c>
      <c r="AU143" s="40" t="s">
        <v>3555</v>
      </c>
      <c r="AV143" s="40" t="s">
        <v>3555</v>
      </c>
      <c r="AW143" s="40" t="s">
        <v>3555</v>
      </c>
      <c r="AX143" s="40" t="s">
        <v>3555</v>
      </c>
      <c r="AY143" s="40" t="s">
        <v>3555</v>
      </c>
      <c r="AZ143" s="40" t="s">
        <v>3555</v>
      </c>
      <c r="BA143" s="38" t="str">
        <f t="shared" si="27"/>
        <v>00460001</v>
      </c>
      <c r="BB143" s="38" t="str">
        <f t="shared" si="28"/>
        <v>00160021</v>
      </c>
      <c r="BC143" s="38" t="str">
        <f t="shared" si="29"/>
        <v>00000000</v>
      </c>
      <c r="BD143" s="38" t="str">
        <f t="shared" si="30"/>
        <v>002C0105</v>
      </c>
      <c r="BE143" s="38" t="str">
        <f t="shared" si="31"/>
        <v>000003AE</v>
      </c>
      <c r="BF143" s="38" t="str">
        <f t="shared" si="32"/>
        <v>00000000</v>
      </c>
      <c r="BG143" s="38" t="str">
        <f t="shared" si="33"/>
        <v>00000000</v>
      </c>
      <c r="BH143" s="38" t="str">
        <f t="shared" si="34"/>
        <v>18101815</v>
      </c>
      <c r="BI143" s="38" t="str">
        <f t="shared" si="35"/>
        <v>00000015</v>
      </c>
      <c r="BJ143" s="38" t="str">
        <f t="shared" si="36"/>
        <v> 00160021 00460001</v>
      </c>
      <c r="BK143" s="38" t="str">
        <f t="shared" si="37"/>
        <v> 000003AE 002C0105</v>
      </c>
      <c r="BL143" s="38" t="str">
        <f t="shared" si="38"/>
        <v> 00000000 00000000</v>
      </c>
      <c r="BM143" s="38" t="str">
        <f t="shared" si="39"/>
        <v> 00000015 18101815</v>
      </c>
      <c r="BN143" s="39" t="s">
        <v>4169</v>
      </c>
    </row>
    <row r="144" spans="1:66">
      <c r="A144" s="2" t="s">
        <v>4170</v>
      </c>
      <c r="B144" s="32" t="s">
        <v>2354</v>
      </c>
      <c r="C144" s="32" t="str">
        <f>VLOOKUP(B144,囚犯名册位置!E:F,2,FALSE)</f>
        <v>那伽</v>
      </c>
      <c r="D144" s="32" t="str">
        <f>VLOOKUP(C144,囚犯名册位置!F:G,2,0)</f>
        <v>ナーガ</v>
      </c>
      <c r="E144" s="39" t="s">
        <v>4171</v>
      </c>
      <c r="F144" s="40" t="s">
        <v>44</v>
      </c>
      <c r="G144" s="40" t="s">
        <v>3555</v>
      </c>
      <c r="H144" s="40" t="s">
        <v>4063</v>
      </c>
      <c r="I144" s="40" t="s">
        <v>3555</v>
      </c>
      <c r="J144" s="40" t="s">
        <v>3639</v>
      </c>
      <c r="K144" s="40" t="s">
        <v>3555</v>
      </c>
      <c r="L144" s="40" t="s">
        <v>3597</v>
      </c>
      <c r="M144" s="40" t="s">
        <v>3555</v>
      </c>
      <c r="N144" s="40" t="s">
        <v>3555</v>
      </c>
      <c r="O144" s="40" t="s">
        <v>3555</v>
      </c>
      <c r="P144" s="40" t="s">
        <v>3555</v>
      </c>
      <c r="Q144" s="40" t="s">
        <v>3555</v>
      </c>
      <c r="R144" s="40" t="s">
        <v>4172</v>
      </c>
      <c r="S144" s="40" t="s">
        <v>3555</v>
      </c>
      <c r="T144" s="40" t="s">
        <v>3693</v>
      </c>
      <c r="U144" s="40" t="s">
        <v>44</v>
      </c>
      <c r="V144" s="40" t="s">
        <v>3754</v>
      </c>
      <c r="W144" s="40" t="s">
        <v>3555</v>
      </c>
      <c r="X144" s="40" t="s">
        <v>3555</v>
      </c>
      <c r="Y144" s="40" t="s">
        <v>3555</v>
      </c>
      <c r="Z144" s="40" t="s">
        <v>3555</v>
      </c>
      <c r="AA144" s="40" t="s">
        <v>3555</v>
      </c>
      <c r="AB144" s="40" t="s">
        <v>3555</v>
      </c>
      <c r="AC144" s="40" t="s">
        <v>3555</v>
      </c>
      <c r="AD144" s="40" t="s">
        <v>3555</v>
      </c>
      <c r="AE144" s="40" t="s">
        <v>3555</v>
      </c>
      <c r="AF144" s="40" t="s">
        <v>3555</v>
      </c>
      <c r="AG144" s="40" t="s">
        <v>3555</v>
      </c>
      <c r="AH144" s="40" t="s">
        <v>3625</v>
      </c>
      <c r="AI144" s="40" t="s">
        <v>3693</v>
      </c>
      <c r="AJ144" s="40" t="s">
        <v>3625</v>
      </c>
      <c r="AK144" s="40" t="s">
        <v>3693</v>
      </c>
      <c r="AL144" s="40" t="s">
        <v>3625</v>
      </c>
      <c r="AM144" s="40" t="s">
        <v>3555</v>
      </c>
      <c r="AN144" s="40" t="s">
        <v>3555</v>
      </c>
      <c r="AO144" s="40" t="s">
        <v>3555</v>
      </c>
      <c r="AP144" s="40" t="s">
        <v>3555</v>
      </c>
      <c r="AQ144" s="40" t="s">
        <v>3555</v>
      </c>
      <c r="AR144" s="40" t="s">
        <v>3555</v>
      </c>
      <c r="AS144" s="40" t="s">
        <v>3555</v>
      </c>
      <c r="AT144" s="40" t="s">
        <v>3555</v>
      </c>
      <c r="AU144" s="40" t="s">
        <v>3555</v>
      </c>
      <c r="AV144" s="40" t="s">
        <v>3555</v>
      </c>
      <c r="AW144" s="40" t="s">
        <v>3555</v>
      </c>
      <c r="AX144" s="40" t="s">
        <v>3555</v>
      </c>
      <c r="AY144" s="40" t="s">
        <v>3555</v>
      </c>
      <c r="AZ144" s="40" t="s">
        <v>3555</v>
      </c>
      <c r="BA144" s="38" t="str">
        <f t="shared" si="27"/>
        <v>008A0001</v>
      </c>
      <c r="BB144" s="38" t="str">
        <f t="shared" si="28"/>
        <v>00390018</v>
      </c>
      <c r="BC144" s="38" t="str">
        <f t="shared" si="29"/>
        <v>00000000</v>
      </c>
      <c r="BD144" s="38" t="str">
        <f t="shared" si="30"/>
        <v>011100FB</v>
      </c>
      <c r="BE144" s="38" t="str">
        <f t="shared" si="31"/>
        <v>00000029</v>
      </c>
      <c r="BF144" s="38" t="str">
        <f t="shared" si="32"/>
        <v>00000000</v>
      </c>
      <c r="BG144" s="38" t="str">
        <f t="shared" si="33"/>
        <v>00000000</v>
      </c>
      <c r="BH144" s="38" t="str">
        <f t="shared" si="34"/>
        <v>110F110F</v>
      </c>
      <c r="BI144" s="38" t="str">
        <f t="shared" si="35"/>
        <v>0000000F</v>
      </c>
      <c r="BJ144" s="38" t="str">
        <f t="shared" si="36"/>
        <v> 00390018 008A0001</v>
      </c>
      <c r="BK144" s="38" t="str">
        <f t="shared" si="37"/>
        <v> 00000029 011100FB</v>
      </c>
      <c r="BL144" s="38" t="str">
        <f t="shared" si="38"/>
        <v> 00000000 00000000</v>
      </c>
      <c r="BM144" s="38" t="str">
        <f t="shared" si="39"/>
        <v> 0000000F 110F110F</v>
      </c>
      <c r="BN144" s="39" t="s">
        <v>4173</v>
      </c>
    </row>
    <row r="145" spans="1:66">
      <c r="A145" s="2" t="s">
        <v>4174</v>
      </c>
      <c r="B145" s="32" t="s">
        <v>2359</v>
      </c>
      <c r="C145" s="32" t="str">
        <f>VLOOKUP(B145,囚犯名册位置!E:F,2,FALSE)</f>
        <v>那耳喀索斯</v>
      </c>
      <c r="D145" s="32" t="str">
        <f>VLOOKUP(C145,囚犯名册位置!F:G,2,0)</f>
        <v>ナルキッソス</v>
      </c>
      <c r="E145" s="39" t="s">
        <v>4175</v>
      </c>
      <c r="F145" s="40" t="s">
        <v>44</v>
      </c>
      <c r="G145" s="40" t="s">
        <v>3555</v>
      </c>
      <c r="H145" s="40" t="s">
        <v>3615</v>
      </c>
      <c r="I145" s="40" t="s">
        <v>3555</v>
      </c>
      <c r="J145" s="40" t="s">
        <v>1659</v>
      </c>
      <c r="K145" s="40" t="s">
        <v>3555</v>
      </c>
      <c r="L145" s="40" t="s">
        <v>3596</v>
      </c>
      <c r="M145" s="40" t="s">
        <v>3555</v>
      </c>
      <c r="N145" s="40" t="s">
        <v>3555</v>
      </c>
      <c r="O145" s="40" t="s">
        <v>3555</v>
      </c>
      <c r="P145" s="40" t="s">
        <v>3555</v>
      </c>
      <c r="Q145" s="40" t="s">
        <v>3555</v>
      </c>
      <c r="R145" s="40" t="s">
        <v>3674</v>
      </c>
      <c r="S145" s="40" t="s">
        <v>3555</v>
      </c>
      <c r="T145" s="40" t="s">
        <v>3638</v>
      </c>
      <c r="U145" s="40" t="s">
        <v>3555</v>
      </c>
      <c r="V145" s="40" t="s">
        <v>3880</v>
      </c>
      <c r="W145" s="40" t="s">
        <v>44</v>
      </c>
      <c r="X145" s="40" t="s">
        <v>3555</v>
      </c>
      <c r="Y145" s="40" t="s">
        <v>3555</v>
      </c>
      <c r="Z145" s="40" t="s">
        <v>3555</v>
      </c>
      <c r="AA145" s="40" t="s">
        <v>3555</v>
      </c>
      <c r="AB145" s="40" t="s">
        <v>3555</v>
      </c>
      <c r="AC145" s="40" t="s">
        <v>3555</v>
      </c>
      <c r="AD145" s="40" t="s">
        <v>3555</v>
      </c>
      <c r="AE145" s="40" t="s">
        <v>3555</v>
      </c>
      <c r="AF145" s="40" t="s">
        <v>3555</v>
      </c>
      <c r="AG145" s="40" t="s">
        <v>3555</v>
      </c>
      <c r="AH145" s="40" t="s">
        <v>3617</v>
      </c>
      <c r="AI145" s="40" t="s">
        <v>3616</v>
      </c>
      <c r="AJ145" s="40" t="s">
        <v>3698</v>
      </c>
      <c r="AK145" s="40" t="s">
        <v>3604</v>
      </c>
      <c r="AL145" s="40" t="s">
        <v>3616</v>
      </c>
      <c r="AM145" s="40" t="s">
        <v>3555</v>
      </c>
      <c r="AN145" s="40" t="s">
        <v>3555</v>
      </c>
      <c r="AO145" s="40" t="s">
        <v>3555</v>
      </c>
      <c r="AP145" s="40" t="s">
        <v>3555</v>
      </c>
      <c r="AQ145" s="40" t="s">
        <v>3555</v>
      </c>
      <c r="AR145" s="40" t="s">
        <v>3555</v>
      </c>
      <c r="AS145" s="40" t="s">
        <v>3555</v>
      </c>
      <c r="AT145" s="40" t="s">
        <v>3555</v>
      </c>
      <c r="AU145" s="40" t="s">
        <v>3555</v>
      </c>
      <c r="AV145" s="40" t="s">
        <v>3555</v>
      </c>
      <c r="AW145" s="40" t="s">
        <v>3555</v>
      </c>
      <c r="AX145" s="40" t="s">
        <v>3555</v>
      </c>
      <c r="AY145" s="40" t="s">
        <v>3555</v>
      </c>
      <c r="AZ145" s="40" t="s">
        <v>3555</v>
      </c>
      <c r="BA145" s="38" t="str">
        <f t="shared" si="27"/>
        <v>001E0001</v>
      </c>
      <c r="BB145" s="38" t="str">
        <f t="shared" si="28"/>
        <v>00AD0030</v>
      </c>
      <c r="BC145" s="38" t="str">
        <f t="shared" si="29"/>
        <v>00000000</v>
      </c>
      <c r="BD145" s="38" t="str">
        <f t="shared" si="30"/>
        <v>00220050</v>
      </c>
      <c r="BE145" s="38" t="str">
        <f t="shared" si="31"/>
        <v>00000148</v>
      </c>
      <c r="BF145" s="38" t="str">
        <f t="shared" si="32"/>
        <v>00000000</v>
      </c>
      <c r="BG145" s="38" t="str">
        <f t="shared" si="33"/>
        <v>00000000</v>
      </c>
      <c r="BH145" s="38" t="str">
        <f t="shared" si="34"/>
        <v>211D1F1B</v>
      </c>
      <c r="BI145" s="38" t="str">
        <f t="shared" si="35"/>
        <v>0000001F</v>
      </c>
      <c r="BJ145" s="38" t="str">
        <f t="shared" si="36"/>
        <v> 00AD0030 001E0001</v>
      </c>
      <c r="BK145" s="38" t="str">
        <f t="shared" si="37"/>
        <v> 00000148 00220050</v>
      </c>
      <c r="BL145" s="38" t="str">
        <f t="shared" si="38"/>
        <v> 00000000 00000000</v>
      </c>
      <c r="BM145" s="38" t="str">
        <f t="shared" si="39"/>
        <v> 0000001F 211D1F1B</v>
      </c>
      <c r="BN145" s="39" t="s">
        <v>4176</v>
      </c>
    </row>
    <row r="146" spans="1:66">
      <c r="A146" s="2" t="s">
        <v>4177</v>
      </c>
      <c r="B146" s="32" t="s">
        <v>2364</v>
      </c>
      <c r="C146" s="32" t="str">
        <f>VLOOKUP(B146,囚犯名册位置!E:F,2,FALSE)</f>
        <v>奈比洛斯</v>
      </c>
      <c r="D146" s="32" t="str">
        <f>VLOOKUP(C146,囚犯名册位置!F:G,2,0)</f>
        <v>ネビロス</v>
      </c>
      <c r="E146" s="39" t="s">
        <v>4178</v>
      </c>
      <c r="F146" s="40" t="s">
        <v>44</v>
      </c>
      <c r="G146" s="40" t="s">
        <v>3555</v>
      </c>
      <c r="H146" s="40" t="s">
        <v>3747</v>
      </c>
      <c r="I146" s="40" t="s">
        <v>3555</v>
      </c>
      <c r="J146" s="40" t="s">
        <v>3659</v>
      </c>
      <c r="K146" s="40" t="s">
        <v>3555</v>
      </c>
      <c r="L146" s="40" t="s">
        <v>3679</v>
      </c>
      <c r="M146" s="40" t="s">
        <v>3555</v>
      </c>
      <c r="N146" s="40" t="s">
        <v>3555</v>
      </c>
      <c r="O146" s="40" t="s">
        <v>3555</v>
      </c>
      <c r="P146" s="40" t="s">
        <v>3555</v>
      </c>
      <c r="Q146" s="40" t="s">
        <v>3555</v>
      </c>
      <c r="R146" s="40" t="s">
        <v>1664</v>
      </c>
      <c r="S146" s="40" t="s">
        <v>3555</v>
      </c>
      <c r="T146" s="40" t="s">
        <v>3731</v>
      </c>
      <c r="U146" s="40" t="s">
        <v>3555</v>
      </c>
      <c r="V146" s="40" t="s">
        <v>3595</v>
      </c>
      <c r="W146" s="40" t="s">
        <v>44</v>
      </c>
      <c r="X146" s="40" t="s">
        <v>3555</v>
      </c>
      <c r="Y146" s="40" t="s">
        <v>3555</v>
      </c>
      <c r="Z146" s="40" t="s">
        <v>3555</v>
      </c>
      <c r="AA146" s="40" t="s">
        <v>3555</v>
      </c>
      <c r="AB146" s="40" t="s">
        <v>3555</v>
      </c>
      <c r="AC146" s="40" t="s">
        <v>3555</v>
      </c>
      <c r="AD146" s="40" t="s">
        <v>3555</v>
      </c>
      <c r="AE146" s="40" t="s">
        <v>3555</v>
      </c>
      <c r="AF146" s="40" t="s">
        <v>3555</v>
      </c>
      <c r="AG146" s="40" t="s">
        <v>3555</v>
      </c>
      <c r="AH146" s="40" t="s">
        <v>3584</v>
      </c>
      <c r="AI146" s="40" t="s">
        <v>3721</v>
      </c>
      <c r="AJ146" s="40" t="s">
        <v>123</v>
      </c>
      <c r="AK146" s="40" t="s">
        <v>3715</v>
      </c>
      <c r="AL146" s="40" t="s">
        <v>3564</v>
      </c>
      <c r="AM146" s="40" t="s">
        <v>3555</v>
      </c>
      <c r="AN146" s="40" t="s">
        <v>3555</v>
      </c>
      <c r="AO146" s="40" t="s">
        <v>3555</v>
      </c>
      <c r="AP146" s="40" t="s">
        <v>3555</v>
      </c>
      <c r="AQ146" s="40" t="s">
        <v>3555</v>
      </c>
      <c r="AR146" s="40" t="s">
        <v>3555</v>
      </c>
      <c r="AS146" s="40" t="s">
        <v>3555</v>
      </c>
      <c r="AT146" s="40" t="s">
        <v>3555</v>
      </c>
      <c r="AU146" s="40" t="s">
        <v>3555</v>
      </c>
      <c r="AV146" s="40" t="s">
        <v>3555</v>
      </c>
      <c r="AW146" s="40" t="s">
        <v>3555</v>
      </c>
      <c r="AX146" s="40" t="s">
        <v>3555</v>
      </c>
      <c r="AY146" s="40" t="s">
        <v>3555</v>
      </c>
      <c r="AZ146" s="40" t="s">
        <v>3555</v>
      </c>
      <c r="BA146" s="38" t="str">
        <f t="shared" si="27"/>
        <v>00520001</v>
      </c>
      <c r="BB146" s="38" t="str">
        <f t="shared" si="28"/>
        <v>00A4004A</v>
      </c>
      <c r="BC146" s="38" t="str">
        <f t="shared" si="29"/>
        <v>00000000</v>
      </c>
      <c r="BD146" s="38" t="str">
        <f t="shared" si="30"/>
        <v>00C30060</v>
      </c>
      <c r="BE146" s="38" t="str">
        <f t="shared" si="31"/>
        <v>00000155</v>
      </c>
      <c r="BF146" s="38" t="str">
        <f t="shared" si="32"/>
        <v>00000000</v>
      </c>
      <c r="BG146" s="38" t="str">
        <f t="shared" si="33"/>
        <v>00000000</v>
      </c>
      <c r="BH146" s="38" t="str">
        <f t="shared" si="34"/>
        <v>2E2C342D</v>
      </c>
      <c r="BI146" s="38" t="str">
        <f t="shared" si="35"/>
        <v>0000002A</v>
      </c>
      <c r="BJ146" s="38" t="str">
        <f t="shared" si="36"/>
        <v> 00A4004A 00520001</v>
      </c>
      <c r="BK146" s="38" t="str">
        <f t="shared" si="37"/>
        <v> 00000155 00C30060</v>
      </c>
      <c r="BL146" s="38" t="str">
        <f t="shared" si="38"/>
        <v> 00000000 00000000</v>
      </c>
      <c r="BM146" s="38" t="str">
        <f t="shared" si="39"/>
        <v> 0000002A 2E2C342D</v>
      </c>
      <c r="BN146" s="39" t="s">
        <v>4179</v>
      </c>
    </row>
    <row r="147" spans="1:66">
      <c r="A147" s="2" t="s">
        <v>4180</v>
      </c>
      <c r="B147" s="32" t="s">
        <v>2369</v>
      </c>
      <c r="C147" s="32" t="str">
        <f>VLOOKUP(B147,囚犯名册位置!E:F,2,FALSE)</f>
        <v>猫将军</v>
      </c>
      <c r="D147" s="32" t="str">
        <f>VLOOKUP(C147,囚犯名册位置!F:G,2,0)</f>
        <v>ネコショウグン</v>
      </c>
      <c r="E147" s="39" t="s">
        <v>4181</v>
      </c>
      <c r="F147" s="40" t="s">
        <v>44</v>
      </c>
      <c r="G147" s="40" t="s">
        <v>3555</v>
      </c>
      <c r="H147" s="40" t="s">
        <v>3564</v>
      </c>
      <c r="I147" s="40" t="s">
        <v>44</v>
      </c>
      <c r="J147" s="40" t="s">
        <v>3615</v>
      </c>
      <c r="K147" s="40" t="s">
        <v>3555</v>
      </c>
      <c r="L147" s="40" t="s">
        <v>3633</v>
      </c>
      <c r="M147" s="40" t="s">
        <v>3555</v>
      </c>
      <c r="N147" s="40" t="s">
        <v>3555</v>
      </c>
      <c r="O147" s="40" t="s">
        <v>3555</v>
      </c>
      <c r="P147" s="40" t="s">
        <v>3555</v>
      </c>
      <c r="Q147" s="40" t="s">
        <v>3555</v>
      </c>
      <c r="R147" s="40" t="s">
        <v>4009</v>
      </c>
      <c r="S147" s="40" t="s">
        <v>3555</v>
      </c>
      <c r="T147" s="40" t="s">
        <v>3584</v>
      </c>
      <c r="U147" s="40" t="s">
        <v>44</v>
      </c>
      <c r="V147" s="40" t="s">
        <v>3633</v>
      </c>
      <c r="W147" s="40" t="s">
        <v>44</v>
      </c>
      <c r="X147" s="40" t="s">
        <v>3875</v>
      </c>
      <c r="Y147" s="40" t="s">
        <v>44</v>
      </c>
      <c r="Z147" s="40" t="s">
        <v>3555</v>
      </c>
      <c r="AA147" s="40" t="s">
        <v>3555</v>
      </c>
      <c r="AB147" s="40" t="s">
        <v>3555</v>
      </c>
      <c r="AC147" s="40" t="s">
        <v>3555</v>
      </c>
      <c r="AD147" s="40" t="s">
        <v>3555</v>
      </c>
      <c r="AE147" s="40" t="s">
        <v>3555</v>
      </c>
      <c r="AF147" s="40" t="s">
        <v>3555</v>
      </c>
      <c r="AG147" s="40" t="s">
        <v>3555</v>
      </c>
      <c r="AH147" s="40" t="s">
        <v>3626</v>
      </c>
      <c r="AI147" s="40" t="s">
        <v>3653</v>
      </c>
      <c r="AJ147" s="40" t="s">
        <v>3626</v>
      </c>
      <c r="AK147" s="40" t="s">
        <v>3627</v>
      </c>
      <c r="AL147" s="40" t="s">
        <v>3645</v>
      </c>
      <c r="AM147" s="40" t="s">
        <v>3555</v>
      </c>
      <c r="AN147" s="40" t="s">
        <v>3555</v>
      </c>
      <c r="AO147" s="40" t="s">
        <v>3555</v>
      </c>
      <c r="AP147" s="40" t="s">
        <v>3555</v>
      </c>
      <c r="AQ147" s="40" t="s">
        <v>3555</v>
      </c>
      <c r="AR147" s="40" t="s">
        <v>3555</v>
      </c>
      <c r="AS147" s="40" t="s">
        <v>3555</v>
      </c>
      <c r="AT147" s="40" t="s">
        <v>3555</v>
      </c>
      <c r="AU147" s="40" t="s">
        <v>3555</v>
      </c>
      <c r="AV147" s="40" t="s">
        <v>3555</v>
      </c>
      <c r="AW147" s="40" t="s">
        <v>3555</v>
      </c>
      <c r="AX147" s="40" t="s">
        <v>3555</v>
      </c>
      <c r="AY147" s="40" t="s">
        <v>3555</v>
      </c>
      <c r="AZ147" s="40" t="s">
        <v>3555</v>
      </c>
      <c r="BA147" s="38" t="str">
        <f t="shared" si="27"/>
        <v>012A0001</v>
      </c>
      <c r="BB147" s="38" t="str">
        <f t="shared" si="28"/>
        <v>0056001E</v>
      </c>
      <c r="BC147" s="38" t="str">
        <f t="shared" si="29"/>
        <v>00000000</v>
      </c>
      <c r="BD147" s="38" t="str">
        <f t="shared" si="30"/>
        <v>012D00BF</v>
      </c>
      <c r="BE147" s="38" t="str">
        <f t="shared" si="31"/>
        <v>01640156</v>
      </c>
      <c r="BF147" s="38" t="str">
        <f t="shared" si="32"/>
        <v>00000000</v>
      </c>
      <c r="BG147" s="38" t="str">
        <f t="shared" si="33"/>
        <v>00000000</v>
      </c>
      <c r="BH147" s="38" t="str">
        <f t="shared" si="34"/>
        <v>15131413</v>
      </c>
      <c r="BI147" s="38" t="str">
        <f t="shared" si="35"/>
        <v>00000012</v>
      </c>
      <c r="BJ147" s="38" t="str">
        <f t="shared" si="36"/>
        <v> 0056001E 012A0001</v>
      </c>
      <c r="BK147" s="38" t="str">
        <f t="shared" si="37"/>
        <v> 01640156 012D00BF</v>
      </c>
      <c r="BL147" s="38" t="str">
        <f t="shared" si="38"/>
        <v> 00000000 00000000</v>
      </c>
      <c r="BM147" s="38" t="str">
        <f t="shared" si="39"/>
        <v> 00000012 15131413</v>
      </c>
      <c r="BN147" s="39" t="s">
        <v>4182</v>
      </c>
    </row>
    <row r="148" spans="1:66">
      <c r="A148" s="2" t="s">
        <v>4183</v>
      </c>
      <c r="B148" s="32" t="s">
        <v>2374</v>
      </c>
      <c r="C148" s="32" t="str">
        <f>VLOOKUP(B148,囚犯名册位置!E:F,2,FALSE)</f>
        <v>猫又</v>
      </c>
      <c r="D148" s="32" t="str">
        <f>VLOOKUP(C148,囚犯名册位置!F:G,2,0)</f>
        <v>ネコマタ</v>
      </c>
      <c r="E148" s="39" t="s">
        <v>4184</v>
      </c>
      <c r="F148" s="40" t="s">
        <v>44</v>
      </c>
      <c r="G148" s="40" t="s">
        <v>3555</v>
      </c>
      <c r="H148" s="40" t="s">
        <v>3572</v>
      </c>
      <c r="I148" s="40" t="s">
        <v>3555</v>
      </c>
      <c r="J148" s="40" t="s">
        <v>3693</v>
      </c>
      <c r="K148" s="40" t="s">
        <v>3555</v>
      </c>
      <c r="L148" s="40" t="s">
        <v>3622</v>
      </c>
      <c r="M148" s="40" t="s">
        <v>3555</v>
      </c>
      <c r="N148" s="40" t="s">
        <v>3555</v>
      </c>
      <c r="O148" s="40" t="s">
        <v>3555</v>
      </c>
      <c r="P148" s="40" t="s">
        <v>3555</v>
      </c>
      <c r="Q148" s="40" t="s">
        <v>3555</v>
      </c>
      <c r="R148" s="40" t="s">
        <v>3604</v>
      </c>
      <c r="S148" s="40" t="s">
        <v>3555</v>
      </c>
      <c r="T148" s="40" t="s">
        <v>3624</v>
      </c>
      <c r="U148" s="40" t="s">
        <v>44</v>
      </c>
      <c r="V148" s="40" t="s">
        <v>3680</v>
      </c>
      <c r="W148" s="40" t="s">
        <v>3555</v>
      </c>
      <c r="X148" s="40" t="s">
        <v>3555</v>
      </c>
      <c r="Y148" s="40" t="s">
        <v>3555</v>
      </c>
      <c r="Z148" s="40" t="s">
        <v>3555</v>
      </c>
      <c r="AA148" s="40" t="s">
        <v>3555</v>
      </c>
      <c r="AB148" s="40" t="s">
        <v>3555</v>
      </c>
      <c r="AC148" s="40" t="s">
        <v>3555</v>
      </c>
      <c r="AD148" s="40" t="s">
        <v>3555</v>
      </c>
      <c r="AE148" s="40" t="s">
        <v>3555</v>
      </c>
      <c r="AF148" s="40" t="s">
        <v>3555</v>
      </c>
      <c r="AG148" s="40" t="s">
        <v>3555</v>
      </c>
      <c r="AH148" s="40" t="s">
        <v>3602</v>
      </c>
      <c r="AI148" s="40" t="s">
        <v>3605</v>
      </c>
      <c r="AJ148" s="40" t="s">
        <v>121</v>
      </c>
      <c r="AK148" s="40" t="s">
        <v>3625</v>
      </c>
      <c r="AL148" s="40" t="s">
        <v>50</v>
      </c>
      <c r="AM148" s="40" t="s">
        <v>3555</v>
      </c>
      <c r="AN148" s="40" t="s">
        <v>3555</v>
      </c>
      <c r="AO148" s="40" t="s">
        <v>3555</v>
      </c>
      <c r="AP148" s="40" t="s">
        <v>3555</v>
      </c>
      <c r="AQ148" s="40" t="s">
        <v>3555</v>
      </c>
      <c r="AR148" s="40" t="s">
        <v>3555</v>
      </c>
      <c r="AS148" s="40" t="s">
        <v>3555</v>
      </c>
      <c r="AT148" s="40" t="s">
        <v>3555</v>
      </c>
      <c r="AU148" s="40" t="s">
        <v>3555</v>
      </c>
      <c r="AV148" s="40" t="s">
        <v>3555</v>
      </c>
      <c r="AW148" s="40" t="s">
        <v>3555</v>
      </c>
      <c r="AX148" s="40" t="s">
        <v>3555</v>
      </c>
      <c r="AY148" s="40" t="s">
        <v>3555</v>
      </c>
      <c r="AZ148" s="40" t="s">
        <v>3555</v>
      </c>
      <c r="BA148" s="38" t="str">
        <f t="shared" si="27"/>
        <v>00490001</v>
      </c>
      <c r="BB148" s="38" t="str">
        <f t="shared" si="28"/>
        <v>004E0011</v>
      </c>
      <c r="BC148" s="38" t="str">
        <f t="shared" si="29"/>
        <v>00000000</v>
      </c>
      <c r="BD148" s="38" t="str">
        <f t="shared" si="30"/>
        <v>01060021</v>
      </c>
      <c r="BE148" s="38" t="str">
        <f t="shared" si="31"/>
        <v>00000054</v>
      </c>
      <c r="BF148" s="38" t="str">
        <f t="shared" si="32"/>
        <v>00000000</v>
      </c>
      <c r="BG148" s="38" t="str">
        <f t="shared" si="33"/>
        <v>00000000</v>
      </c>
      <c r="BH148" s="38" t="str">
        <f t="shared" si="34"/>
        <v>0F0C0A0D</v>
      </c>
      <c r="BI148" s="38" t="str">
        <f t="shared" si="35"/>
        <v>00000008</v>
      </c>
      <c r="BJ148" s="38" t="str">
        <f t="shared" si="36"/>
        <v> 004E0011 00490001</v>
      </c>
      <c r="BK148" s="38" t="str">
        <f t="shared" si="37"/>
        <v> 00000054 01060021</v>
      </c>
      <c r="BL148" s="38" t="str">
        <f t="shared" si="38"/>
        <v> 00000000 00000000</v>
      </c>
      <c r="BM148" s="38" t="str">
        <f t="shared" si="39"/>
        <v> 00000008 0F0C0A0D</v>
      </c>
      <c r="BN148" s="39" t="s">
        <v>4185</v>
      </c>
    </row>
    <row r="149" spans="1:66">
      <c r="A149" s="2" t="s">
        <v>4186</v>
      </c>
      <c r="B149" s="32" t="s">
        <v>2379</v>
      </c>
      <c r="C149" s="32" t="str">
        <f>VLOOKUP(B149,囚犯名册位置!E:F,2,FALSE)</f>
        <v>和魂</v>
      </c>
      <c r="D149" s="32" t="str">
        <f>VLOOKUP(C149,囚犯名册位置!F:G,2,0)</f>
        <v>ニギミタマ</v>
      </c>
      <c r="E149" s="39" t="s">
        <v>4187</v>
      </c>
      <c r="F149" s="40" t="s">
        <v>44</v>
      </c>
      <c r="G149" s="40" t="s">
        <v>3555</v>
      </c>
      <c r="H149" s="40" t="s">
        <v>4188</v>
      </c>
      <c r="I149" s="40" t="s">
        <v>3555</v>
      </c>
      <c r="J149" s="40" t="s">
        <v>3637</v>
      </c>
      <c r="K149" s="40" t="s">
        <v>3555</v>
      </c>
      <c r="L149" s="40" t="s">
        <v>3628</v>
      </c>
      <c r="M149" s="40" t="s">
        <v>3555</v>
      </c>
      <c r="N149" s="40" t="s">
        <v>3555</v>
      </c>
      <c r="O149" s="40" t="s">
        <v>3555</v>
      </c>
      <c r="P149" s="40" t="s">
        <v>3555</v>
      </c>
      <c r="Q149" s="40" t="s">
        <v>3555</v>
      </c>
      <c r="R149" s="40" t="s">
        <v>3572</v>
      </c>
      <c r="S149" s="40" t="s">
        <v>44</v>
      </c>
      <c r="T149" s="40" t="s">
        <v>3584</v>
      </c>
      <c r="U149" s="40" t="s">
        <v>44</v>
      </c>
      <c r="V149" s="40" t="s">
        <v>3597</v>
      </c>
      <c r="W149" s="40" t="s">
        <v>3555</v>
      </c>
      <c r="X149" s="40" t="s">
        <v>3555</v>
      </c>
      <c r="Y149" s="40" t="s">
        <v>3555</v>
      </c>
      <c r="Z149" s="40" t="s">
        <v>3555</v>
      </c>
      <c r="AA149" s="40" t="s">
        <v>3555</v>
      </c>
      <c r="AB149" s="40" t="s">
        <v>3555</v>
      </c>
      <c r="AC149" s="40" t="s">
        <v>3555</v>
      </c>
      <c r="AD149" s="40" t="s">
        <v>3555</v>
      </c>
      <c r="AE149" s="40" t="s">
        <v>3555</v>
      </c>
      <c r="AF149" s="40" t="s">
        <v>3555</v>
      </c>
      <c r="AG149" s="40" t="s">
        <v>3555</v>
      </c>
      <c r="AH149" s="40" t="s">
        <v>3602</v>
      </c>
      <c r="AI149" s="40" t="s">
        <v>3625</v>
      </c>
      <c r="AJ149" s="40" t="s">
        <v>3625</v>
      </c>
      <c r="AK149" s="40" t="s">
        <v>3775</v>
      </c>
      <c r="AL149" s="40" t="s">
        <v>3628</v>
      </c>
      <c r="AM149" s="40" t="s">
        <v>3555</v>
      </c>
      <c r="AN149" s="40" t="s">
        <v>3555</v>
      </c>
      <c r="AO149" s="40" t="s">
        <v>3555</v>
      </c>
      <c r="AP149" s="40" t="s">
        <v>3555</v>
      </c>
      <c r="AQ149" s="40" t="s">
        <v>3555</v>
      </c>
      <c r="AR149" s="40" t="s">
        <v>3555</v>
      </c>
      <c r="AS149" s="40" t="s">
        <v>3555</v>
      </c>
      <c r="AT149" s="40" t="s">
        <v>3555</v>
      </c>
      <c r="AU149" s="40" t="s">
        <v>3555</v>
      </c>
      <c r="AV149" s="40" t="s">
        <v>3555</v>
      </c>
      <c r="AW149" s="40" t="s">
        <v>3555</v>
      </c>
      <c r="AX149" s="40" t="s">
        <v>3555</v>
      </c>
      <c r="AY149" s="40" t="s">
        <v>3555</v>
      </c>
      <c r="AZ149" s="40" t="s">
        <v>3555</v>
      </c>
      <c r="BA149" s="38" t="str">
        <f t="shared" si="27"/>
        <v>00970001</v>
      </c>
      <c r="BB149" s="38" t="str">
        <f t="shared" si="28"/>
        <v>000E0016</v>
      </c>
      <c r="BC149" s="38" t="str">
        <f t="shared" si="29"/>
        <v>00000000</v>
      </c>
      <c r="BD149" s="38" t="str">
        <f t="shared" si="30"/>
        <v>012D0149</v>
      </c>
      <c r="BE149" s="38" t="str">
        <f t="shared" si="31"/>
        <v>00000039</v>
      </c>
      <c r="BF149" s="38" t="str">
        <f t="shared" si="32"/>
        <v>00000000</v>
      </c>
      <c r="BG149" s="38" t="str">
        <f t="shared" si="33"/>
        <v>00000000</v>
      </c>
      <c r="BH149" s="38" t="str">
        <f t="shared" si="34"/>
        <v>100F0F0D</v>
      </c>
      <c r="BI149" s="38" t="str">
        <f t="shared" si="35"/>
        <v>0000000E</v>
      </c>
      <c r="BJ149" s="38" t="str">
        <f t="shared" si="36"/>
        <v> 000E0016 00970001</v>
      </c>
      <c r="BK149" s="38" t="str">
        <f t="shared" si="37"/>
        <v> 00000039 012D0149</v>
      </c>
      <c r="BL149" s="38" t="str">
        <f t="shared" si="38"/>
        <v> 00000000 00000000</v>
      </c>
      <c r="BM149" s="38" t="str">
        <f t="shared" si="39"/>
        <v> 0000000E 100F0F0D</v>
      </c>
      <c r="BN149" s="39" t="s">
        <v>4189</v>
      </c>
    </row>
    <row r="150" spans="1:66">
      <c r="A150" s="2" t="s">
        <v>4190</v>
      </c>
      <c r="B150" s="32" t="s">
        <v>2384</v>
      </c>
      <c r="C150" s="32" t="str">
        <f>VLOOKUP(B150,囚犯名册位置!E:F,2,FALSE)</f>
        <v>诺伦</v>
      </c>
      <c r="D150" s="32" t="str">
        <f>VLOOKUP(C150,囚犯名册位置!F:G,2,0)</f>
        <v>ノルン</v>
      </c>
      <c r="E150" s="39" t="s">
        <v>4191</v>
      </c>
      <c r="F150" s="40" t="s">
        <v>44</v>
      </c>
      <c r="G150" s="40" t="s">
        <v>3555</v>
      </c>
      <c r="H150" s="40" t="s">
        <v>3937</v>
      </c>
      <c r="I150" s="40" t="s">
        <v>3555</v>
      </c>
      <c r="J150" s="40" t="s">
        <v>3721</v>
      </c>
      <c r="K150" s="40" t="s">
        <v>3555</v>
      </c>
      <c r="L150" s="40" t="s">
        <v>3715</v>
      </c>
      <c r="M150" s="40" t="s">
        <v>3555</v>
      </c>
      <c r="N150" s="40" t="s">
        <v>3555</v>
      </c>
      <c r="O150" s="40" t="s">
        <v>3555</v>
      </c>
      <c r="P150" s="40" t="s">
        <v>3555</v>
      </c>
      <c r="Q150" s="40" t="s">
        <v>3555</v>
      </c>
      <c r="R150" s="40" t="s">
        <v>3564</v>
      </c>
      <c r="S150" s="40" t="s">
        <v>3555</v>
      </c>
      <c r="T150" s="40" t="s">
        <v>3710</v>
      </c>
      <c r="U150" s="40" t="s">
        <v>3555</v>
      </c>
      <c r="V150" s="40" t="s">
        <v>3592</v>
      </c>
      <c r="W150" s="40" t="s">
        <v>3555</v>
      </c>
      <c r="X150" s="40" t="s">
        <v>3555</v>
      </c>
      <c r="Y150" s="40" t="s">
        <v>3555</v>
      </c>
      <c r="Z150" s="40" t="s">
        <v>3555</v>
      </c>
      <c r="AA150" s="40" t="s">
        <v>3555</v>
      </c>
      <c r="AB150" s="40" t="s">
        <v>3555</v>
      </c>
      <c r="AC150" s="40" t="s">
        <v>3555</v>
      </c>
      <c r="AD150" s="40" t="s">
        <v>3555</v>
      </c>
      <c r="AE150" s="40" t="s">
        <v>3555</v>
      </c>
      <c r="AF150" s="40" t="s">
        <v>3555</v>
      </c>
      <c r="AG150" s="40" t="s">
        <v>3555</v>
      </c>
      <c r="AH150" s="40" t="s">
        <v>3615</v>
      </c>
      <c r="AI150" s="40" t="s">
        <v>3561</v>
      </c>
      <c r="AJ150" s="40" t="s">
        <v>3604</v>
      </c>
      <c r="AK150" s="40" t="s">
        <v>3638</v>
      </c>
      <c r="AL150" s="40" t="s">
        <v>3819</v>
      </c>
      <c r="AM150" s="40" t="s">
        <v>3555</v>
      </c>
      <c r="AN150" s="40" t="s">
        <v>3555</v>
      </c>
      <c r="AO150" s="40" t="s">
        <v>3555</v>
      </c>
      <c r="AP150" s="40" t="s">
        <v>3555</v>
      </c>
      <c r="AQ150" s="40" t="s">
        <v>3555</v>
      </c>
      <c r="AR150" s="40" t="s">
        <v>3555</v>
      </c>
      <c r="AS150" s="40" t="s">
        <v>3555</v>
      </c>
      <c r="AT150" s="40" t="s">
        <v>3555</v>
      </c>
      <c r="AU150" s="40" t="s">
        <v>3555</v>
      </c>
      <c r="AV150" s="40" t="s">
        <v>3555</v>
      </c>
      <c r="AW150" s="40" t="s">
        <v>3555</v>
      </c>
      <c r="AX150" s="40" t="s">
        <v>3555</v>
      </c>
      <c r="AY150" s="40" t="s">
        <v>3555</v>
      </c>
      <c r="AZ150" s="40" t="s">
        <v>3555</v>
      </c>
      <c r="BA150" s="38" t="str">
        <f t="shared" si="27"/>
        <v>008D0001</v>
      </c>
      <c r="BB150" s="38" t="str">
        <f t="shared" si="28"/>
        <v>002E0034</v>
      </c>
      <c r="BC150" s="38" t="str">
        <f t="shared" si="29"/>
        <v>00000000</v>
      </c>
      <c r="BD150" s="38" t="str">
        <f t="shared" si="30"/>
        <v>0020002A</v>
      </c>
      <c r="BE150" s="38" t="str">
        <f t="shared" si="31"/>
        <v>00000051</v>
      </c>
      <c r="BF150" s="38" t="str">
        <f t="shared" si="32"/>
        <v>00000000</v>
      </c>
      <c r="BG150" s="38" t="str">
        <f t="shared" si="33"/>
        <v>00000000</v>
      </c>
      <c r="BH150" s="38" t="str">
        <f t="shared" si="34"/>
        <v>2221261E</v>
      </c>
      <c r="BI150" s="38" t="str">
        <f t="shared" si="35"/>
        <v>0000001C</v>
      </c>
      <c r="BJ150" s="38" t="str">
        <f t="shared" si="36"/>
        <v> 002E0034 008D0001</v>
      </c>
      <c r="BK150" s="38" t="str">
        <f t="shared" si="37"/>
        <v> 00000051 0020002A</v>
      </c>
      <c r="BL150" s="38" t="str">
        <f t="shared" si="38"/>
        <v> 00000000 00000000</v>
      </c>
      <c r="BM150" s="38" t="str">
        <f t="shared" si="39"/>
        <v> 0000001C 2221261E</v>
      </c>
      <c r="BN150" s="39" t="s">
        <v>4192</v>
      </c>
    </row>
    <row r="151" spans="1:66">
      <c r="A151" s="2" t="s">
        <v>4193</v>
      </c>
      <c r="B151" s="32" t="s">
        <v>2389</v>
      </c>
      <c r="C151" s="32" t="str">
        <f>VLOOKUP(B151,囚犯名册位置!E:F,2,FALSE)</f>
        <v>奴延</v>
      </c>
      <c r="D151" s="32" t="str">
        <f>VLOOKUP(C151,囚犯名册位置!F:G,2,0)</f>
        <v>ヌエ</v>
      </c>
      <c r="E151" s="39" t="s">
        <v>4194</v>
      </c>
      <c r="F151" s="40" t="s">
        <v>44</v>
      </c>
      <c r="G151" s="40" t="s">
        <v>3555</v>
      </c>
      <c r="H151" s="40" t="s">
        <v>4195</v>
      </c>
      <c r="I151" s="40" t="s">
        <v>3555</v>
      </c>
      <c r="J151" s="40" t="s">
        <v>3653</v>
      </c>
      <c r="K151" s="40" t="s">
        <v>3555</v>
      </c>
      <c r="L151" s="40" t="s">
        <v>3587</v>
      </c>
      <c r="M151" s="40" t="s">
        <v>3555</v>
      </c>
      <c r="N151" s="40" t="s">
        <v>3555</v>
      </c>
      <c r="O151" s="40" t="s">
        <v>3555</v>
      </c>
      <c r="P151" s="40" t="s">
        <v>3555</v>
      </c>
      <c r="Q151" s="40" t="s">
        <v>3555</v>
      </c>
      <c r="R151" s="40" t="s">
        <v>3794</v>
      </c>
      <c r="S151" s="40" t="s">
        <v>3555</v>
      </c>
      <c r="T151" s="40" t="s">
        <v>3573</v>
      </c>
      <c r="U151" s="40" t="s">
        <v>44</v>
      </c>
      <c r="V151" s="40" t="s">
        <v>3555</v>
      </c>
      <c r="W151" s="40" t="s">
        <v>3555</v>
      </c>
      <c r="X151" s="40" t="s">
        <v>3555</v>
      </c>
      <c r="Y151" s="40" t="s">
        <v>3555</v>
      </c>
      <c r="Z151" s="40" t="s">
        <v>3555</v>
      </c>
      <c r="AA151" s="40" t="s">
        <v>3555</v>
      </c>
      <c r="AB151" s="40" t="s">
        <v>3555</v>
      </c>
      <c r="AC151" s="40" t="s">
        <v>3555</v>
      </c>
      <c r="AD151" s="40" t="s">
        <v>3555</v>
      </c>
      <c r="AE151" s="40" t="s">
        <v>3555</v>
      </c>
      <c r="AF151" s="40" t="s">
        <v>3555</v>
      </c>
      <c r="AG151" s="40" t="s">
        <v>3555</v>
      </c>
      <c r="AH151" s="40" t="s">
        <v>3775</v>
      </c>
      <c r="AI151" s="40" t="s">
        <v>3605</v>
      </c>
      <c r="AJ151" s="40" t="s">
        <v>3693</v>
      </c>
      <c r="AK151" s="40" t="s">
        <v>3628</v>
      </c>
      <c r="AL151" s="40" t="s">
        <v>3605</v>
      </c>
      <c r="AM151" s="40" t="s">
        <v>3555</v>
      </c>
      <c r="AN151" s="40" t="s">
        <v>3555</v>
      </c>
      <c r="AO151" s="40" t="s">
        <v>3555</v>
      </c>
      <c r="AP151" s="40" t="s">
        <v>3555</v>
      </c>
      <c r="AQ151" s="40" t="s">
        <v>3555</v>
      </c>
      <c r="AR151" s="40" t="s">
        <v>3555</v>
      </c>
      <c r="AS151" s="40" t="s">
        <v>3555</v>
      </c>
      <c r="AT151" s="40" t="s">
        <v>3555</v>
      </c>
      <c r="AU151" s="40" t="s">
        <v>3555</v>
      </c>
      <c r="AV151" s="40" t="s">
        <v>3555</v>
      </c>
      <c r="AW151" s="40" t="s">
        <v>3555</v>
      </c>
      <c r="AX151" s="40" t="s">
        <v>3555</v>
      </c>
      <c r="AY151" s="40" t="s">
        <v>3555</v>
      </c>
      <c r="AZ151" s="40" t="s">
        <v>3555</v>
      </c>
      <c r="BA151" s="38" t="str">
        <f t="shared" si="27"/>
        <v>00850001</v>
      </c>
      <c r="BB151" s="38" t="str">
        <f t="shared" si="28"/>
        <v>00360014</v>
      </c>
      <c r="BC151" s="38" t="str">
        <f t="shared" si="29"/>
        <v>00000000</v>
      </c>
      <c r="BD151" s="38" t="str">
        <f t="shared" si="30"/>
        <v>01050043</v>
      </c>
      <c r="BE151" s="38" t="str">
        <f t="shared" si="31"/>
        <v>00000000</v>
      </c>
      <c r="BF151" s="38" t="str">
        <f t="shared" si="32"/>
        <v>00000000</v>
      </c>
      <c r="BG151" s="38" t="str">
        <f t="shared" si="33"/>
        <v>00000000</v>
      </c>
      <c r="BH151" s="38" t="str">
        <f t="shared" si="34"/>
        <v>0E110A10</v>
      </c>
      <c r="BI151" s="38" t="str">
        <f t="shared" si="35"/>
        <v>0000000A</v>
      </c>
      <c r="BJ151" s="38" t="str">
        <f t="shared" si="36"/>
        <v> 00360014 00850001</v>
      </c>
      <c r="BK151" s="38" t="str">
        <f t="shared" si="37"/>
        <v> 00000000 01050043</v>
      </c>
      <c r="BL151" s="38" t="str">
        <f t="shared" si="38"/>
        <v> 00000000 00000000</v>
      </c>
      <c r="BM151" s="38" t="str">
        <f t="shared" si="39"/>
        <v> 0000000A 0E110A10</v>
      </c>
      <c r="BN151" s="39" t="s">
        <v>4196</v>
      </c>
    </row>
    <row r="152" spans="1:66">
      <c r="A152" s="2" t="s">
        <v>4197</v>
      </c>
      <c r="B152" s="32" t="s">
        <v>2394</v>
      </c>
      <c r="C152" s="32" t="str">
        <f>VLOOKUP(B152,囚犯名册位置!E:F,2,FALSE)</f>
        <v>背背鬼</v>
      </c>
      <c r="D152" s="32" t="str">
        <f>VLOOKUP(C152,囚犯名册位置!F:G,2,0)</f>
        <v>オバリヨン</v>
      </c>
      <c r="E152" s="39" t="s">
        <v>4198</v>
      </c>
      <c r="F152" s="40" t="s">
        <v>44</v>
      </c>
      <c r="G152" s="40" t="s">
        <v>3555</v>
      </c>
      <c r="H152" s="40" t="s">
        <v>3684</v>
      </c>
      <c r="I152" s="40" t="s">
        <v>3555</v>
      </c>
      <c r="J152" s="40" t="s">
        <v>50</v>
      </c>
      <c r="K152" s="40" t="s">
        <v>3555</v>
      </c>
      <c r="L152" s="40" t="s">
        <v>3597</v>
      </c>
      <c r="M152" s="40" t="s">
        <v>3555</v>
      </c>
      <c r="N152" s="40" t="s">
        <v>3555</v>
      </c>
      <c r="O152" s="40" t="s">
        <v>3555</v>
      </c>
      <c r="P152" s="40" t="s">
        <v>3555</v>
      </c>
      <c r="Q152" s="40" t="s">
        <v>3555</v>
      </c>
      <c r="R152" s="40" t="s">
        <v>4199</v>
      </c>
      <c r="S152" s="40" t="s">
        <v>3555</v>
      </c>
      <c r="T152" s="40" t="s">
        <v>4021</v>
      </c>
      <c r="U152" s="40" t="s">
        <v>44</v>
      </c>
      <c r="V152" s="40" t="s">
        <v>3555</v>
      </c>
      <c r="W152" s="40" t="s">
        <v>3555</v>
      </c>
      <c r="X152" s="40" t="s">
        <v>3555</v>
      </c>
      <c r="Y152" s="40" t="s">
        <v>3555</v>
      </c>
      <c r="Z152" s="40" t="s">
        <v>3555</v>
      </c>
      <c r="AA152" s="40" t="s">
        <v>3555</v>
      </c>
      <c r="AB152" s="40" t="s">
        <v>3555</v>
      </c>
      <c r="AC152" s="40" t="s">
        <v>3555</v>
      </c>
      <c r="AD152" s="40" t="s">
        <v>3555</v>
      </c>
      <c r="AE152" s="40" t="s">
        <v>3555</v>
      </c>
      <c r="AF152" s="40" t="s">
        <v>3555</v>
      </c>
      <c r="AG152" s="40" t="s">
        <v>3555</v>
      </c>
      <c r="AH152" s="40" t="s">
        <v>3574</v>
      </c>
      <c r="AI152" s="40" t="s">
        <v>3562</v>
      </c>
      <c r="AJ152" s="40" t="s">
        <v>3606</v>
      </c>
      <c r="AK152" s="40" t="s">
        <v>50</v>
      </c>
      <c r="AL152" s="40" t="s">
        <v>48</v>
      </c>
      <c r="AM152" s="40" t="s">
        <v>3555</v>
      </c>
      <c r="AN152" s="40" t="s">
        <v>3555</v>
      </c>
      <c r="AO152" s="40" t="s">
        <v>3555</v>
      </c>
      <c r="AP152" s="40" t="s">
        <v>3555</v>
      </c>
      <c r="AQ152" s="40" t="s">
        <v>3555</v>
      </c>
      <c r="AR152" s="40" t="s">
        <v>3555</v>
      </c>
      <c r="AS152" s="40" t="s">
        <v>3555</v>
      </c>
      <c r="AT152" s="40" t="s">
        <v>3555</v>
      </c>
      <c r="AU152" s="40" t="s">
        <v>3555</v>
      </c>
      <c r="AV152" s="40" t="s">
        <v>3555</v>
      </c>
      <c r="AW152" s="40" t="s">
        <v>3555</v>
      </c>
      <c r="AX152" s="40" t="s">
        <v>3555</v>
      </c>
      <c r="AY152" s="40" t="s">
        <v>3555</v>
      </c>
      <c r="AZ152" s="40" t="s">
        <v>3555</v>
      </c>
      <c r="BA152" s="38" t="str">
        <f t="shared" si="27"/>
        <v>00380001</v>
      </c>
      <c r="BB152" s="38" t="str">
        <f t="shared" si="28"/>
        <v>00390008</v>
      </c>
      <c r="BC152" s="38" t="str">
        <f t="shared" si="29"/>
        <v>00000000</v>
      </c>
      <c r="BD152" s="38" t="str">
        <f t="shared" si="30"/>
        <v>015B00E0</v>
      </c>
      <c r="BE152" s="38" t="str">
        <f t="shared" si="31"/>
        <v>00000000</v>
      </c>
      <c r="BF152" s="38" t="str">
        <f t="shared" si="32"/>
        <v>00000000</v>
      </c>
      <c r="BG152" s="38" t="str">
        <f t="shared" si="33"/>
        <v>00000000</v>
      </c>
      <c r="BH152" s="38" t="str">
        <f t="shared" si="34"/>
        <v>08090307</v>
      </c>
      <c r="BI152" s="38" t="str">
        <f t="shared" si="35"/>
        <v>00000004</v>
      </c>
      <c r="BJ152" s="38" t="str">
        <f t="shared" si="36"/>
        <v> 00390008 00380001</v>
      </c>
      <c r="BK152" s="38" t="str">
        <f t="shared" si="37"/>
        <v> 00000000 015B00E0</v>
      </c>
      <c r="BL152" s="38" t="str">
        <f t="shared" si="38"/>
        <v> 00000000 00000000</v>
      </c>
      <c r="BM152" s="38" t="str">
        <f t="shared" si="39"/>
        <v> 00000004 08090307</v>
      </c>
      <c r="BN152" s="39" t="s">
        <v>4200</v>
      </c>
    </row>
    <row r="153" spans="1:66">
      <c r="A153" s="2" t="s">
        <v>4201</v>
      </c>
      <c r="B153" s="32" t="s">
        <v>2399</v>
      </c>
      <c r="C153" s="32" t="str">
        <f>VLOOKUP(B153,囚犯名册位置!E:F,2,FALSE)</f>
        <v>奥伯隆</v>
      </c>
      <c r="D153" s="32" t="str">
        <f>VLOOKUP(C153,囚犯名册位置!F:G,2,0)</f>
        <v>オベロン</v>
      </c>
      <c r="E153" s="39" t="s">
        <v>4202</v>
      </c>
      <c r="F153" s="40" t="s">
        <v>44</v>
      </c>
      <c r="G153" s="40" t="s">
        <v>3555</v>
      </c>
      <c r="H153" s="40" t="s">
        <v>3675</v>
      </c>
      <c r="I153" s="40" t="s">
        <v>3555</v>
      </c>
      <c r="J153" s="40" t="s">
        <v>3774</v>
      </c>
      <c r="K153" s="40" t="s">
        <v>3555</v>
      </c>
      <c r="L153" s="40" t="s">
        <v>3637</v>
      </c>
      <c r="M153" s="40" t="s">
        <v>3555</v>
      </c>
      <c r="N153" s="40" t="s">
        <v>3555</v>
      </c>
      <c r="O153" s="40" t="s">
        <v>3555</v>
      </c>
      <c r="P153" s="40" t="s">
        <v>3555</v>
      </c>
      <c r="Q153" s="40" t="s">
        <v>3555</v>
      </c>
      <c r="R153" s="40" t="s">
        <v>3564</v>
      </c>
      <c r="S153" s="40" t="s">
        <v>3555</v>
      </c>
      <c r="T153" s="40" t="s">
        <v>3592</v>
      </c>
      <c r="U153" s="40" t="s">
        <v>3555</v>
      </c>
      <c r="V153" s="40" t="s">
        <v>3839</v>
      </c>
      <c r="W153" s="40" t="s">
        <v>3555</v>
      </c>
      <c r="X153" s="40" t="s">
        <v>3555</v>
      </c>
      <c r="Y153" s="40" t="s">
        <v>3555</v>
      </c>
      <c r="Z153" s="40" t="s">
        <v>3555</v>
      </c>
      <c r="AA153" s="40" t="s">
        <v>3555</v>
      </c>
      <c r="AB153" s="40" t="s">
        <v>3555</v>
      </c>
      <c r="AC153" s="40" t="s">
        <v>3555</v>
      </c>
      <c r="AD153" s="40" t="s">
        <v>3555</v>
      </c>
      <c r="AE153" s="40" t="s">
        <v>3555</v>
      </c>
      <c r="AF153" s="40" t="s">
        <v>3555</v>
      </c>
      <c r="AG153" s="40" t="s">
        <v>3555</v>
      </c>
      <c r="AH153" s="40" t="s">
        <v>3685</v>
      </c>
      <c r="AI153" s="40" t="s">
        <v>3584</v>
      </c>
      <c r="AJ153" s="40" t="s">
        <v>3564</v>
      </c>
      <c r="AK153" s="40" t="s">
        <v>3566</v>
      </c>
      <c r="AL153" s="40" t="s">
        <v>3664</v>
      </c>
      <c r="AM153" s="40" t="s">
        <v>3555</v>
      </c>
      <c r="AN153" s="40" t="s">
        <v>3555</v>
      </c>
      <c r="AO153" s="40" t="s">
        <v>3555</v>
      </c>
      <c r="AP153" s="40" t="s">
        <v>3555</v>
      </c>
      <c r="AQ153" s="40" t="s">
        <v>3555</v>
      </c>
      <c r="AR153" s="40" t="s">
        <v>3555</v>
      </c>
      <c r="AS153" s="40" t="s">
        <v>3555</v>
      </c>
      <c r="AT153" s="40" t="s">
        <v>3555</v>
      </c>
      <c r="AU153" s="40" t="s">
        <v>3555</v>
      </c>
      <c r="AV153" s="40" t="s">
        <v>3555</v>
      </c>
      <c r="AW153" s="40" t="s">
        <v>3555</v>
      </c>
      <c r="AX153" s="40" t="s">
        <v>3555</v>
      </c>
      <c r="AY153" s="40" t="s">
        <v>3555</v>
      </c>
      <c r="AZ153" s="40" t="s">
        <v>3555</v>
      </c>
      <c r="BA153" s="38" t="str">
        <f t="shared" si="27"/>
        <v>00320001</v>
      </c>
      <c r="BB153" s="38" t="str">
        <f t="shared" si="28"/>
        <v>00160042</v>
      </c>
      <c r="BC153" s="38" t="str">
        <f t="shared" si="29"/>
        <v>00000000</v>
      </c>
      <c r="BD153" s="38" t="str">
        <f t="shared" si="30"/>
        <v>0051002A</v>
      </c>
      <c r="BE153" s="38" t="str">
        <f t="shared" si="31"/>
        <v>000000EC</v>
      </c>
      <c r="BF153" s="38" t="str">
        <f t="shared" si="32"/>
        <v>00000000</v>
      </c>
      <c r="BG153" s="38" t="str">
        <f t="shared" si="33"/>
        <v>00000000</v>
      </c>
      <c r="BH153" s="38" t="str">
        <f t="shared" si="34"/>
        <v>2B2A2D28</v>
      </c>
      <c r="BI153" s="38" t="str">
        <f t="shared" si="35"/>
        <v>00000023</v>
      </c>
      <c r="BJ153" s="38" t="str">
        <f t="shared" si="36"/>
        <v> 00160042 00320001</v>
      </c>
      <c r="BK153" s="38" t="str">
        <f t="shared" si="37"/>
        <v> 000000EC 0051002A</v>
      </c>
      <c r="BL153" s="38" t="str">
        <f t="shared" si="38"/>
        <v> 00000000 00000000</v>
      </c>
      <c r="BM153" s="38" t="str">
        <f t="shared" si="39"/>
        <v> 00000023 2B2A2D28</v>
      </c>
      <c r="BN153" s="39" t="s">
        <v>4203</v>
      </c>
    </row>
    <row r="154" spans="1:66">
      <c r="A154" s="2" t="s">
        <v>4204</v>
      </c>
      <c r="B154" s="32" t="s">
        <v>2404</v>
      </c>
      <c r="C154" s="32" t="str">
        <f>VLOOKUP(B154,囚犯名册位置!E:F,2,FALSE)</f>
        <v>奥丁</v>
      </c>
      <c r="D154" s="32" t="str">
        <f>VLOOKUP(C154,囚犯名册位置!F:G,2,0)</f>
        <v>オーディン</v>
      </c>
      <c r="E154" s="39" t="s">
        <v>4205</v>
      </c>
      <c r="F154" s="40" t="s">
        <v>44</v>
      </c>
      <c r="G154" s="40" t="s">
        <v>3555</v>
      </c>
      <c r="H154" s="40" t="s">
        <v>3605</v>
      </c>
      <c r="I154" s="40" t="s">
        <v>3555</v>
      </c>
      <c r="J154" s="40" t="s">
        <v>3680</v>
      </c>
      <c r="K154" s="40" t="s">
        <v>3555</v>
      </c>
      <c r="L154" s="40" t="s">
        <v>3849</v>
      </c>
      <c r="M154" s="40" t="s">
        <v>3555</v>
      </c>
      <c r="N154" s="40" t="s">
        <v>3555</v>
      </c>
      <c r="O154" s="40" t="s">
        <v>3555</v>
      </c>
      <c r="P154" s="40" t="s">
        <v>3555</v>
      </c>
      <c r="Q154" s="40" t="s">
        <v>3555</v>
      </c>
      <c r="R154" s="40" t="s">
        <v>4206</v>
      </c>
      <c r="S154" s="40" t="s">
        <v>3555</v>
      </c>
      <c r="T154" s="40" t="s">
        <v>3829</v>
      </c>
      <c r="U154" s="40" t="s">
        <v>3555</v>
      </c>
      <c r="V154" s="40" t="s">
        <v>3595</v>
      </c>
      <c r="W154" s="40" t="s">
        <v>44</v>
      </c>
      <c r="X154" s="40" t="s">
        <v>3555</v>
      </c>
      <c r="Y154" s="40" t="s">
        <v>3555</v>
      </c>
      <c r="Z154" s="40" t="s">
        <v>3555</v>
      </c>
      <c r="AA154" s="40" t="s">
        <v>3555</v>
      </c>
      <c r="AB154" s="40" t="s">
        <v>3555</v>
      </c>
      <c r="AC154" s="40" t="s">
        <v>3555</v>
      </c>
      <c r="AD154" s="40" t="s">
        <v>3555</v>
      </c>
      <c r="AE154" s="40" t="s">
        <v>3555</v>
      </c>
      <c r="AF154" s="40" t="s">
        <v>3555</v>
      </c>
      <c r="AG154" s="40" t="s">
        <v>3555</v>
      </c>
      <c r="AH154" s="40" t="s">
        <v>3720</v>
      </c>
      <c r="AI154" s="40" t="s">
        <v>3565</v>
      </c>
      <c r="AJ154" s="40" t="s">
        <v>3587</v>
      </c>
      <c r="AK154" s="40" t="s">
        <v>3721</v>
      </c>
      <c r="AL154" s="40" t="s">
        <v>3564</v>
      </c>
      <c r="AM154" s="40" t="s">
        <v>3555</v>
      </c>
      <c r="AN154" s="40" t="s">
        <v>3555</v>
      </c>
      <c r="AO154" s="40" t="s">
        <v>3555</v>
      </c>
      <c r="AP154" s="40" t="s">
        <v>3555</v>
      </c>
      <c r="AQ154" s="40" t="s">
        <v>3555</v>
      </c>
      <c r="AR154" s="40" t="s">
        <v>3555</v>
      </c>
      <c r="AS154" s="40" t="s">
        <v>3555</v>
      </c>
      <c r="AT154" s="40" t="s">
        <v>3555</v>
      </c>
      <c r="AU154" s="40" t="s">
        <v>3555</v>
      </c>
      <c r="AV154" s="40" t="s">
        <v>3555</v>
      </c>
      <c r="AW154" s="40" t="s">
        <v>3555</v>
      </c>
      <c r="AX154" s="40" t="s">
        <v>3555</v>
      </c>
      <c r="AY154" s="40" t="s">
        <v>3555</v>
      </c>
      <c r="AZ154" s="40" t="s">
        <v>3555</v>
      </c>
      <c r="BA154" s="38" t="str">
        <f t="shared" si="27"/>
        <v>000A0001</v>
      </c>
      <c r="BB154" s="38" t="str">
        <f t="shared" si="28"/>
        <v>00A10054</v>
      </c>
      <c r="BC154" s="38" t="str">
        <f t="shared" si="29"/>
        <v>00000000</v>
      </c>
      <c r="BD154" s="38" t="str">
        <f t="shared" si="30"/>
        <v>00FE0096</v>
      </c>
      <c r="BE154" s="38" t="str">
        <f t="shared" si="31"/>
        <v>00000155</v>
      </c>
      <c r="BF154" s="38" t="str">
        <f t="shared" si="32"/>
        <v>00000000</v>
      </c>
      <c r="BG154" s="38" t="str">
        <f t="shared" si="33"/>
        <v>00000000</v>
      </c>
      <c r="BH154" s="38" t="str">
        <f t="shared" si="34"/>
        <v>34363A35</v>
      </c>
      <c r="BI154" s="38" t="str">
        <f t="shared" si="35"/>
        <v>0000002A</v>
      </c>
      <c r="BJ154" s="38" t="str">
        <f t="shared" si="36"/>
        <v> 00A10054 000A0001</v>
      </c>
      <c r="BK154" s="38" t="str">
        <f t="shared" si="37"/>
        <v> 00000155 00FE0096</v>
      </c>
      <c r="BL154" s="38" t="str">
        <f t="shared" si="38"/>
        <v> 00000000 00000000</v>
      </c>
      <c r="BM154" s="38" t="str">
        <f t="shared" si="39"/>
        <v> 0000002A 34363A35</v>
      </c>
      <c r="BN154" s="39" t="s">
        <v>4207</v>
      </c>
    </row>
    <row r="155" spans="1:66">
      <c r="A155" s="2" t="s">
        <v>4208</v>
      </c>
      <c r="B155" s="32" t="s">
        <v>2409</v>
      </c>
      <c r="C155" s="32" t="str">
        <f>VLOOKUP(B155,囚犯名册位置!E:F,2,FALSE)</f>
        <v>大国主</v>
      </c>
      <c r="D155" s="32" t="str">
        <f>VLOOKUP(C155,囚犯名册位置!F:G,2,0)</f>
        <v>オオクニヌシ</v>
      </c>
      <c r="E155" s="39" t="s">
        <v>4209</v>
      </c>
      <c r="F155" s="40" t="s">
        <v>44</v>
      </c>
      <c r="G155" s="40" t="s">
        <v>3555</v>
      </c>
      <c r="H155" s="40" t="s">
        <v>4210</v>
      </c>
      <c r="I155" s="40" t="s">
        <v>3555</v>
      </c>
      <c r="J155" s="40" t="s">
        <v>3587</v>
      </c>
      <c r="K155" s="40" t="s">
        <v>3555</v>
      </c>
      <c r="L155" s="40" t="s">
        <v>3679</v>
      </c>
      <c r="M155" s="40" t="s">
        <v>3555</v>
      </c>
      <c r="N155" s="40" t="s">
        <v>3555</v>
      </c>
      <c r="O155" s="40" t="s">
        <v>3555</v>
      </c>
      <c r="P155" s="40" t="s">
        <v>3555</v>
      </c>
      <c r="Q155" s="40" t="s">
        <v>3555</v>
      </c>
      <c r="R155" s="40" t="s">
        <v>3980</v>
      </c>
      <c r="S155" s="40" t="s">
        <v>3555</v>
      </c>
      <c r="T155" s="40" t="s">
        <v>3829</v>
      </c>
      <c r="U155" s="40" t="s">
        <v>3555</v>
      </c>
      <c r="V155" s="40" t="s">
        <v>3680</v>
      </c>
      <c r="W155" s="40" t="s">
        <v>44</v>
      </c>
      <c r="X155" s="40" t="s">
        <v>3555</v>
      </c>
      <c r="Y155" s="40" t="s">
        <v>3555</v>
      </c>
      <c r="Z155" s="40" t="s">
        <v>3555</v>
      </c>
      <c r="AA155" s="40" t="s">
        <v>3555</v>
      </c>
      <c r="AB155" s="40" t="s">
        <v>3555</v>
      </c>
      <c r="AC155" s="40" t="s">
        <v>3555</v>
      </c>
      <c r="AD155" s="40" t="s">
        <v>3555</v>
      </c>
      <c r="AE155" s="40" t="s">
        <v>3555</v>
      </c>
      <c r="AF155" s="40" t="s">
        <v>3555</v>
      </c>
      <c r="AG155" s="40" t="s">
        <v>3555</v>
      </c>
      <c r="AH155" s="40" t="s">
        <v>3741</v>
      </c>
      <c r="AI155" s="40" t="s">
        <v>3664</v>
      </c>
      <c r="AJ155" s="40" t="s">
        <v>3604</v>
      </c>
      <c r="AK155" s="40" t="s">
        <v>3710</v>
      </c>
      <c r="AL155" s="40" t="s">
        <v>3615</v>
      </c>
      <c r="AM155" s="40" t="s">
        <v>3555</v>
      </c>
      <c r="AN155" s="40" t="s">
        <v>3555</v>
      </c>
      <c r="AO155" s="40" t="s">
        <v>3555</v>
      </c>
      <c r="AP155" s="40" t="s">
        <v>3555</v>
      </c>
      <c r="AQ155" s="40" t="s">
        <v>3555</v>
      </c>
      <c r="AR155" s="40" t="s">
        <v>3555</v>
      </c>
      <c r="AS155" s="40" t="s">
        <v>3555</v>
      </c>
      <c r="AT155" s="40" t="s">
        <v>3555</v>
      </c>
      <c r="AU155" s="40" t="s">
        <v>3555</v>
      </c>
      <c r="AV155" s="40" t="s">
        <v>3555</v>
      </c>
      <c r="AW155" s="40" t="s">
        <v>3555</v>
      </c>
      <c r="AX155" s="40" t="s">
        <v>3555</v>
      </c>
      <c r="AY155" s="40" t="s">
        <v>3555</v>
      </c>
      <c r="AZ155" s="40" t="s">
        <v>3555</v>
      </c>
      <c r="BA155" s="38" t="str">
        <f t="shared" si="27"/>
        <v>00FF0001</v>
      </c>
      <c r="BB155" s="38" t="str">
        <f t="shared" si="28"/>
        <v>00A40036</v>
      </c>
      <c r="BC155" s="38" t="str">
        <f t="shared" si="29"/>
        <v>00000000</v>
      </c>
      <c r="BD155" s="38" t="str">
        <f t="shared" si="30"/>
        <v>00FE00C2</v>
      </c>
      <c r="BE155" s="38" t="str">
        <f t="shared" si="31"/>
        <v>00000154</v>
      </c>
      <c r="BF155" s="38" t="str">
        <f t="shared" si="32"/>
        <v>00000000</v>
      </c>
      <c r="BG155" s="38" t="str">
        <f t="shared" si="33"/>
        <v>00000000</v>
      </c>
      <c r="BH155" s="38" t="str">
        <f t="shared" si="34"/>
        <v>20212327</v>
      </c>
      <c r="BI155" s="38" t="str">
        <f t="shared" si="35"/>
        <v>0000001E</v>
      </c>
      <c r="BJ155" s="38" t="str">
        <f t="shared" si="36"/>
        <v> 00A40036 00FF0001</v>
      </c>
      <c r="BK155" s="38" t="str">
        <f t="shared" si="37"/>
        <v> 00000154 00FE00C2</v>
      </c>
      <c r="BL155" s="38" t="str">
        <f t="shared" si="38"/>
        <v> 00000000 00000000</v>
      </c>
      <c r="BM155" s="38" t="str">
        <f t="shared" si="39"/>
        <v> 0000001E 20212327</v>
      </c>
      <c r="BN155" s="39" t="s">
        <v>4211</v>
      </c>
    </row>
    <row r="156" spans="1:66">
      <c r="A156" s="2" t="s">
        <v>4212</v>
      </c>
      <c r="B156" s="32" t="s">
        <v>2414</v>
      </c>
      <c r="C156" s="32" t="str">
        <f>VLOOKUP(B156,囚犯名册位置!E:F,2,FALSE)</f>
        <v>隐形鬼</v>
      </c>
      <c r="D156" s="32" t="str">
        <f>VLOOKUP(C156,囚犯名册位置!F:G,2,0)</f>
        <v>オンギョウキ</v>
      </c>
      <c r="E156" s="39" t="s">
        <v>4213</v>
      </c>
      <c r="F156" s="40" t="s">
        <v>44</v>
      </c>
      <c r="G156" s="40" t="s">
        <v>3555</v>
      </c>
      <c r="H156" s="40" t="s">
        <v>3660</v>
      </c>
      <c r="I156" s="40" t="s">
        <v>3555</v>
      </c>
      <c r="J156" s="40" t="s">
        <v>3601</v>
      </c>
      <c r="K156" s="40" t="s">
        <v>3555</v>
      </c>
      <c r="L156" s="40" t="s">
        <v>4168</v>
      </c>
      <c r="M156" s="40" t="s">
        <v>3555</v>
      </c>
      <c r="N156" s="40" t="s">
        <v>3555</v>
      </c>
      <c r="O156" s="40" t="s">
        <v>3555</v>
      </c>
      <c r="P156" s="40" t="s">
        <v>3555</v>
      </c>
      <c r="Q156" s="40" t="s">
        <v>3555</v>
      </c>
      <c r="R156" s="40" t="s">
        <v>3829</v>
      </c>
      <c r="S156" s="40" t="s">
        <v>3555</v>
      </c>
      <c r="T156" s="40" t="s">
        <v>3748</v>
      </c>
      <c r="U156" s="40" t="s">
        <v>3555</v>
      </c>
      <c r="V156" s="40" t="s">
        <v>3809</v>
      </c>
      <c r="W156" s="40" t="s">
        <v>3562</v>
      </c>
      <c r="X156" s="40" t="s">
        <v>3555</v>
      </c>
      <c r="Y156" s="40" t="s">
        <v>3555</v>
      </c>
      <c r="Z156" s="40" t="s">
        <v>3555</v>
      </c>
      <c r="AA156" s="40" t="s">
        <v>3555</v>
      </c>
      <c r="AB156" s="40" t="s">
        <v>3555</v>
      </c>
      <c r="AC156" s="40" t="s">
        <v>3555</v>
      </c>
      <c r="AD156" s="40" t="s">
        <v>3555</v>
      </c>
      <c r="AE156" s="40" t="s">
        <v>3555</v>
      </c>
      <c r="AF156" s="40" t="s">
        <v>3555</v>
      </c>
      <c r="AG156" s="40" t="s">
        <v>3555</v>
      </c>
      <c r="AH156" s="40" t="s">
        <v>3684</v>
      </c>
      <c r="AI156" s="40" t="s">
        <v>3720</v>
      </c>
      <c r="AJ156" s="40" t="s">
        <v>3597</v>
      </c>
      <c r="AK156" s="40" t="s">
        <v>3556</v>
      </c>
      <c r="AL156" s="40" t="s">
        <v>3586</v>
      </c>
      <c r="AM156" s="40" t="s">
        <v>3555</v>
      </c>
      <c r="AN156" s="40" t="s">
        <v>3555</v>
      </c>
      <c r="AO156" s="40" t="s">
        <v>3555</v>
      </c>
      <c r="AP156" s="40" t="s">
        <v>3555</v>
      </c>
      <c r="AQ156" s="40" t="s">
        <v>3555</v>
      </c>
      <c r="AR156" s="40" t="s">
        <v>3555</v>
      </c>
      <c r="AS156" s="40" t="s">
        <v>3555</v>
      </c>
      <c r="AT156" s="40" t="s">
        <v>3555</v>
      </c>
      <c r="AU156" s="40" t="s">
        <v>3555</v>
      </c>
      <c r="AV156" s="40" t="s">
        <v>3555</v>
      </c>
      <c r="AW156" s="40" t="s">
        <v>3555</v>
      </c>
      <c r="AX156" s="40" t="s">
        <v>3555</v>
      </c>
      <c r="AY156" s="40" t="s">
        <v>3555</v>
      </c>
      <c r="AZ156" s="40" t="s">
        <v>3555</v>
      </c>
      <c r="BA156" s="38" t="str">
        <f t="shared" si="27"/>
        <v>005C0001</v>
      </c>
      <c r="BB156" s="38" t="str">
        <f t="shared" si="28"/>
        <v>00AE0059</v>
      </c>
      <c r="BC156" s="38" t="str">
        <f t="shared" si="29"/>
        <v>00000000</v>
      </c>
      <c r="BD156" s="38" t="str">
        <f t="shared" si="30"/>
        <v>005700FE</v>
      </c>
      <c r="BE156" s="38" t="str">
        <f t="shared" si="31"/>
        <v>000003B2</v>
      </c>
      <c r="BF156" s="38" t="str">
        <f t="shared" si="32"/>
        <v>00000000</v>
      </c>
      <c r="BG156" s="38" t="str">
        <f t="shared" si="33"/>
        <v>00000000</v>
      </c>
      <c r="BH156" s="38" t="str">
        <f t="shared" si="34"/>
        <v>3B393538</v>
      </c>
      <c r="BI156" s="38" t="str">
        <f t="shared" si="35"/>
        <v>00000031</v>
      </c>
      <c r="BJ156" s="38" t="str">
        <f t="shared" si="36"/>
        <v> 00AE0059 005C0001</v>
      </c>
      <c r="BK156" s="38" t="str">
        <f t="shared" si="37"/>
        <v> 000003B2 005700FE</v>
      </c>
      <c r="BL156" s="38" t="str">
        <f t="shared" si="38"/>
        <v> 00000000 00000000</v>
      </c>
      <c r="BM156" s="38" t="str">
        <f t="shared" si="39"/>
        <v> 00000031 3B393538</v>
      </c>
      <c r="BN156" s="39" t="s">
        <v>4214</v>
      </c>
    </row>
    <row r="157" spans="1:66">
      <c r="A157" s="2" t="s">
        <v>4215</v>
      </c>
      <c r="B157" s="32" t="s">
        <v>2417</v>
      </c>
      <c r="C157" s="32" t="str">
        <f>VLOOKUP(B157,囚犯名册位置!E:F,2,FALSE)</f>
        <v>鬼</v>
      </c>
      <c r="D157" s="32" t="str">
        <f>VLOOKUP(C157,囚犯名册位置!F:G,2,0)</f>
        <v>オニ</v>
      </c>
      <c r="E157" s="39" t="s">
        <v>4216</v>
      </c>
      <c r="F157" s="40" t="s">
        <v>44</v>
      </c>
      <c r="G157" s="40" t="s">
        <v>3555</v>
      </c>
      <c r="H157" s="40" t="s">
        <v>3685</v>
      </c>
      <c r="I157" s="40" t="s">
        <v>3555</v>
      </c>
      <c r="J157" s="40" t="s">
        <v>3653</v>
      </c>
      <c r="K157" s="40" t="s">
        <v>3555</v>
      </c>
      <c r="L157" s="40" t="s">
        <v>3714</v>
      </c>
      <c r="M157" s="40" t="s">
        <v>3555</v>
      </c>
      <c r="N157" s="40" t="s">
        <v>3555</v>
      </c>
      <c r="O157" s="40" t="s">
        <v>3555</v>
      </c>
      <c r="P157" s="40" t="s">
        <v>3555</v>
      </c>
      <c r="Q157" s="40" t="s">
        <v>3555</v>
      </c>
      <c r="R157" s="40" t="s">
        <v>3845</v>
      </c>
      <c r="S157" s="40" t="s">
        <v>3555</v>
      </c>
      <c r="T157" s="40" t="s">
        <v>3710</v>
      </c>
      <c r="U157" s="40" t="s">
        <v>3562</v>
      </c>
      <c r="V157" s="40" t="s">
        <v>4199</v>
      </c>
      <c r="W157" s="40" t="s">
        <v>3555</v>
      </c>
      <c r="X157" s="40" t="s">
        <v>3555</v>
      </c>
      <c r="Y157" s="40" t="s">
        <v>3555</v>
      </c>
      <c r="Z157" s="40" t="s">
        <v>3555</v>
      </c>
      <c r="AA157" s="40" t="s">
        <v>3555</v>
      </c>
      <c r="AB157" s="40" t="s">
        <v>3555</v>
      </c>
      <c r="AC157" s="40" t="s">
        <v>3555</v>
      </c>
      <c r="AD157" s="40" t="s">
        <v>3555</v>
      </c>
      <c r="AE157" s="40" t="s">
        <v>3555</v>
      </c>
      <c r="AF157" s="40" t="s">
        <v>3555</v>
      </c>
      <c r="AG157" s="40" t="s">
        <v>3555</v>
      </c>
      <c r="AH157" s="40" t="s">
        <v>3626</v>
      </c>
      <c r="AI157" s="40" t="s">
        <v>3606</v>
      </c>
      <c r="AJ157" s="40" t="s">
        <v>3693</v>
      </c>
      <c r="AK157" s="40" t="s">
        <v>121</v>
      </c>
      <c r="AL157" s="40" t="s">
        <v>3605</v>
      </c>
      <c r="AM157" s="40" t="s">
        <v>3555</v>
      </c>
      <c r="AN157" s="40" t="s">
        <v>3555</v>
      </c>
      <c r="AO157" s="40" t="s">
        <v>3555</v>
      </c>
      <c r="AP157" s="40" t="s">
        <v>3555</v>
      </c>
      <c r="AQ157" s="40" t="s">
        <v>3555</v>
      </c>
      <c r="AR157" s="40" t="s">
        <v>3555</v>
      </c>
      <c r="AS157" s="40" t="s">
        <v>3555</v>
      </c>
      <c r="AT157" s="40" t="s">
        <v>3555</v>
      </c>
      <c r="AU157" s="40" t="s">
        <v>3555</v>
      </c>
      <c r="AV157" s="40" t="s">
        <v>3555</v>
      </c>
      <c r="AW157" s="40" t="s">
        <v>3555</v>
      </c>
      <c r="AX157" s="40" t="s">
        <v>3555</v>
      </c>
      <c r="AY157" s="40" t="s">
        <v>3555</v>
      </c>
      <c r="AZ157" s="40" t="s">
        <v>3555</v>
      </c>
      <c r="BA157" s="38" t="str">
        <f t="shared" si="27"/>
        <v>00280001</v>
      </c>
      <c r="BB157" s="38" t="str">
        <f t="shared" si="28"/>
        <v>003E0014</v>
      </c>
      <c r="BC157" s="38" t="str">
        <f t="shared" si="29"/>
        <v>00000000</v>
      </c>
      <c r="BD157" s="38" t="str">
        <f t="shared" si="30"/>
        <v>032000F1</v>
      </c>
      <c r="BE157" s="38" t="str">
        <f t="shared" si="31"/>
        <v>000000E0</v>
      </c>
      <c r="BF157" s="38" t="str">
        <f t="shared" si="32"/>
        <v>00000000</v>
      </c>
      <c r="BG157" s="38" t="str">
        <f t="shared" si="33"/>
        <v>00000000</v>
      </c>
      <c r="BH157" s="38" t="str">
        <f t="shared" si="34"/>
        <v>0C110913</v>
      </c>
      <c r="BI157" s="38" t="str">
        <f t="shared" si="35"/>
        <v>0000000A</v>
      </c>
      <c r="BJ157" s="38" t="str">
        <f t="shared" si="36"/>
        <v> 003E0014 00280001</v>
      </c>
      <c r="BK157" s="38" t="str">
        <f t="shared" si="37"/>
        <v> 000000E0 032000F1</v>
      </c>
      <c r="BL157" s="38" t="str">
        <f t="shared" si="38"/>
        <v> 00000000 00000000</v>
      </c>
      <c r="BM157" s="38" t="str">
        <f t="shared" si="39"/>
        <v> 0000000A 0C110913</v>
      </c>
      <c r="BN157" s="39" t="s">
        <v>4217</v>
      </c>
    </row>
    <row r="158" spans="1:66">
      <c r="A158" s="2" t="s">
        <v>4218</v>
      </c>
      <c r="B158" s="32" t="s">
        <v>2422</v>
      </c>
      <c r="C158" s="32" t="str">
        <f>VLOOKUP(B158,囚犯名册位置!E:F,2,FALSE)</f>
        <v>阴摩罗鬼</v>
      </c>
      <c r="D158" s="32" t="str">
        <f>VLOOKUP(C158,囚犯名册位置!F:G,2,0)</f>
        <v>オンモラキ</v>
      </c>
      <c r="E158" s="39" t="s">
        <v>4219</v>
      </c>
      <c r="F158" s="40" t="s">
        <v>44</v>
      </c>
      <c r="G158" s="40" t="s">
        <v>3555</v>
      </c>
      <c r="H158" s="40" t="s">
        <v>3743</v>
      </c>
      <c r="I158" s="40" t="s">
        <v>3555</v>
      </c>
      <c r="J158" s="40" t="s">
        <v>121</v>
      </c>
      <c r="K158" s="40" t="s">
        <v>3555</v>
      </c>
      <c r="L158" s="40" t="s">
        <v>3715</v>
      </c>
      <c r="M158" s="40" t="s">
        <v>3555</v>
      </c>
      <c r="N158" s="40" t="s">
        <v>3555</v>
      </c>
      <c r="O158" s="40" t="s">
        <v>3555</v>
      </c>
      <c r="P158" s="40" t="s">
        <v>3555</v>
      </c>
      <c r="Q158" s="40" t="s">
        <v>3555</v>
      </c>
      <c r="R158" s="40" t="s">
        <v>3703</v>
      </c>
      <c r="S158" s="40" t="s">
        <v>3555</v>
      </c>
      <c r="T158" s="40" t="s">
        <v>3652</v>
      </c>
      <c r="U158" s="40" t="s">
        <v>44</v>
      </c>
      <c r="V158" s="40" t="s">
        <v>3555</v>
      </c>
      <c r="W158" s="40" t="s">
        <v>3555</v>
      </c>
      <c r="X158" s="40" t="s">
        <v>3555</v>
      </c>
      <c r="Y158" s="40" t="s">
        <v>3555</v>
      </c>
      <c r="Z158" s="40" t="s">
        <v>3555</v>
      </c>
      <c r="AA158" s="40" t="s">
        <v>3555</v>
      </c>
      <c r="AB158" s="40" t="s">
        <v>3555</v>
      </c>
      <c r="AC158" s="40" t="s">
        <v>3555</v>
      </c>
      <c r="AD158" s="40" t="s">
        <v>3555</v>
      </c>
      <c r="AE158" s="40" t="s">
        <v>3555</v>
      </c>
      <c r="AF158" s="40" t="s">
        <v>3555</v>
      </c>
      <c r="AG158" s="40" t="s">
        <v>3555</v>
      </c>
      <c r="AH158" s="40" t="s">
        <v>3606</v>
      </c>
      <c r="AI158" s="40" t="s">
        <v>121</v>
      </c>
      <c r="AJ158" s="40" t="s">
        <v>3574</v>
      </c>
      <c r="AK158" s="40" t="s">
        <v>3605</v>
      </c>
      <c r="AL158" s="40" t="s">
        <v>3573</v>
      </c>
      <c r="AM158" s="40" t="s">
        <v>3555</v>
      </c>
      <c r="AN158" s="40" t="s">
        <v>3555</v>
      </c>
      <c r="AO158" s="40" t="s">
        <v>3555</v>
      </c>
      <c r="AP158" s="40" t="s">
        <v>3555</v>
      </c>
      <c r="AQ158" s="40" t="s">
        <v>3555</v>
      </c>
      <c r="AR158" s="40" t="s">
        <v>3555</v>
      </c>
      <c r="AS158" s="40" t="s">
        <v>3555</v>
      </c>
      <c r="AT158" s="40" t="s">
        <v>3555</v>
      </c>
      <c r="AU158" s="40" t="s">
        <v>3555</v>
      </c>
      <c r="AV158" s="40" t="s">
        <v>3555</v>
      </c>
      <c r="AW158" s="40" t="s">
        <v>3555</v>
      </c>
      <c r="AX158" s="40" t="s">
        <v>3555</v>
      </c>
      <c r="AY158" s="40" t="s">
        <v>3555</v>
      </c>
      <c r="AZ158" s="40" t="s">
        <v>3555</v>
      </c>
      <c r="BA158" s="38" t="str">
        <f t="shared" si="27"/>
        <v>00840001</v>
      </c>
      <c r="BB158" s="38" t="str">
        <f t="shared" si="28"/>
        <v>002E000C</v>
      </c>
      <c r="BC158" s="38" t="str">
        <f t="shared" si="29"/>
        <v>00000000</v>
      </c>
      <c r="BD158" s="38" t="str">
        <f t="shared" si="30"/>
        <v>017D0040</v>
      </c>
      <c r="BE158" s="38" t="str">
        <f t="shared" si="31"/>
        <v>00000000</v>
      </c>
      <c r="BF158" s="38" t="str">
        <f t="shared" si="32"/>
        <v>00000000</v>
      </c>
      <c r="BG158" s="38" t="str">
        <f t="shared" si="33"/>
        <v>00000000</v>
      </c>
      <c r="BH158" s="38" t="str">
        <f t="shared" si="34"/>
        <v>0A070C09</v>
      </c>
      <c r="BI158" s="38" t="str">
        <f t="shared" si="35"/>
        <v>00000005</v>
      </c>
      <c r="BJ158" s="38" t="str">
        <f t="shared" si="36"/>
        <v> 002E000C 00840001</v>
      </c>
      <c r="BK158" s="38" t="str">
        <f t="shared" si="37"/>
        <v> 00000000 017D0040</v>
      </c>
      <c r="BL158" s="38" t="str">
        <f t="shared" si="38"/>
        <v> 00000000 00000000</v>
      </c>
      <c r="BM158" s="38" t="str">
        <f t="shared" si="39"/>
        <v> 00000005 0A070C09</v>
      </c>
      <c r="BN158" s="39" t="s">
        <v>4220</v>
      </c>
    </row>
    <row r="159" spans="1:66">
      <c r="A159" s="2" t="s">
        <v>4221</v>
      </c>
      <c r="B159" s="32" t="s">
        <v>2427</v>
      </c>
      <c r="C159" s="32" t="str">
        <f>VLOOKUP(B159,囚犯名册位置!E:F,2,FALSE)</f>
        <v>奥利哈钢</v>
      </c>
      <c r="D159" s="32" t="str">
        <f>VLOOKUP(C159,囚犯名册位置!F:G,2,0)</f>
        <v>オリハルコン</v>
      </c>
      <c r="E159" s="39" t="s">
        <v>4222</v>
      </c>
      <c r="F159" s="40" t="s">
        <v>44</v>
      </c>
      <c r="G159" s="40" t="s">
        <v>3555</v>
      </c>
      <c r="H159" s="40" t="s">
        <v>4223</v>
      </c>
      <c r="I159" s="40" t="s">
        <v>3555</v>
      </c>
      <c r="J159" s="40" t="s">
        <v>3905</v>
      </c>
      <c r="K159" s="40" t="s">
        <v>3555</v>
      </c>
      <c r="L159" s="40" t="s">
        <v>3604</v>
      </c>
      <c r="M159" s="40" t="s">
        <v>44</v>
      </c>
      <c r="N159" s="40" t="s">
        <v>3555</v>
      </c>
      <c r="O159" s="40" t="s">
        <v>3555</v>
      </c>
      <c r="P159" s="40" t="s">
        <v>3555</v>
      </c>
      <c r="Q159" s="40" t="s">
        <v>3555</v>
      </c>
      <c r="R159" s="40" t="s">
        <v>4102</v>
      </c>
      <c r="S159" s="40" t="s">
        <v>3555</v>
      </c>
      <c r="T159" s="40" t="s">
        <v>3594</v>
      </c>
      <c r="U159" s="40" t="s">
        <v>3555</v>
      </c>
      <c r="V159" s="40" t="s">
        <v>3753</v>
      </c>
      <c r="W159" s="40" t="s">
        <v>3555</v>
      </c>
      <c r="X159" s="40" t="s">
        <v>4206</v>
      </c>
      <c r="Y159" s="40" t="s">
        <v>3555</v>
      </c>
      <c r="Z159" s="40" t="s">
        <v>3691</v>
      </c>
      <c r="AA159" s="40" t="s">
        <v>3555</v>
      </c>
      <c r="AB159" s="40" t="s">
        <v>3681</v>
      </c>
      <c r="AC159" s="40" t="s">
        <v>3555</v>
      </c>
      <c r="AD159" s="40" t="s">
        <v>3603</v>
      </c>
      <c r="AE159" s="40" t="s">
        <v>3555</v>
      </c>
      <c r="AF159" s="40" t="s">
        <v>3668</v>
      </c>
      <c r="AG159" s="40" t="s">
        <v>3555</v>
      </c>
      <c r="AH159" s="40" t="s">
        <v>3905</v>
      </c>
      <c r="AI159" s="40" t="s">
        <v>3905</v>
      </c>
      <c r="AJ159" s="40" t="s">
        <v>3905</v>
      </c>
      <c r="AK159" s="40" t="s">
        <v>3905</v>
      </c>
      <c r="AL159" s="40" t="s">
        <v>3905</v>
      </c>
      <c r="AM159" s="40" t="s">
        <v>3555</v>
      </c>
      <c r="AN159" s="40" t="s">
        <v>3555</v>
      </c>
      <c r="AO159" s="40" t="s">
        <v>3555</v>
      </c>
      <c r="AP159" s="40" t="s">
        <v>3555</v>
      </c>
      <c r="AQ159" s="40" t="s">
        <v>3555</v>
      </c>
      <c r="AR159" s="40" t="s">
        <v>3555</v>
      </c>
      <c r="AS159" s="40" t="s">
        <v>3555</v>
      </c>
      <c r="AT159" s="40" t="s">
        <v>3555</v>
      </c>
      <c r="AU159" s="40" t="s">
        <v>3555</v>
      </c>
      <c r="AV159" s="40" t="s">
        <v>3555</v>
      </c>
      <c r="AW159" s="40" t="s">
        <v>3555</v>
      </c>
      <c r="AX159" s="40" t="s">
        <v>3555</v>
      </c>
      <c r="AY159" s="40" t="s">
        <v>3555</v>
      </c>
      <c r="AZ159" s="40" t="s">
        <v>3555</v>
      </c>
      <c r="BA159" s="38" t="str">
        <f t="shared" si="27"/>
        <v>00720001</v>
      </c>
      <c r="BB159" s="38" t="str">
        <f t="shared" si="28"/>
        <v>0121003C</v>
      </c>
      <c r="BC159" s="38" t="str">
        <f t="shared" si="29"/>
        <v>00000000</v>
      </c>
      <c r="BD159" s="38" t="str">
        <f t="shared" si="30"/>
        <v>00820078</v>
      </c>
      <c r="BE159" s="38" t="str">
        <f t="shared" si="31"/>
        <v>0096008C</v>
      </c>
      <c r="BF159" s="38" t="str">
        <f t="shared" si="32"/>
        <v>00B000C5</v>
      </c>
      <c r="BG159" s="38" t="str">
        <f t="shared" si="33"/>
        <v>00AA00A0</v>
      </c>
      <c r="BH159" s="38" t="str">
        <f t="shared" si="34"/>
        <v>3C3C3C3C</v>
      </c>
      <c r="BI159" s="38" t="str">
        <f t="shared" si="35"/>
        <v>0000003C</v>
      </c>
      <c r="BJ159" s="38" t="str">
        <f t="shared" si="36"/>
        <v> 0121003C 00720001</v>
      </c>
      <c r="BK159" s="38" t="str">
        <f t="shared" si="37"/>
        <v> 0096008C 00820078</v>
      </c>
      <c r="BL159" s="38" t="str">
        <f t="shared" si="38"/>
        <v> 00AA00A0 00B000C5</v>
      </c>
      <c r="BM159" s="38" t="str">
        <f t="shared" si="39"/>
        <v> 0000003C 3C3C3C3C</v>
      </c>
      <c r="BN159" s="39" t="s">
        <v>4224</v>
      </c>
    </row>
    <row r="160" spans="1:66">
      <c r="A160" s="2" t="s">
        <v>4225</v>
      </c>
      <c r="B160" s="32" t="s">
        <v>2432</v>
      </c>
      <c r="C160" s="32" t="str">
        <f>VLOOKUP(B160,囚犯名册位置!E:F,2,FALSE)</f>
        <v>奥尔洛夫</v>
      </c>
      <c r="D160" s="32" t="str">
        <f>VLOOKUP(C160,囚犯名册位置!F:G,2,0)</f>
        <v>オルロフ</v>
      </c>
      <c r="E160" s="39" t="s">
        <v>4226</v>
      </c>
      <c r="F160" s="40" t="s">
        <v>44</v>
      </c>
      <c r="G160" s="40" t="s">
        <v>3555</v>
      </c>
      <c r="H160" s="40" t="s">
        <v>3623</v>
      </c>
      <c r="I160" s="40" t="s">
        <v>3555</v>
      </c>
      <c r="J160" s="40" t="s">
        <v>3615</v>
      </c>
      <c r="K160" s="40" t="s">
        <v>3555</v>
      </c>
      <c r="L160" s="40" t="s">
        <v>3698</v>
      </c>
      <c r="M160" s="40" t="s">
        <v>44</v>
      </c>
      <c r="N160" s="40" t="s">
        <v>3555</v>
      </c>
      <c r="O160" s="40" t="s">
        <v>3555</v>
      </c>
      <c r="P160" s="40" t="s">
        <v>3555</v>
      </c>
      <c r="Q160" s="40" t="s">
        <v>3555</v>
      </c>
      <c r="R160" s="40" t="s">
        <v>3628</v>
      </c>
      <c r="S160" s="40" t="s">
        <v>3555</v>
      </c>
      <c r="T160" s="40" t="s">
        <v>3639</v>
      </c>
      <c r="U160" s="40" t="s">
        <v>3555</v>
      </c>
      <c r="V160" s="40" t="s">
        <v>3638</v>
      </c>
      <c r="W160" s="40" t="s">
        <v>3555</v>
      </c>
      <c r="X160" s="40" t="s">
        <v>123</v>
      </c>
      <c r="Y160" s="40" t="s">
        <v>3555</v>
      </c>
      <c r="Z160" s="40" t="s">
        <v>3980</v>
      </c>
      <c r="AA160" s="40" t="s">
        <v>3555</v>
      </c>
      <c r="AB160" s="40" t="s">
        <v>3612</v>
      </c>
      <c r="AC160" s="40" t="s">
        <v>3555</v>
      </c>
      <c r="AD160" s="40" t="s">
        <v>3565</v>
      </c>
      <c r="AE160" s="40" t="s">
        <v>3555</v>
      </c>
      <c r="AF160" s="40" t="s">
        <v>3765</v>
      </c>
      <c r="AG160" s="40" t="s">
        <v>3555</v>
      </c>
      <c r="AH160" s="40" t="s">
        <v>3615</v>
      </c>
      <c r="AI160" s="40" t="s">
        <v>3615</v>
      </c>
      <c r="AJ160" s="40" t="s">
        <v>3615</v>
      </c>
      <c r="AK160" s="40" t="s">
        <v>3615</v>
      </c>
      <c r="AL160" s="40" t="s">
        <v>3615</v>
      </c>
      <c r="AM160" s="40" t="s">
        <v>3555</v>
      </c>
      <c r="AN160" s="40" t="s">
        <v>3555</v>
      </c>
      <c r="AO160" s="40" t="s">
        <v>3555</v>
      </c>
      <c r="AP160" s="40" t="s">
        <v>3555</v>
      </c>
      <c r="AQ160" s="40" t="s">
        <v>3555</v>
      </c>
      <c r="AR160" s="40" t="s">
        <v>3555</v>
      </c>
      <c r="AS160" s="40" t="s">
        <v>3555</v>
      </c>
      <c r="AT160" s="40" t="s">
        <v>3555</v>
      </c>
      <c r="AU160" s="40" t="s">
        <v>3555</v>
      </c>
      <c r="AV160" s="40" t="s">
        <v>3555</v>
      </c>
      <c r="AW160" s="40" t="s">
        <v>3555</v>
      </c>
      <c r="AX160" s="40" t="s">
        <v>3555</v>
      </c>
      <c r="AY160" s="40" t="s">
        <v>3555</v>
      </c>
      <c r="AZ160" s="40" t="s">
        <v>3555</v>
      </c>
      <c r="BA160" s="38" t="str">
        <f t="shared" si="27"/>
        <v>006E0001</v>
      </c>
      <c r="BB160" s="38" t="str">
        <f t="shared" si="28"/>
        <v>011D001E</v>
      </c>
      <c r="BC160" s="38" t="str">
        <f t="shared" si="29"/>
        <v>00000000</v>
      </c>
      <c r="BD160" s="38" t="str">
        <f t="shared" si="30"/>
        <v>0018000E</v>
      </c>
      <c r="BE160" s="38" t="str">
        <f t="shared" si="31"/>
        <v>002C0022</v>
      </c>
      <c r="BF160" s="38" t="str">
        <f t="shared" si="32"/>
        <v>004D00C2</v>
      </c>
      <c r="BG160" s="38" t="str">
        <f t="shared" si="33"/>
        <v>0044003A</v>
      </c>
      <c r="BH160" s="38" t="str">
        <f t="shared" si="34"/>
        <v>1E1E1E1E</v>
      </c>
      <c r="BI160" s="38" t="str">
        <f t="shared" si="35"/>
        <v>0000001E</v>
      </c>
      <c r="BJ160" s="38" t="str">
        <f t="shared" si="36"/>
        <v> 011D001E 006E0001</v>
      </c>
      <c r="BK160" s="38" t="str">
        <f t="shared" si="37"/>
        <v> 002C0022 0018000E</v>
      </c>
      <c r="BL160" s="38" t="str">
        <f t="shared" si="38"/>
        <v> 0044003A 004D00C2</v>
      </c>
      <c r="BM160" s="38" t="str">
        <f t="shared" si="39"/>
        <v> 0000001E 1E1E1E1E</v>
      </c>
      <c r="BN160" s="39" t="s">
        <v>4227</v>
      </c>
    </row>
    <row r="161" spans="1:66">
      <c r="A161" s="2" t="s">
        <v>4228</v>
      </c>
      <c r="B161" s="32" t="s">
        <v>2437</v>
      </c>
      <c r="C161" s="32" t="str">
        <f>VLOOKUP(B161,囚犯名册位置!E:F,2,FALSE)</f>
        <v>欧若博司</v>
      </c>
      <c r="D161" s="32" t="str">
        <f>VLOOKUP(C161,囚犯名册位置!F:G,2,0)</f>
        <v>オロバス</v>
      </c>
      <c r="E161" s="39" t="s">
        <v>4229</v>
      </c>
      <c r="F161" s="40" t="s">
        <v>44</v>
      </c>
      <c r="G161" s="40" t="s">
        <v>3555</v>
      </c>
      <c r="H161" s="40" t="s">
        <v>3720</v>
      </c>
      <c r="I161" s="40" t="s">
        <v>3555</v>
      </c>
      <c r="J161" s="40" t="s">
        <v>3693</v>
      </c>
      <c r="K161" s="40" t="s">
        <v>3555</v>
      </c>
      <c r="L161" s="40" t="s">
        <v>3587</v>
      </c>
      <c r="M161" s="40" t="s">
        <v>3555</v>
      </c>
      <c r="N161" s="40" t="s">
        <v>3555</v>
      </c>
      <c r="O161" s="40" t="s">
        <v>3555</v>
      </c>
      <c r="P161" s="40" t="s">
        <v>3555</v>
      </c>
      <c r="Q161" s="40" t="s">
        <v>3555</v>
      </c>
      <c r="R161" s="40" t="s">
        <v>3602</v>
      </c>
      <c r="S161" s="40" t="s">
        <v>3555</v>
      </c>
      <c r="T161" s="40" t="s">
        <v>3592</v>
      </c>
      <c r="U161" s="40" t="s">
        <v>44</v>
      </c>
      <c r="V161" s="40" t="s">
        <v>3875</v>
      </c>
      <c r="W161" s="40" t="s">
        <v>44</v>
      </c>
      <c r="X161" s="40" t="s">
        <v>3555</v>
      </c>
      <c r="Y161" s="40" t="s">
        <v>3555</v>
      </c>
      <c r="Z161" s="40" t="s">
        <v>3555</v>
      </c>
      <c r="AA161" s="40" t="s">
        <v>3555</v>
      </c>
      <c r="AB161" s="40" t="s">
        <v>3555</v>
      </c>
      <c r="AC161" s="40" t="s">
        <v>3555</v>
      </c>
      <c r="AD161" s="40" t="s">
        <v>3555</v>
      </c>
      <c r="AE161" s="40" t="s">
        <v>3555</v>
      </c>
      <c r="AF161" s="40" t="s">
        <v>3555</v>
      </c>
      <c r="AG161" s="40" t="s">
        <v>3555</v>
      </c>
      <c r="AH161" s="40" t="s">
        <v>3607</v>
      </c>
      <c r="AI161" s="40" t="s">
        <v>3628</v>
      </c>
      <c r="AJ161" s="40" t="s">
        <v>3625</v>
      </c>
      <c r="AK161" s="40" t="s">
        <v>121</v>
      </c>
      <c r="AL161" s="40" t="s">
        <v>3624</v>
      </c>
      <c r="AM161" s="40" t="s">
        <v>3555</v>
      </c>
      <c r="AN161" s="40" t="s">
        <v>3555</v>
      </c>
      <c r="AO161" s="40" t="s">
        <v>3555</v>
      </c>
      <c r="AP161" s="40" t="s">
        <v>3555</v>
      </c>
      <c r="AQ161" s="40" t="s">
        <v>3555</v>
      </c>
      <c r="AR161" s="40" t="s">
        <v>3555</v>
      </c>
      <c r="AS161" s="40" t="s">
        <v>3555</v>
      </c>
      <c r="AT161" s="40" t="s">
        <v>3555</v>
      </c>
      <c r="AU161" s="40" t="s">
        <v>3555</v>
      </c>
      <c r="AV161" s="40" t="s">
        <v>3555</v>
      </c>
      <c r="AW161" s="40" t="s">
        <v>3555</v>
      </c>
      <c r="AX161" s="40" t="s">
        <v>3555</v>
      </c>
      <c r="AY161" s="40" t="s">
        <v>3555</v>
      </c>
      <c r="AZ161" s="40" t="s">
        <v>3555</v>
      </c>
      <c r="BA161" s="38" t="str">
        <f t="shared" si="27"/>
        <v>00350001</v>
      </c>
      <c r="BB161" s="38" t="str">
        <f t="shared" si="28"/>
        <v>00360011</v>
      </c>
      <c r="BC161" s="38" t="str">
        <f t="shared" si="29"/>
        <v>00000000</v>
      </c>
      <c r="BD161" s="38" t="str">
        <f t="shared" si="30"/>
        <v>0151000D</v>
      </c>
      <c r="BE161" s="38" t="str">
        <f t="shared" si="31"/>
        <v>00000164</v>
      </c>
      <c r="BF161" s="38" t="str">
        <f t="shared" si="32"/>
        <v>00000000</v>
      </c>
      <c r="BG161" s="38" t="str">
        <f t="shared" si="33"/>
        <v>00000000</v>
      </c>
      <c r="BH161" s="38" t="str">
        <f t="shared" si="34"/>
        <v>0C0F0E0B</v>
      </c>
      <c r="BI161" s="38" t="str">
        <f t="shared" si="35"/>
        <v>00000006</v>
      </c>
      <c r="BJ161" s="38" t="str">
        <f t="shared" si="36"/>
        <v> 00360011 00350001</v>
      </c>
      <c r="BK161" s="38" t="str">
        <f t="shared" si="37"/>
        <v> 00000164 0151000D</v>
      </c>
      <c r="BL161" s="38" t="str">
        <f t="shared" si="38"/>
        <v> 00000000 00000000</v>
      </c>
      <c r="BM161" s="38" t="str">
        <f t="shared" si="39"/>
        <v> 00000006 0C0F0E0B</v>
      </c>
      <c r="BN161" s="39" t="s">
        <v>4230</v>
      </c>
    </row>
    <row r="162" spans="1:66">
      <c r="A162" s="2" t="s">
        <v>4231</v>
      </c>
      <c r="B162" s="32" t="s">
        <v>2442</v>
      </c>
      <c r="C162" s="32" t="str">
        <f>VLOOKUP(B162,囚犯名册位置!E:F,2,FALSE)</f>
        <v>俄耳甫斯</v>
      </c>
      <c r="D162" s="32" t="str">
        <f>VLOOKUP(C162,囚犯名册位置!F:G,2,0)</f>
        <v>オルフェウス</v>
      </c>
      <c r="E162" s="39" t="s">
        <v>4232</v>
      </c>
      <c r="F162" s="40" t="s">
        <v>44</v>
      </c>
      <c r="G162" s="40" t="s">
        <v>3555</v>
      </c>
      <c r="H162" s="40" t="s">
        <v>4233</v>
      </c>
      <c r="I162" s="40" t="s">
        <v>3555</v>
      </c>
      <c r="J162" s="40" t="s">
        <v>3614</v>
      </c>
      <c r="K162" s="40" t="s">
        <v>3555</v>
      </c>
      <c r="L162" s="40" t="s">
        <v>4123</v>
      </c>
      <c r="M162" s="40" t="s">
        <v>3555</v>
      </c>
      <c r="N162" s="40" t="s">
        <v>3555</v>
      </c>
      <c r="O162" s="40" t="s">
        <v>3555</v>
      </c>
      <c r="P162" s="40" t="s">
        <v>3555</v>
      </c>
      <c r="Q162" s="40" t="s">
        <v>3555</v>
      </c>
      <c r="R162" s="40" t="s">
        <v>1674</v>
      </c>
      <c r="S162" s="40" t="s">
        <v>46</v>
      </c>
      <c r="T162" s="40" t="s">
        <v>3607</v>
      </c>
      <c r="U162" s="40" t="s">
        <v>3555</v>
      </c>
      <c r="V162" s="40" t="s">
        <v>3601</v>
      </c>
      <c r="W162" s="40" t="s">
        <v>44</v>
      </c>
      <c r="X162" s="40" t="s">
        <v>3555</v>
      </c>
      <c r="Y162" s="40" t="s">
        <v>3555</v>
      </c>
      <c r="Z162" s="40" t="s">
        <v>3555</v>
      </c>
      <c r="AA162" s="40" t="s">
        <v>3555</v>
      </c>
      <c r="AB162" s="40" t="s">
        <v>3555</v>
      </c>
      <c r="AC162" s="40" t="s">
        <v>3555</v>
      </c>
      <c r="AD162" s="40" t="s">
        <v>3555</v>
      </c>
      <c r="AE162" s="40" t="s">
        <v>3555</v>
      </c>
      <c r="AF162" s="40" t="s">
        <v>3555</v>
      </c>
      <c r="AG162" s="40" t="s">
        <v>3555</v>
      </c>
      <c r="AH162" s="40" t="s">
        <v>3693</v>
      </c>
      <c r="AI162" s="40" t="s">
        <v>3693</v>
      </c>
      <c r="AJ162" s="40" t="s">
        <v>3693</v>
      </c>
      <c r="AK162" s="40" t="s">
        <v>3693</v>
      </c>
      <c r="AL162" s="40" t="s">
        <v>3693</v>
      </c>
      <c r="AM162" s="40" t="s">
        <v>3555</v>
      </c>
      <c r="AN162" s="40" t="s">
        <v>3555</v>
      </c>
      <c r="AO162" s="40" t="s">
        <v>3555</v>
      </c>
      <c r="AP162" s="40" t="s">
        <v>3555</v>
      </c>
      <c r="AQ162" s="40" t="s">
        <v>3555</v>
      </c>
      <c r="AR162" s="40" t="s">
        <v>3555</v>
      </c>
      <c r="AS162" s="40" t="s">
        <v>3555</v>
      </c>
      <c r="AT162" s="40" t="s">
        <v>3555</v>
      </c>
      <c r="AU162" s="40" t="s">
        <v>3555</v>
      </c>
      <c r="AV162" s="40" t="s">
        <v>3555</v>
      </c>
      <c r="AW162" s="40" t="s">
        <v>3555</v>
      </c>
      <c r="AX162" s="40" t="s">
        <v>3555</v>
      </c>
      <c r="AY162" s="40" t="s">
        <v>3555</v>
      </c>
      <c r="AZ162" s="40" t="s">
        <v>3555</v>
      </c>
      <c r="BA162" s="38" t="str">
        <f t="shared" si="27"/>
        <v>00B50001</v>
      </c>
      <c r="BB162" s="38" t="str">
        <f t="shared" si="28"/>
        <v>00BE001A</v>
      </c>
      <c r="BC162" s="38" t="str">
        <f t="shared" si="29"/>
        <v>00000000</v>
      </c>
      <c r="BD162" s="38" t="str">
        <f t="shared" si="30"/>
        <v>000B02C0</v>
      </c>
      <c r="BE162" s="38" t="str">
        <f t="shared" si="31"/>
        <v>00000159</v>
      </c>
      <c r="BF162" s="38" t="str">
        <f t="shared" si="32"/>
        <v>00000000</v>
      </c>
      <c r="BG162" s="38" t="str">
        <f t="shared" si="33"/>
        <v>00000000</v>
      </c>
      <c r="BH162" s="38" t="str">
        <f t="shared" si="34"/>
        <v>11111111</v>
      </c>
      <c r="BI162" s="38" t="str">
        <f t="shared" si="35"/>
        <v>00000011</v>
      </c>
      <c r="BJ162" s="38" t="str">
        <f t="shared" si="36"/>
        <v> 00BE001A 00B50001</v>
      </c>
      <c r="BK162" s="38" t="str">
        <f t="shared" si="37"/>
        <v> 00000159 000B02C0</v>
      </c>
      <c r="BL162" s="38" t="str">
        <f t="shared" si="38"/>
        <v> 00000000 00000000</v>
      </c>
      <c r="BM162" s="38" t="str">
        <f t="shared" si="39"/>
        <v> 00000011 11111111</v>
      </c>
      <c r="BN162" s="39" t="s">
        <v>4234</v>
      </c>
    </row>
    <row r="163" spans="1:66">
      <c r="A163" s="2" t="s">
        <v>4235</v>
      </c>
      <c r="B163" s="32" t="s">
        <v>2447</v>
      </c>
      <c r="C163" s="32" t="str">
        <f>VLOOKUP(B163,囚犯名册位置!E:F,2,FALSE)</f>
        <v>俄耳甫斯</v>
      </c>
      <c r="D163" s="32" t="str">
        <f>VLOOKUP(C163,囚犯名册位置!F:G,2,0)</f>
        <v>オルフェウス</v>
      </c>
      <c r="E163" s="39" t="s">
        <v>4236</v>
      </c>
      <c r="F163" s="40" t="s">
        <v>44</v>
      </c>
      <c r="G163" s="40" t="s">
        <v>3555</v>
      </c>
      <c r="H163" s="40" t="s">
        <v>3651</v>
      </c>
      <c r="I163" s="40" t="s">
        <v>44</v>
      </c>
      <c r="J163" s="40" t="s">
        <v>3607</v>
      </c>
      <c r="K163" s="40" t="s">
        <v>3555</v>
      </c>
      <c r="L163" s="40" t="s">
        <v>4123</v>
      </c>
      <c r="M163" s="40" t="s">
        <v>3555</v>
      </c>
      <c r="N163" s="40" t="s">
        <v>3555</v>
      </c>
      <c r="O163" s="40" t="s">
        <v>3555</v>
      </c>
      <c r="P163" s="40" t="s">
        <v>3555</v>
      </c>
      <c r="Q163" s="40" t="s">
        <v>3555</v>
      </c>
      <c r="R163" s="40" t="s">
        <v>3560</v>
      </c>
      <c r="S163" s="40" t="s">
        <v>46</v>
      </c>
      <c r="T163" s="40" t="s">
        <v>3605</v>
      </c>
      <c r="U163" s="40" t="s">
        <v>3555</v>
      </c>
      <c r="V163" s="40" t="s">
        <v>3601</v>
      </c>
      <c r="W163" s="40" t="s">
        <v>44</v>
      </c>
      <c r="X163" s="40" t="s">
        <v>3766</v>
      </c>
      <c r="Y163" s="40" t="s">
        <v>3562</v>
      </c>
      <c r="Z163" s="40" t="s">
        <v>3555</v>
      </c>
      <c r="AA163" s="40" t="s">
        <v>3555</v>
      </c>
      <c r="AB163" s="40" t="s">
        <v>3555</v>
      </c>
      <c r="AC163" s="40" t="s">
        <v>3555</v>
      </c>
      <c r="AD163" s="40" t="s">
        <v>3555</v>
      </c>
      <c r="AE163" s="40" t="s">
        <v>3555</v>
      </c>
      <c r="AF163" s="40" t="s">
        <v>3555</v>
      </c>
      <c r="AG163" s="40" t="s">
        <v>3555</v>
      </c>
      <c r="AH163" s="40" t="s">
        <v>50</v>
      </c>
      <c r="AI163" s="40" t="s">
        <v>3606</v>
      </c>
      <c r="AJ163" s="40" t="s">
        <v>50</v>
      </c>
      <c r="AK163" s="40" t="s">
        <v>3606</v>
      </c>
      <c r="AL163" s="40" t="s">
        <v>3624</v>
      </c>
      <c r="AM163" s="40" t="s">
        <v>3555</v>
      </c>
      <c r="AN163" s="40" t="s">
        <v>3555</v>
      </c>
      <c r="AO163" s="40" t="s">
        <v>3555</v>
      </c>
      <c r="AP163" s="40" t="s">
        <v>3555</v>
      </c>
      <c r="AQ163" s="40" t="s">
        <v>3555</v>
      </c>
      <c r="AR163" s="40" t="s">
        <v>3555</v>
      </c>
      <c r="AS163" s="40" t="s">
        <v>3555</v>
      </c>
      <c r="AT163" s="40" t="s">
        <v>3555</v>
      </c>
      <c r="AU163" s="40" t="s">
        <v>3555</v>
      </c>
      <c r="AV163" s="40" t="s">
        <v>3555</v>
      </c>
      <c r="AW163" s="40" t="s">
        <v>3555</v>
      </c>
      <c r="AX163" s="40" t="s">
        <v>3555</v>
      </c>
      <c r="AY163" s="40" t="s">
        <v>3555</v>
      </c>
      <c r="AZ163" s="40" t="s">
        <v>3555</v>
      </c>
      <c r="BA163" s="38" t="str">
        <f t="shared" si="27"/>
        <v>016D0001</v>
      </c>
      <c r="BB163" s="38" t="str">
        <f t="shared" si="28"/>
        <v>00BE000B</v>
      </c>
      <c r="BC163" s="38" t="str">
        <f t="shared" si="29"/>
        <v>00000000</v>
      </c>
      <c r="BD163" s="38" t="str">
        <f t="shared" si="30"/>
        <v>000A02CA</v>
      </c>
      <c r="BE163" s="38" t="str">
        <f t="shared" si="31"/>
        <v>03250159</v>
      </c>
      <c r="BF163" s="38" t="str">
        <f t="shared" si="32"/>
        <v>00000000</v>
      </c>
      <c r="BG163" s="38" t="str">
        <f t="shared" si="33"/>
        <v>00000000</v>
      </c>
      <c r="BH163" s="38" t="str">
        <f t="shared" si="34"/>
        <v>09080908</v>
      </c>
      <c r="BI163" s="38" t="str">
        <f t="shared" si="35"/>
        <v>00000006</v>
      </c>
      <c r="BJ163" s="38" t="str">
        <f t="shared" si="36"/>
        <v> 00BE000B 016D0001</v>
      </c>
      <c r="BK163" s="38" t="str">
        <f t="shared" si="37"/>
        <v> 03250159 000A02CA</v>
      </c>
      <c r="BL163" s="38" t="str">
        <f t="shared" si="38"/>
        <v> 00000000 00000000</v>
      </c>
      <c r="BM163" s="38" t="str">
        <f t="shared" si="39"/>
        <v> 00000006 09080908</v>
      </c>
      <c r="BN163" s="39" t="s">
        <v>4237</v>
      </c>
    </row>
    <row r="164" spans="1:66">
      <c r="A164" s="2" t="s">
        <v>4238</v>
      </c>
      <c r="B164" s="32" t="s">
        <v>2450</v>
      </c>
      <c r="C164" s="32" t="str">
        <f>VLOOKUP(B164,囚犯名册位置!E:F,2,FALSE)</f>
        <v>俄耳甫斯・贼神</v>
      </c>
      <c r="D164" s="32" t="str">
        <f>VLOOKUP(C164,囚犯名册位置!F:G,2,0)</f>
        <v>オルフェウス・賊神</v>
      </c>
      <c r="E164" s="39" t="s">
        <v>4239</v>
      </c>
      <c r="F164" s="40" t="s">
        <v>44</v>
      </c>
      <c r="G164" s="40" t="s">
        <v>3555</v>
      </c>
      <c r="H164" s="40" t="s">
        <v>3666</v>
      </c>
      <c r="I164" s="40" t="s">
        <v>44</v>
      </c>
      <c r="J164" s="40" t="s">
        <v>3602</v>
      </c>
      <c r="K164" s="40" t="s">
        <v>3555</v>
      </c>
      <c r="L164" s="40" t="s">
        <v>4123</v>
      </c>
      <c r="M164" s="40" t="s">
        <v>3555</v>
      </c>
      <c r="N164" s="40" t="s">
        <v>3555</v>
      </c>
      <c r="O164" s="40" t="s">
        <v>3555</v>
      </c>
      <c r="P164" s="40" t="s">
        <v>3555</v>
      </c>
      <c r="Q164" s="40" t="s">
        <v>3555</v>
      </c>
      <c r="R164" s="40" t="s">
        <v>3560</v>
      </c>
      <c r="S164" s="40" t="s">
        <v>46</v>
      </c>
      <c r="T164" s="40" t="s">
        <v>3602</v>
      </c>
      <c r="U164" s="40" t="s">
        <v>3555</v>
      </c>
      <c r="V164" s="40" t="s">
        <v>3923</v>
      </c>
      <c r="W164" s="40" t="s">
        <v>44</v>
      </c>
      <c r="X164" s="40" t="s">
        <v>3766</v>
      </c>
      <c r="Y164" s="40" t="s">
        <v>3562</v>
      </c>
      <c r="Z164" s="40" t="s">
        <v>3555</v>
      </c>
      <c r="AA164" s="40" t="s">
        <v>3555</v>
      </c>
      <c r="AB164" s="40" t="s">
        <v>3555</v>
      </c>
      <c r="AC164" s="40" t="s">
        <v>3555</v>
      </c>
      <c r="AD164" s="40" t="s">
        <v>3555</v>
      </c>
      <c r="AE164" s="40" t="s">
        <v>3555</v>
      </c>
      <c r="AF164" s="40" t="s">
        <v>3555</v>
      </c>
      <c r="AG164" s="40" t="s">
        <v>3555</v>
      </c>
      <c r="AH164" s="40" t="s">
        <v>3606</v>
      </c>
      <c r="AI164" s="40" t="s">
        <v>3607</v>
      </c>
      <c r="AJ164" s="40" t="s">
        <v>3606</v>
      </c>
      <c r="AK164" s="40" t="s">
        <v>3605</v>
      </c>
      <c r="AL164" s="40" t="s">
        <v>3574</v>
      </c>
      <c r="AM164" s="40" t="s">
        <v>3555</v>
      </c>
      <c r="AN164" s="40" t="s">
        <v>3555</v>
      </c>
      <c r="AO164" s="40" t="s">
        <v>3555</v>
      </c>
      <c r="AP164" s="40" t="s">
        <v>3555</v>
      </c>
      <c r="AQ164" s="40" t="s">
        <v>3555</v>
      </c>
      <c r="AR164" s="40" t="s">
        <v>3555</v>
      </c>
      <c r="AS164" s="40" t="s">
        <v>3555</v>
      </c>
      <c r="AT164" s="40" t="s">
        <v>3555</v>
      </c>
      <c r="AU164" s="40" t="s">
        <v>3555</v>
      </c>
      <c r="AV164" s="40" t="s">
        <v>3555</v>
      </c>
      <c r="AW164" s="40" t="s">
        <v>3555</v>
      </c>
      <c r="AX164" s="40" t="s">
        <v>3555</v>
      </c>
      <c r="AY164" s="40" t="s">
        <v>3555</v>
      </c>
      <c r="AZ164" s="40" t="s">
        <v>3555</v>
      </c>
      <c r="BA164" s="38" t="str">
        <f t="shared" si="27"/>
        <v>01730001</v>
      </c>
      <c r="BB164" s="38" t="str">
        <f t="shared" si="28"/>
        <v>00BE000D</v>
      </c>
      <c r="BC164" s="38" t="str">
        <f t="shared" si="29"/>
        <v>00000000</v>
      </c>
      <c r="BD164" s="38" t="str">
        <f t="shared" si="30"/>
        <v>000D02CA</v>
      </c>
      <c r="BE164" s="38" t="str">
        <f t="shared" si="31"/>
        <v>0325015A</v>
      </c>
      <c r="BF164" s="38" t="str">
        <f t="shared" si="32"/>
        <v>00000000</v>
      </c>
      <c r="BG164" s="38" t="str">
        <f t="shared" si="33"/>
        <v>00000000</v>
      </c>
      <c r="BH164" s="38" t="str">
        <f t="shared" si="34"/>
        <v>0A090B09</v>
      </c>
      <c r="BI164" s="38" t="str">
        <f t="shared" si="35"/>
        <v>00000007</v>
      </c>
      <c r="BJ164" s="38" t="str">
        <f t="shared" si="36"/>
        <v> 00BE000D 01730001</v>
      </c>
      <c r="BK164" s="38" t="str">
        <f t="shared" si="37"/>
        <v> 0325015A 000D02CA</v>
      </c>
      <c r="BL164" s="38" t="str">
        <f t="shared" si="38"/>
        <v> 00000000 00000000</v>
      </c>
      <c r="BM164" s="38" t="str">
        <f t="shared" si="39"/>
        <v> 00000007 0A090B09</v>
      </c>
      <c r="BN164" s="39" t="s">
        <v>4240</v>
      </c>
    </row>
    <row r="165" spans="1:66">
      <c r="A165" s="2" t="s">
        <v>4241</v>
      </c>
      <c r="B165" s="32" t="s">
        <v>2455</v>
      </c>
      <c r="C165" s="32" t="str">
        <f>VLOOKUP(B165,囚犯名册位置!E:F,2,FALSE)</f>
        <v>俄耳甫斯・贼神</v>
      </c>
      <c r="D165" s="32" t="str">
        <f>VLOOKUP(C165,囚犯名册位置!F:G,2,0)</f>
        <v>オルフェウス・賊神</v>
      </c>
      <c r="E165" s="39" t="s">
        <v>4242</v>
      </c>
      <c r="F165" s="40" t="s">
        <v>44</v>
      </c>
      <c r="G165" s="40" t="s">
        <v>3555</v>
      </c>
      <c r="H165" s="40" t="s">
        <v>4009</v>
      </c>
      <c r="I165" s="40" t="s">
        <v>3555</v>
      </c>
      <c r="J165" s="40" t="s">
        <v>3698</v>
      </c>
      <c r="K165" s="40" t="s">
        <v>3555</v>
      </c>
      <c r="L165" s="40" t="s">
        <v>4123</v>
      </c>
      <c r="M165" s="40" t="s">
        <v>3555</v>
      </c>
      <c r="N165" s="40" t="s">
        <v>3555</v>
      </c>
      <c r="O165" s="40" t="s">
        <v>3555</v>
      </c>
      <c r="P165" s="40" t="s">
        <v>3555</v>
      </c>
      <c r="Q165" s="40" t="s">
        <v>3555</v>
      </c>
      <c r="R165" s="40" t="s">
        <v>1674</v>
      </c>
      <c r="S165" s="40" t="s">
        <v>46</v>
      </c>
      <c r="T165" s="40" t="s">
        <v>3628</v>
      </c>
      <c r="U165" s="40" t="s">
        <v>3555</v>
      </c>
      <c r="V165" s="40" t="s">
        <v>3871</v>
      </c>
      <c r="W165" s="40" t="s">
        <v>44</v>
      </c>
      <c r="X165" s="40" t="s">
        <v>3555</v>
      </c>
      <c r="Y165" s="40" t="s">
        <v>3555</v>
      </c>
      <c r="Z165" s="40" t="s">
        <v>3555</v>
      </c>
      <c r="AA165" s="40" t="s">
        <v>3555</v>
      </c>
      <c r="AB165" s="40" t="s">
        <v>3555</v>
      </c>
      <c r="AC165" s="40" t="s">
        <v>3555</v>
      </c>
      <c r="AD165" s="40" t="s">
        <v>3555</v>
      </c>
      <c r="AE165" s="40" t="s">
        <v>3555</v>
      </c>
      <c r="AF165" s="40" t="s">
        <v>3555</v>
      </c>
      <c r="AG165" s="40" t="s">
        <v>3555</v>
      </c>
      <c r="AH165" s="40" t="s">
        <v>3626</v>
      </c>
      <c r="AI165" s="40" t="s">
        <v>3626</v>
      </c>
      <c r="AJ165" s="40" t="s">
        <v>3626</v>
      </c>
      <c r="AK165" s="40" t="s">
        <v>3626</v>
      </c>
      <c r="AL165" s="40" t="s">
        <v>3626</v>
      </c>
      <c r="AM165" s="40" t="s">
        <v>3555</v>
      </c>
      <c r="AN165" s="40" t="s">
        <v>3555</v>
      </c>
      <c r="AO165" s="40" t="s">
        <v>3555</v>
      </c>
      <c r="AP165" s="40" t="s">
        <v>3555</v>
      </c>
      <c r="AQ165" s="40" t="s">
        <v>3555</v>
      </c>
      <c r="AR165" s="40" t="s">
        <v>3555</v>
      </c>
      <c r="AS165" s="40" t="s">
        <v>3555</v>
      </c>
      <c r="AT165" s="40" t="s">
        <v>3555</v>
      </c>
      <c r="AU165" s="40" t="s">
        <v>3555</v>
      </c>
      <c r="AV165" s="40" t="s">
        <v>3555</v>
      </c>
      <c r="AW165" s="40" t="s">
        <v>3555</v>
      </c>
      <c r="AX165" s="40" t="s">
        <v>3555</v>
      </c>
      <c r="AY165" s="40" t="s">
        <v>3555</v>
      </c>
      <c r="AZ165" s="40" t="s">
        <v>3555</v>
      </c>
      <c r="BA165" s="38" t="str">
        <f t="shared" si="27"/>
        <v>00BF0001</v>
      </c>
      <c r="BB165" s="38" t="str">
        <f t="shared" si="28"/>
        <v>00BE001D</v>
      </c>
      <c r="BC165" s="38" t="str">
        <f t="shared" si="29"/>
        <v>00000000</v>
      </c>
      <c r="BD165" s="38" t="str">
        <f t="shared" si="30"/>
        <v>000E02C0</v>
      </c>
      <c r="BE165" s="38" t="str">
        <f t="shared" si="31"/>
        <v>0000015E</v>
      </c>
      <c r="BF165" s="38" t="str">
        <f t="shared" si="32"/>
        <v>00000000</v>
      </c>
      <c r="BG165" s="38" t="str">
        <f t="shared" si="33"/>
        <v>00000000</v>
      </c>
      <c r="BH165" s="38" t="str">
        <f t="shared" si="34"/>
        <v>13131313</v>
      </c>
      <c r="BI165" s="38" t="str">
        <f t="shared" si="35"/>
        <v>00000013</v>
      </c>
      <c r="BJ165" s="38" t="str">
        <f t="shared" si="36"/>
        <v> 00BE001D 00BF0001</v>
      </c>
      <c r="BK165" s="38" t="str">
        <f t="shared" si="37"/>
        <v> 0000015E 000E02C0</v>
      </c>
      <c r="BL165" s="38" t="str">
        <f t="shared" si="38"/>
        <v> 00000000 00000000</v>
      </c>
      <c r="BM165" s="38" t="str">
        <f t="shared" si="39"/>
        <v> 00000013 13131313</v>
      </c>
      <c r="BN165" s="39" t="s">
        <v>4243</v>
      </c>
    </row>
    <row r="166" spans="1:66">
      <c r="A166" s="2" t="s">
        <v>4244</v>
      </c>
      <c r="B166" s="32" t="s">
        <v>2458</v>
      </c>
      <c r="C166" s="32" t="str">
        <f>VLOOKUP(B166,囚犯名册位置!E:F,2,FALSE)</f>
        <v>欧特鲁斯</v>
      </c>
      <c r="D166" s="32" t="str">
        <f>VLOOKUP(C166,囚犯名册位置!F:G,2,0)</f>
        <v>オルトロス</v>
      </c>
      <c r="E166" s="39" t="s">
        <v>4245</v>
      </c>
      <c r="F166" s="40" t="s">
        <v>44</v>
      </c>
      <c r="G166" s="40" t="s">
        <v>3555</v>
      </c>
      <c r="H166" s="40" t="s">
        <v>3765</v>
      </c>
      <c r="I166" s="40" t="s">
        <v>3555</v>
      </c>
      <c r="J166" s="40" t="s">
        <v>3627</v>
      </c>
      <c r="K166" s="40" t="s">
        <v>3555</v>
      </c>
      <c r="L166" s="40" t="s">
        <v>3759</v>
      </c>
      <c r="M166" s="40" t="s">
        <v>3555</v>
      </c>
      <c r="N166" s="40" t="s">
        <v>3555</v>
      </c>
      <c r="O166" s="40" t="s">
        <v>3555</v>
      </c>
      <c r="P166" s="40" t="s">
        <v>3555</v>
      </c>
      <c r="Q166" s="40" t="s">
        <v>3555</v>
      </c>
      <c r="R166" s="40" t="s">
        <v>3607</v>
      </c>
      <c r="S166" s="40" t="s">
        <v>3555</v>
      </c>
      <c r="T166" s="40" t="s">
        <v>4109</v>
      </c>
      <c r="U166" s="40" t="s">
        <v>3555</v>
      </c>
      <c r="V166" s="40" t="s">
        <v>3602</v>
      </c>
      <c r="W166" s="40" t="s">
        <v>3555</v>
      </c>
      <c r="X166" s="40" t="s">
        <v>3555</v>
      </c>
      <c r="Y166" s="40" t="s">
        <v>3555</v>
      </c>
      <c r="Z166" s="40" t="s">
        <v>3555</v>
      </c>
      <c r="AA166" s="40" t="s">
        <v>3555</v>
      </c>
      <c r="AB166" s="40" t="s">
        <v>3555</v>
      </c>
      <c r="AC166" s="40" t="s">
        <v>3555</v>
      </c>
      <c r="AD166" s="40" t="s">
        <v>3555</v>
      </c>
      <c r="AE166" s="40" t="s">
        <v>3555</v>
      </c>
      <c r="AF166" s="40" t="s">
        <v>3555</v>
      </c>
      <c r="AG166" s="40" t="s">
        <v>3555</v>
      </c>
      <c r="AH166" s="40" t="s">
        <v>3775</v>
      </c>
      <c r="AI166" s="40" t="s">
        <v>3628</v>
      </c>
      <c r="AJ166" s="40" t="s">
        <v>3628</v>
      </c>
      <c r="AK166" s="40" t="s">
        <v>3626</v>
      </c>
      <c r="AL166" s="40" t="s">
        <v>3574</v>
      </c>
      <c r="AM166" s="40" t="s">
        <v>3555</v>
      </c>
      <c r="AN166" s="40" t="s">
        <v>3555</v>
      </c>
      <c r="AO166" s="40" t="s">
        <v>3555</v>
      </c>
      <c r="AP166" s="40" t="s">
        <v>3555</v>
      </c>
      <c r="AQ166" s="40" t="s">
        <v>3555</v>
      </c>
      <c r="AR166" s="40" t="s">
        <v>3555</v>
      </c>
      <c r="AS166" s="40" t="s">
        <v>3555</v>
      </c>
      <c r="AT166" s="40" t="s">
        <v>3555</v>
      </c>
      <c r="AU166" s="40" t="s">
        <v>3555</v>
      </c>
      <c r="AV166" s="40" t="s">
        <v>3555</v>
      </c>
      <c r="AW166" s="40" t="s">
        <v>3555</v>
      </c>
      <c r="AX166" s="40" t="s">
        <v>3555</v>
      </c>
      <c r="AY166" s="40" t="s">
        <v>3555</v>
      </c>
      <c r="AZ166" s="40" t="s">
        <v>3555</v>
      </c>
      <c r="BA166" s="38" t="str">
        <f t="shared" si="27"/>
        <v>00440001</v>
      </c>
      <c r="BB166" s="38" t="str">
        <f t="shared" si="28"/>
        <v>004F0015</v>
      </c>
      <c r="BC166" s="38" t="str">
        <f t="shared" si="29"/>
        <v>00000000</v>
      </c>
      <c r="BD166" s="38" t="str">
        <f t="shared" si="30"/>
        <v>00FA000B</v>
      </c>
      <c r="BE166" s="38" t="str">
        <f t="shared" si="31"/>
        <v>0000000D</v>
      </c>
      <c r="BF166" s="38" t="str">
        <f t="shared" si="32"/>
        <v>00000000</v>
      </c>
      <c r="BG166" s="38" t="str">
        <f t="shared" si="33"/>
        <v>00000000</v>
      </c>
      <c r="BH166" s="38" t="str">
        <f t="shared" si="34"/>
        <v>130E0E10</v>
      </c>
      <c r="BI166" s="38" t="str">
        <f t="shared" si="35"/>
        <v>00000007</v>
      </c>
      <c r="BJ166" s="38" t="str">
        <f t="shared" si="36"/>
        <v> 004F0015 00440001</v>
      </c>
      <c r="BK166" s="38" t="str">
        <f t="shared" si="37"/>
        <v> 0000000D 00FA000B</v>
      </c>
      <c r="BL166" s="38" t="str">
        <f t="shared" si="38"/>
        <v> 00000000 00000000</v>
      </c>
      <c r="BM166" s="38" t="str">
        <f t="shared" si="39"/>
        <v> 00000007 130E0E10</v>
      </c>
      <c r="BN166" s="39" t="s">
        <v>4246</v>
      </c>
    </row>
    <row r="167" spans="1:66">
      <c r="A167" s="2" t="s">
        <v>4247</v>
      </c>
      <c r="B167" s="32" t="s">
        <v>2463</v>
      </c>
      <c r="C167" s="32" t="str">
        <f>VLOOKUP(B167,囚犯名册位置!E:F,2,FALSE)</f>
        <v>欧赛</v>
      </c>
      <c r="D167" s="32" t="str">
        <f>VLOOKUP(C167,囚犯名册位置!F:G,2,0)</f>
        <v>オセ</v>
      </c>
      <c r="E167" s="39" t="s">
        <v>4248</v>
      </c>
      <c r="F167" s="40" t="s">
        <v>44</v>
      </c>
      <c r="G167" s="40" t="s">
        <v>3555</v>
      </c>
      <c r="H167" s="40" t="s">
        <v>3628</v>
      </c>
      <c r="I167" s="40" t="s">
        <v>3555</v>
      </c>
      <c r="J167" s="40" t="s">
        <v>3564</v>
      </c>
      <c r="K167" s="40" t="s">
        <v>3555</v>
      </c>
      <c r="L167" s="40" t="s">
        <v>3714</v>
      </c>
      <c r="M167" s="40" t="s">
        <v>3555</v>
      </c>
      <c r="N167" s="40" t="s">
        <v>3555</v>
      </c>
      <c r="O167" s="40" t="s">
        <v>3555</v>
      </c>
      <c r="P167" s="40" t="s">
        <v>3555</v>
      </c>
      <c r="Q167" s="40" t="s">
        <v>3555</v>
      </c>
      <c r="R167" s="40" t="s">
        <v>3653</v>
      </c>
      <c r="S167" s="40" t="s">
        <v>44</v>
      </c>
      <c r="T167" s="40" t="s">
        <v>3604</v>
      </c>
      <c r="U167" s="40" t="s">
        <v>3562</v>
      </c>
      <c r="V167" s="40" t="s">
        <v>3863</v>
      </c>
      <c r="W167" s="40" t="s">
        <v>44</v>
      </c>
      <c r="X167" s="40" t="s">
        <v>3555</v>
      </c>
      <c r="Y167" s="40" t="s">
        <v>3555</v>
      </c>
      <c r="Z167" s="40" t="s">
        <v>3555</v>
      </c>
      <c r="AA167" s="40" t="s">
        <v>3555</v>
      </c>
      <c r="AB167" s="40" t="s">
        <v>3555</v>
      </c>
      <c r="AC167" s="40" t="s">
        <v>3555</v>
      </c>
      <c r="AD167" s="40" t="s">
        <v>3555</v>
      </c>
      <c r="AE167" s="40" t="s">
        <v>3555</v>
      </c>
      <c r="AF167" s="40" t="s">
        <v>3555</v>
      </c>
      <c r="AG167" s="40" t="s">
        <v>3555</v>
      </c>
      <c r="AH167" s="40" t="s">
        <v>3710</v>
      </c>
      <c r="AI167" s="40" t="s">
        <v>3639</v>
      </c>
      <c r="AJ167" s="40" t="s">
        <v>3559</v>
      </c>
      <c r="AK167" s="40" t="s">
        <v>3616</v>
      </c>
      <c r="AL167" s="40" t="s">
        <v>3627</v>
      </c>
      <c r="AM167" s="40" t="s">
        <v>3555</v>
      </c>
      <c r="AN167" s="40" t="s">
        <v>3555</v>
      </c>
      <c r="AO167" s="40" t="s">
        <v>3555</v>
      </c>
      <c r="AP167" s="40" t="s">
        <v>3555</v>
      </c>
      <c r="AQ167" s="40" t="s">
        <v>3555</v>
      </c>
      <c r="AR167" s="40" t="s">
        <v>3555</v>
      </c>
      <c r="AS167" s="40" t="s">
        <v>3555</v>
      </c>
      <c r="AT167" s="40" t="s">
        <v>3555</v>
      </c>
      <c r="AU167" s="40" t="s">
        <v>3555</v>
      </c>
      <c r="AV167" s="40" t="s">
        <v>3555</v>
      </c>
      <c r="AW167" s="40" t="s">
        <v>3555</v>
      </c>
      <c r="AX167" s="40" t="s">
        <v>3555</v>
      </c>
      <c r="AY167" s="40" t="s">
        <v>3555</v>
      </c>
      <c r="AZ167" s="40" t="s">
        <v>3555</v>
      </c>
      <c r="BA167" s="38" t="str">
        <f t="shared" si="27"/>
        <v>000E0001</v>
      </c>
      <c r="BB167" s="38" t="str">
        <f t="shared" si="28"/>
        <v>003E002A</v>
      </c>
      <c r="BC167" s="38" t="str">
        <f t="shared" si="29"/>
        <v>00000000</v>
      </c>
      <c r="BD167" s="38" t="str">
        <f t="shared" si="30"/>
        <v>03210114</v>
      </c>
      <c r="BE167" s="38" t="str">
        <f t="shared" si="31"/>
        <v>00000168</v>
      </c>
      <c r="BF167" s="38" t="str">
        <f t="shared" si="32"/>
        <v>00000000</v>
      </c>
      <c r="BG167" s="38" t="str">
        <f t="shared" si="33"/>
        <v>00000000</v>
      </c>
      <c r="BH167" s="38" t="str">
        <f t="shared" si="34"/>
        <v>1F191820</v>
      </c>
      <c r="BI167" s="38" t="str">
        <f t="shared" si="35"/>
        <v>00000015</v>
      </c>
      <c r="BJ167" s="38" t="str">
        <f t="shared" si="36"/>
        <v> 003E002A 000E0001</v>
      </c>
      <c r="BK167" s="38" t="str">
        <f t="shared" si="37"/>
        <v> 00000168 03210114</v>
      </c>
      <c r="BL167" s="38" t="str">
        <f t="shared" si="38"/>
        <v> 00000000 00000000</v>
      </c>
      <c r="BM167" s="38" t="str">
        <f t="shared" si="39"/>
        <v> 00000015 1F191820</v>
      </c>
      <c r="BN167" s="39" t="s">
        <v>4249</v>
      </c>
    </row>
    <row r="168" spans="1:66">
      <c r="A168" s="2" t="s">
        <v>4250</v>
      </c>
      <c r="B168" s="32" t="s">
        <v>2468</v>
      </c>
      <c r="C168" s="32" t="str">
        <f>VLOOKUP(B168,囚犯名册位置!E:F,2,FALSE)</f>
        <v>苍白骑土</v>
      </c>
      <c r="D168" s="32" t="str">
        <f>VLOOKUP(C168,囚犯名册位置!F:G,2,0)</f>
        <v>ペイルライダー</v>
      </c>
      <c r="E168" s="39" t="s">
        <v>4251</v>
      </c>
      <c r="F168" s="40" t="s">
        <v>44</v>
      </c>
      <c r="G168" s="40" t="s">
        <v>3555</v>
      </c>
      <c r="H168" s="40" t="s">
        <v>3615</v>
      </c>
      <c r="I168" s="40" t="s">
        <v>44</v>
      </c>
      <c r="J168" s="40" t="s">
        <v>3587</v>
      </c>
      <c r="K168" s="40" t="s">
        <v>3555</v>
      </c>
      <c r="L168" s="40" t="s">
        <v>3693</v>
      </c>
      <c r="M168" s="40" t="s">
        <v>3555</v>
      </c>
      <c r="N168" s="40" t="s">
        <v>3555</v>
      </c>
      <c r="O168" s="40" t="s">
        <v>3555</v>
      </c>
      <c r="P168" s="40" t="s">
        <v>3555</v>
      </c>
      <c r="Q168" s="40" t="s">
        <v>3555</v>
      </c>
      <c r="R168" s="40" t="s">
        <v>3667</v>
      </c>
      <c r="S168" s="40" t="s">
        <v>3555</v>
      </c>
      <c r="T168" s="40" t="s">
        <v>3774</v>
      </c>
      <c r="U168" s="40" t="s">
        <v>3555</v>
      </c>
      <c r="V168" s="40" t="s">
        <v>121</v>
      </c>
      <c r="W168" s="40" t="s">
        <v>44</v>
      </c>
      <c r="X168" s="40" t="s">
        <v>3555</v>
      </c>
      <c r="Y168" s="40" t="s">
        <v>3555</v>
      </c>
      <c r="Z168" s="40" t="s">
        <v>3555</v>
      </c>
      <c r="AA168" s="40" t="s">
        <v>3555</v>
      </c>
      <c r="AB168" s="40" t="s">
        <v>3555</v>
      </c>
      <c r="AC168" s="40" t="s">
        <v>3555</v>
      </c>
      <c r="AD168" s="40" t="s">
        <v>3555</v>
      </c>
      <c r="AE168" s="40" t="s">
        <v>3555</v>
      </c>
      <c r="AF168" s="40" t="s">
        <v>3555</v>
      </c>
      <c r="AG168" s="40" t="s">
        <v>3555</v>
      </c>
      <c r="AH168" s="40" t="s">
        <v>3710</v>
      </c>
      <c r="AI168" s="40" t="s">
        <v>3766</v>
      </c>
      <c r="AJ168" s="40" t="s">
        <v>3604</v>
      </c>
      <c r="AK168" s="40" t="s">
        <v>3685</v>
      </c>
      <c r="AL168" s="40" t="s">
        <v>3617</v>
      </c>
      <c r="AM168" s="40" t="s">
        <v>3555</v>
      </c>
      <c r="AN168" s="40" t="s">
        <v>3555</v>
      </c>
      <c r="AO168" s="40" t="s">
        <v>3555</v>
      </c>
      <c r="AP168" s="40" t="s">
        <v>3555</v>
      </c>
      <c r="AQ168" s="40" t="s">
        <v>3555</v>
      </c>
      <c r="AR168" s="40" t="s">
        <v>3555</v>
      </c>
      <c r="AS168" s="40" t="s">
        <v>3555</v>
      </c>
      <c r="AT168" s="40" t="s">
        <v>3555</v>
      </c>
      <c r="AU168" s="40" t="s">
        <v>3555</v>
      </c>
      <c r="AV168" s="40" t="s">
        <v>3555</v>
      </c>
      <c r="AW168" s="40" t="s">
        <v>3555</v>
      </c>
      <c r="AX168" s="40" t="s">
        <v>3555</v>
      </c>
      <c r="AY168" s="40" t="s">
        <v>3555</v>
      </c>
      <c r="AZ168" s="40" t="s">
        <v>3555</v>
      </c>
      <c r="BA168" s="38" t="str">
        <f t="shared" si="27"/>
        <v>011E0001</v>
      </c>
      <c r="BB168" s="38" t="str">
        <f t="shared" si="28"/>
        <v>00110036</v>
      </c>
      <c r="BC168" s="38" t="str">
        <f t="shared" si="29"/>
        <v>00000000</v>
      </c>
      <c r="BD168" s="38" t="str">
        <f t="shared" si="30"/>
        <v>0042005F</v>
      </c>
      <c r="BE168" s="38" t="str">
        <f t="shared" si="31"/>
        <v>0000010C</v>
      </c>
      <c r="BF168" s="38" t="str">
        <f t="shared" si="32"/>
        <v>00000000</v>
      </c>
      <c r="BG168" s="38" t="str">
        <f t="shared" si="33"/>
        <v>00000000</v>
      </c>
      <c r="BH168" s="38" t="str">
        <f t="shared" si="34"/>
        <v>28212520</v>
      </c>
      <c r="BI168" s="38" t="str">
        <f t="shared" si="35"/>
        <v>0000001B</v>
      </c>
      <c r="BJ168" s="38" t="str">
        <f t="shared" si="36"/>
        <v> 00110036 011E0001</v>
      </c>
      <c r="BK168" s="38" t="str">
        <f t="shared" si="37"/>
        <v> 0000010C 0042005F</v>
      </c>
      <c r="BL168" s="38" t="str">
        <f t="shared" si="38"/>
        <v> 00000000 00000000</v>
      </c>
      <c r="BM168" s="38" t="str">
        <f t="shared" si="39"/>
        <v> 0000001B 28212520</v>
      </c>
      <c r="BN168" s="39" t="s">
        <v>4252</v>
      </c>
    </row>
    <row r="169" spans="1:66">
      <c r="A169" s="2" t="s">
        <v>4253</v>
      </c>
      <c r="B169" s="32" t="s">
        <v>2473</v>
      </c>
      <c r="C169" s="32" t="str">
        <f>VLOOKUP(B169,囚犯名册位置!E:F,2,FALSE)</f>
        <v>帕尔瓦蒂</v>
      </c>
      <c r="D169" s="32" t="str">
        <f>VLOOKUP(C169,囚犯名册位置!F:G,2,0)</f>
        <v>パールヴァティ</v>
      </c>
      <c r="E169" s="39" t="s">
        <v>4254</v>
      </c>
      <c r="F169" s="40" t="s">
        <v>44</v>
      </c>
      <c r="G169" s="40" t="s">
        <v>3555</v>
      </c>
      <c r="H169" s="40" t="s">
        <v>123</v>
      </c>
      <c r="I169" s="40" t="s">
        <v>3555</v>
      </c>
      <c r="J169" s="40" t="s">
        <v>3684</v>
      </c>
      <c r="K169" s="40" t="s">
        <v>3555</v>
      </c>
      <c r="L169" s="40" t="s">
        <v>3871</v>
      </c>
      <c r="M169" s="40" t="s">
        <v>3555</v>
      </c>
      <c r="N169" s="40" t="s">
        <v>3555</v>
      </c>
      <c r="O169" s="40" t="s">
        <v>3555</v>
      </c>
      <c r="P169" s="40" t="s">
        <v>3555</v>
      </c>
      <c r="Q169" s="40" t="s">
        <v>3555</v>
      </c>
      <c r="R169" s="40" t="s">
        <v>3584</v>
      </c>
      <c r="S169" s="40" t="s">
        <v>44</v>
      </c>
      <c r="T169" s="40" t="s">
        <v>1674</v>
      </c>
      <c r="U169" s="40" t="s">
        <v>3555</v>
      </c>
      <c r="V169" s="40" t="s">
        <v>3753</v>
      </c>
      <c r="W169" s="40" t="s">
        <v>44</v>
      </c>
      <c r="X169" s="40" t="s">
        <v>3555</v>
      </c>
      <c r="Y169" s="40" t="s">
        <v>3555</v>
      </c>
      <c r="Z169" s="40" t="s">
        <v>3555</v>
      </c>
      <c r="AA169" s="40" t="s">
        <v>3555</v>
      </c>
      <c r="AB169" s="40" t="s">
        <v>3555</v>
      </c>
      <c r="AC169" s="40" t="s">
        <v>3555</v>
      </c>
      <c r="AD169" s="40" t="s">
        <v>3555</v>
      </c>
      <c r="AE169" s="40" t="s">
        <v>3555</v>
      </c>
      <c r="AF169" s="40" t="s">
        <v>3555</v>
      </c>
      <c r="AG169" s="40" t="s">
        <v>3555</v>
      </c>
      <c r="AH169" s="40" t="s">
        <v>3604</v>
      </c>
      <c r="AI169" s="40" t="s">
        <v>3741</v>
      </c>
      <c r="AJ169" s="40" t="s">
        <v>3604</v>
      </c>
      <c r="AK169" s="40" t="s">
        <v>3741</v>
      </c>
      <c r="AL169" s="40" t="s">
        <v>3616</v>
      </c>
      <c r="AM169" s="40" t="s">
        <v>3555</v>
      </c>
      <c r="AN169" s="40" t="s">
        <v>3555</v>
      </c>
      <c r="AO169" s="40" t="s">
        <v>3555</v>
      </c>
      <c r="AP169" s="40" t="s">
        <v>3555</v>
      </c>
      <c r="AQ169" s="40" t="s">
        <v>3555</v>
      </c>
      <c r="AR169" s="40" t="s">
        <v>3555</v>
      </c>
      <c r="AS169" s="40" t="s">
        <v>3555</v>
      </c>
      <c r="AT169" s="40" t="s">
        <v>3555</v>
      </c>
      <c r="AU169" s="40" t="s">
        <v>3555</v>
      </c>
      <c r="AV169" s="40" t="s">
        <v>3555</v>
      </c>
      <c r="AW169" s="40" t="s">
        <v>3555</v>
      </c>
      <c r="AX169" s="40" t="s">
        <v>3555</v>
      </c>
      <c r="AY169" s="40" t="s">
        <v>3555</v>
      </c>
      <c r="AZ169" s="40" t="s">
        <v>3555</v>
      </c>
      <c r="BA169" s="38" t="str">
        <f t="shared" si="27"/>
        <v>002C0001</v>
      </c>
      <c r="BB169" s="38" t="str">
        <f t="shared" si="28"/>
        <v>005E0038</v>
      </c>
      <c r="BC169" s="38" t="str">
        <f t="shared" si="29"/>
        <v>00000000</v>
      </c>
      <c r="BD169" s="38" t="str">
        <f t="shared" si="30"/>
        <v>00C0012D</v>
      </c>
      <c r="BE169" s="38" t="str">
        <f t="shared" si="31"/>
        <v>0000018C</v>
      </c>
      <c r="BF169" s="38" t="str">
        <f t="shared" si="32"/>
        <v>00000000</v>
      </c>
      <c r="BG169" s="38" t="str">
        <f t="shared" si="33"/>
        <v>00000000</v>
      </c>
      <c r="BH169" s="38" t="str">
        <f t="shared" si="34"/>
        <v>27212721</v>
      </c>
      <c r="BI169" s="38" t="str">
        <f t="shared" si="35"/>
        <v>0000001F</v>
      </c>
      <c r="BJ169" s="38" t="str">
        <f t="shared" si="36"/>
        <v> 005E0038 002C0001</v>
      </c>
      <c r="BK169" s="38" t="str">
        <f t="shared" si="37"/>
        <v> 0000018C 00C0012D</v>
      </c>
      <c r="BL169" s="38" t="str">
        <f t="shared" si="38"/>
        <v> 00000000 00000000</v>
      </c>
      <c r="BM169" s="38" t="str">
        <f t="shared" si="39"/>
        <v> 0000001F 27212721</v>
      </c>
      <c r="BN169" s="39" t="s">
        <v>4255</v>
      </c>
    </row>
    <row r="170" spans="1:66">
      <c r="A170" s="2" t="s">
        <v>4256</v>
      </c>
      <c r="B170" s="32" t="s">
        <v>2478</v>
      </c>
      <c r="C170" s="32" t="str">
        <f>VLOOKUP(B170,囚犯名册位置!E:F,2,FALSE)</f>
        <v>帕祖祖</v>
      </c>
      <c r="D170" s="32" t="str">
        <f>VLOOKUP(C170,囚犯名册位置!F:G,2,0)</f>
        <v>パズス</v>
      </c>
      <c r="E170" s="39" t="s">
        <v>4257</v>
      </c>
      <c r="F170" s="40" t="s">
        <v>44</v>
      </c>
      <c r="G170" s="40" t="s">
        <v>3555</v>
      </c>
      <c r="H170" s="40" t="s">
        <v>3721</v>
      </c>
      <c r="I170" s="40" t="s">
        <v>44</v>
      </c>
      <c r="J170" s="40" t="s">
        <v>3584</v>
      </c>
      <c r="K170" s="40" t="s">
        <v>3555</v>
      </c>
      <c r="L170" s="40" t="s">
        <v>3668</v>
      </c>
      <c r="M170" s="40" t="s">
        <v>3555</v>
      </c>
      <c r="N170" s="40" t="s">
        <v>3555</v>
      </c>
      <c r="O170" s="40" t="s">
        <v>3555</v>
      </c>
      <c r="P170" s="40" t="s">
        <v>3555</v>
      </c>
      <c r="Q170" s="40" t="s">
        <v>3555</v>
      </c>
      <c r="R170" s="40" t="s">
        <v>3765</v>
      </c>
      <c r="S170" s="40" t="s">
        <v>3555</v>
      </c>
      <c r="T170" s="40" t="s">
        <v>3579</v>
      </c>
      <c r="U170" s="40" t="s">
        <v>3555</v>
      </c>
      <c r="V170" s="40" t="s">
        <v>3585</v>
      </c>
      <c r="W170" s="40" t="s">
        <v>3555</v>
      </c>
      <c r="X170" s="40" t="s">
        <v>3555</v>
      </c>
      <c r="Y170" s="40" t="s">
        <v>3555</v>
      </c>
      <c r="Z170" s="40" t="s">
        <v>3555</v>
      </c>
      <c r="AA170" s="40" t="s">
        <v>3555</v>
      </c>
      <c r="AB170" s="40" t="s">
        <v>3555</v>
      </c>
      <c r="AC170" s="40" t="s">
        <v>3555</v>
      </c>
      <c r="AD170" s="40" t="s">
        <v>3555</v>
      </c>
      <c r="AE170" s="40" t="s">
        <v>3555</v>
      </c>
      <c r="AF170" s="40" t="s">
        <v>3555</v>
      </c>
      <c r="AG170" s="40" t="s">
        <v>3555</v>
      </c>
      <c r="AH170" s="40" t="s">
        <v>3698</v>
      </c>
      <c r="AI170" s="40" t="s">
        <v>3604</v>
      </c>
      <c r="AJ170" s="40" t="s">
        <v>3617</v>
      </c>
      <c r="AK170" s="40" t="s">
        <v>3614</v>
      </c>
      <c r="AL170" s="40" t="s">
        <v>3617</v>
      </c>
      <c r="AM170" s="40" t="s">
        <v>3555</v>
      </c>
      <c r="AN170" s="40" t="s">
        <v>3555</v>
      </c>
      <c r="AO170" s="40" t="s">
        <v>3555</v>
      </c>
      <c r="AP170" s="40" t="s">
        <v>3555</v>
      </c>
      <c r="AQ170" s="40" t="s">
        <v>3555</v>
      </c>
      <c r="AR170" s="40" t="s">
        <v>3555</v>
      </c>
      <c r="AS170" s="40" t="s">
        <v>3555</v>
      </c>
      <c r="AT170" s="40" t="s">
        <v>3555</v>
      </c>
      <c r="AU170" s="40" t="s">
        <v>3555</v>
      </c>
      <c r="AV170" s="40" t="s">
        <v>3555</v>
      </c>
      <c r="AW170" s="40" t="s">
        <v>3555</v>
      </c>
      <c r="AX170" s="40" t="s">
        <v>3555</v>
      </c>
      <c r="AY170" s="40" t="s">
        <v>3555</v>
      </c>
      <c r="AZ170" s="40" t="s">
        <v>3555</v>
      </c>
      <c r="BA170" s="38" t="str">
        <f t="shared" si="27"/>
        <v>01340001</v>
      </c>
      <c r="BB170" s="38" t="str">
        <f t="shared" si="28"/>
        <v>00AA002D</v>
      </c>
      <c r="BC170" s="38" t="str">
        <f t="shared" si="29"/>
        <v>00000000</v>
      </c>
      <c r="BD170" s="38" t="str">
        <f t="shared" si="30"/>
        <v>00530044</v>
      </c>
      <c r="BE170" s="38" t="str">
        <f t="shared" si="31"/>
        <v>0000003D</v>
      </c>
      <c r="BF170" s="38" t="str">
        <f t="shared" si="32"/>
        <v>00000000</v>
      </c>
      <c r="BG170" s="38" t="str">
        <f t="shared" si="33"/>
        <v>00000000</v>
      </c>
      <c r="BH170" s="38" t="str">
        <f t="shared" si="34"/>
        <v>1A1B211D</v>
      </c>
      <c r="BI170" s="38" t="str">
        <f t="shared" si="35"/>
        <v>0000001B</v>
      </c>
      <c r="BJ170" s="38" t="str">
        <f t="shared" si="36"/>
        <v> 00AA002D 01340001</v>
      </c>
      <c r="BK170" s="38" t="str">
        <f t="shared" si="37"/>
        <v> 0000003D 00530044</v>
      </c>
      <c r="BL170" s="38" t="str">
        <f t="shared" si="38"/>
        <v> 00000000 00000000</v>
      </c>
      <c r="BM170" s="38" t="str">
        <f t="shared" si="39"/>
        <v> 0000001B 1A1B211D</v>
      </c>
      <c r="BN170" s="39" t="s">
        <v>4258</v>
      </c>
    </row>
    <row r="171" spans="1:66">
      <c r="A171" s="2" t="s">
        <v>4259</v>
      </c>
      <c r="B171" s="32" t="s">
        <v>2483</v>
      </c>
      <c r="C171" s="32" t="str">
        <f>VLOOKUP(B171,囚犯名册位置!E:F,2,FALSE)</f>
        <v>凤凰</v>
      </c>
      <c r="D171" s="32" t="str">
        <f>VLOOKUP(C171,囚犯名册位置!F:G,2,0)</f>
        <v>ホウオウ</v>
      </c>
      <c r="E171" s="39" t="s">
        <v>4260</v>
      </c>
      <c r="F171" s="40" t="s">
        <v>44</v>
      </c>
      <c r="G171" s="40" t="s">
        <v>3555</v>
      </c>
      <c r="H171" s="40" t="s">
        <v>3685</v>
      </c>
      <c r="I171" s="40" t="s">
        <v>44</v>
      </c>
      <c r="J171" s="40" t="s">
        <v>3627</v>
      </c>
      <c r="K171" s="40" t="s">
        <v>3555</v>
      </c>
      <c r="L171" s="40" t="s">
        <v>3611</v>
      </c>
      <c r="M171" s="40" t="s">
        <v>3555</v>
      </c>
      <c r="N171" s="40" t="s">
        <v>3555</v>
      </c>
      <c r="O171" s="40" t="s">
        <v>3555</v>
      </c>
      <c r="P171" s="40" t="s">
        <v>3555</v>
      </c>
      <c r="Q171" s="40" t="s">
        <v>3555</v>
      </c>
      <c r="R171" s="40" t="s">
        <v>3659</v>
      </c>
      <c r="S171" s="40" t="s">
        <v>3555</v>
      </c>
      <c r="T171" s="40" t="s">
        <v>3606</v>
      </c>
      <c r="U171" s="40" t="s">
        <v>44</v>
      </c>
      <c r="V171" s="40" t="s">
        <v>3710</v>
      </c>
      <c r="W171" s="40" t="s">
        <v>3562</v>
      </c>
      <c r="X171" s="40" t="s">
        <v>3555</v>
      </c>
      <c r="Y171" s="40" t="s">
        <v>3555</v>
      </c>
      <c r="Z171" s="40" t="s">
        <v>3555</v>
      </c>
      <c r="AA171" s="40" t="s">
        <v>3555</v>
      </c>
      <c r="AB171" s="40" t="s">
        <v>3555</v>
      </c>
      <c r="AC171" s="40" t="s">
        <v>3555</v>
      </c>
      <c r="AD171" s="40" t="s">
        <v>3555</v>
      </c>
      <c r="AE171" s="40" t="s">
        <v>3555</v>
      </c>
      <c r="AF171" s="40" t="s">
        <v>3555</v>
      </c>
      <c r="AG171" s="40" t="s">
        <v>3555</v>
      </c>
      <c r="AH171" s="40" t="s">
        <v>121</v>
      </c>
      <c r="AI171" s="40" t="s">
        <v>3625</v>
      </c>
      <c r="AJ171" s="40" t="s">
        <v>3625</v>
      </c>
      <c r="AK171" s="40" t="s">
        <v>3693</v>
      </c>
      <c r="AL171" s="40" t="s">
        <v>3607</v>
      </c>
      <c r="AM171" s="40" t="s">
        <v>3555</v>
      </c>
      <c r="AN171" s="40" t="s">
        <v>3555</v>
      </c>
      <c r="AO171" s="40" t="s">
        <v>3555</v>
      </c>
      <c r="AP171" s="40" t="s">
        <v>3555</v>
      </c>
      <c r="AQ171" s="40" t="s">
        <v>3555</v>
      </c>
      <c r="AR171" s="40" t="s">
        <v>3555</v>
      </c>
      <c r="AS171" s="40" t="s">
        <v>3555</v>
      </c>
      <c r="AT171" s="40" t="s">
        <v>3555</v>
      </c>
      <c r="AU171" s="40" t="s">
        <v>3555</v>
      </c>
      <c r="AV171" s="40" t="s">
        <v>3555</v>
      </c>
      <c r="AW171" s="40" t="s">
        <v>3555</v>
      </c>
      <c r="AX171" s="40" t="s">
        <v>3555</v>
      </c>
      <c r="AY171" s="40" t="s">
        <v>3555</v>
      </c>
      <c r="AZ171" s="40" t="s">
        <v>3555</v>
      </c>
      <c r="BA171" s="38" t="str">
        <f t="shared" si="27"/>
        <v>01280001</v>
      </c>
      <c r="BB171" s="38" t="str">
        <f t="shared" si="28"/>
        <v>00A60015</v>
      </c>
      <c r="BC171" s="38" t="str">
        <f t="shared" si="29"/>
        <v>00000000</v>
      </c>
      <c r="BD171" s="38" t="str">
        <f t="shared" si="30"/>
        <v>0109004A</v>
      </c>
      <c r="BE171" s="38" t="str">
        <f t="shared" si="31"/>
        <v>00000320</v>
      </c>
      <c r="BF171" s="38" t="str">
        <f t="shared" si="32"/>
        <v>00000000</v>
      </c>
      <c r="BG171" s="38" t="str">
        <f t="shared" si="33"/>
        <v>00000000</v>
      </c>
      <c r="BH171" s="38" t="str">
        <f t="shared" si="34"/>
        <v>110F0F0C</v>
      </c>
      <c r="BI171" s="38" t="str">
        <f t="shared" si="35"/>
        <v>0000000B</v>
      </c>
      <c r="BJ171" s="38" t="str">
        <f t="shared" si="36"/>
        <v> 00A60015 01280001</v>
      </c>
      <c r="BK171" s="38" t="str">
        <f t="shared" si="37"/>
        <v> 00000320 0109004A</v>
      </c>
      <c r="BL171" s="38" t="str">
        <f t="shared" si="38"/>
        <v> 00000000 00000000</v>
      </c>
      <c r="BM171" s="38" t="str">
        <f t="shared" si="39"/>
        <v> 0000000B 110F0F0C</v>
      </c>
      <c r="BN171" s="39" t="s">
        <v>4261</v>
      </c>
    </row>
    <row r="172" spans="1:66">
      <c r="A172" s="2" t="s">
        <v>4262</v>
      </c>
      <c r="B172" s="32" t="s">
        <v>2488</v>
      </c>
      <c r="C172" s="32" t="str">
        <f>VLOOKUP(B172,囚犯名册位置!E:F,2,FALSE)</f>
        <v>毕舍遮</v>
      </c>
      <c r="D172" s="32" t="str">
        <f>VLOOKUP(C172,囚犯名册位置!F:G,2,0)</f>
        <v>ピシャーチャ</v>
      </c>
      <c r="E172" s="39" t="s">
        <v>4263</v>
      </c>
      <c r="F172" s="40" t="s">
        <v>44</v>
      </c>
      <c r="G172" s="40" t="s">
        <v>3555</v>
      </c>
      <c r="H172" s="40" t="s">
        <v>3834</v>
      </c>
      <c r="I172" s="40" t="s">
        <v>3555</v>
      </c>
      <c r="J172" s="40" t="s">
        <v>3819</v>
      </c>
      <c r="K172" s="40" t="s">
        <v>3555</v>
      </c>
      <c r="L172" s="40" t="s">
        <v>3571</v>
      </c>
      <c r="M172" s="40" t="s">
        <v>3555</v>
      </c>
      <c r="N172" s="40" t="s">
        <v>3555</v>
      </c>
      <c r="O172" s="40" t="s">
        <v>3555</v>
      </c>
      <c r="P172" s="40" t="s">
        <v>3555</v>
      </c>
      <c r="Q172" s="40" t="s">
        <v>3555</v>
      </c>
      <c r="R172" s="40" t="s">
        <v>3606</v>
      </c>
      <c r="S172" s="40" t="s">
        <v>44</v>
      </c>
      <c r="T172" s="40" t="s">
        <v>3845</v>
      </c>
      <c r="U172" s="40" t="s">
        <v>3555</v>
      </c>
      <c r="V172" s="40" t="s">
        <v>3887</v>
      </c>
      <c r="W172" s="40" t="s">
        <v>3555</v>
      </c>
      <c r="X172" s="40" t="s">
        <v>3555</v>
      </c>
      <c r="Y172" s="40" t="s">
        <v>3555</v>
      </c>
      <c r="Z172" s="40" t="s">
        <v>3555</v>
      </c>
      <c r="AA172" s="40" t="s">
        <v>3555</v>
      </c>
      <c r="AB172" s="40" t="s">
        <v>3555</v>
      </c>
      <c r="AC172" s="40" t="s">
        <v>3555</v>
      </c>
      <c r="AD172" s="40" t="s">
        <v>3555</v>
      </c>
      <c r="AE172" s="40" t="s">
        <v>3555</v>
      </c>
      <c r="AF172" s="40" t="s">
        <v>3555</v>
      </c>
      <c r="AG172" s="40" t="s">
        <v>3555</v>
      </c>
      <c r="AH172" s="40" t="s">
        <v>3626</v>
      </c>
      <c r="AI172" s="40" t="s">
        <v>3627</v>
      </c>
      <c r="AJ172" s="40" t="s">
        <v>3627</v>
      </c>
      <c r="AK172" s="40" t="s">
        <v>3775</v>
      </c>
      <c r="AL172" s="40" t="s">
        <v>3628</v>
      </c>
      <c r="AM172" s="40" t="s">
        <v>3555</v>
      </c>
      <c r="AN172" s="40" t="s">
        <v>3555</v>
      </c>
      <c r="AO172" s="40" t="s">
        <v>3555</v>
      </c>
      <c r="AP172" s="40" t="s">
        <v>3555</v>
      </c>
      <c r="AQ172" s="40" t="s">
        <v>3555</v>
      </c>
      <c r="AR172" s="40" t="s">
        <v>3555</v>
      </c>
      <c r="AS172" s="40" t="s">
        <v>3555</v>
      </c>
      <c r="AT172" s="40" t="s">
        <v>3555</v>
      </c>
      <c r="AU172" s="40" t="s">
        <v>3555</v>
      </c>
      <c r="AV172" s="40" t="s">
        <v>3555</v>
      </c>
      <c r="AW172" s="40" t="s">
        <v>3555</v>
      </c>
      <c r="AX172" s="40" t="s">
        <v>3555</v>
      </c>
      <c r="AY172" s="40" t="s">
        <v>3555</v>
      </c>
      <c r="AZ172" s="40" t="s">
        <v>3555</v>
      </c>
      <c r="BA172" s="38" t="str">
        <f t="shared" si="27"/>
        <v>00860001</v>
      </c>
      <c r="BB172" s="38" t="str">
        <f t="shared" si="28"/>
        <v>0046001C</v>
      </c>
      <c r="BC172" s="38" t="str">
        <f t="shared" si="29"/>
        <v>00000000</v>
      </c>
      <c r="BD172" s="38" t="str">
        <f t="shared" si="30"/>
        <v>00F10109</v>
      </c>
      <c r="BE172" s="38" t="str">
        <f t="shared" si="31"/>
        <v>0000006F</v>
      </c>
      <c r="BF172" s="38" t="str">
        <f t="shared" si="32"/>
        <v>00000000</v>
      </c>
      <c r="BG172" s="38" t="str">
        <f t="shared" si="33"/>
        <v>00000000</v>
      </c>
      <c r="BH172" s="38" t="str">
        <f t="shared" si="34"/>
        <v>10151513</v>
      </c>
      <c r="BI172" s="38" t="str">
        <f t="shared" si="35"/>
        <v>0000000E</v>
      </c>
      <c r="BJ172" s="38" t="str">
        <f t="shared" si="36"/>
        <v> 0046001C 00860001</v>
      </c>
      <c r="BK172" s="38" t="str">
        <f t="shared" si="37"/>
        <v> 0000006F 00F10109</v>
      </c>
      <c r="BL172" s="38" t="str">
        <f t="shared" si="38"/>
        <v> 00000000 00000000</v>
      </c>
      <c r="BM172" s="38" t="str">
        <f t="shared" si="39"/>
        <v> 0000000E 10151513</v>
      </c>
      <c r="BN172" s="39" t="s">
        <v>4264</v>
      </c>
    </row>
    <row r="173" spans="1:66">
      <c r="A173" s="2" t="s">
        <v>4265</v>
      </c>
      <c r="B173" s="32" t="s">
        <v>2493</v>
      </c>
      <c r="C173" s="32" t="str">
        <f>VLOOKUP(B173,囚犯名册位置!E:F,2,FALSE)</f>
        <v>皮克希</v>
      </c>
      <c r="D173" s="32" t="str">
        <f>VLOOKUP(C173,囚犯名册位置!F:G,2,0)</f>
        <v>ピクシー</v>
      </c>
      <c r="E173" s="39" t="s">
        <v>4266</v>
      </c>
      <c r="F173" s="40" t="s">
        <v>44</v>
      </c>
      <c r="G173" s="40" t="s">
        <v>3555</v>
      </c>
      <c r="H173" s="40" t="s">
        <v>3624</v>
      </c>
      <c r="I173" s="40" t="s">
        <v>3555</v>
      </c>
      <c r="J173" s="40" t="s">
        <v>46</v>
      </c>
      <c r="K173" s="40" t="s">
        <v>3555</v>
      </c>
      <c r="L173" s="40" t="s">
        <v>3637</v>
      </c>
      <c r="M173" s="40" t="s">
        <v>3555</v>
      </c>
      <c r="N173" s="40" t="s">
        <v>3555</v>
      </c>
      <c r="O173" s="40" t="s">
        <v>3555</v>
      </c>
      <c r="P173" s="40" t="s">
        <v>3555</v>
      </c>
      <c r="Q173" s="40" t="s">
        <v>3555</v>
      </c>
      <c r="R173" s="40" t="s">
        <v>3685</v>
      </c>
      <c r="S173" s="40" t="s">
        <v>3555</v>
      </c>
      <c r="T173" s="40" t="s">
        <v>123</v>
      </c>
      <c r="U173" s="40" t="s">
        <v>44</v>
      </c>
      <c r="V173" s="40" t="s">
        <v>3555</v>
      </c>
      <c r="W173" s="40" t="s">
        <v>3555</v>
      </c>
      <c r="X173" s="40" t="s">
        <v>3555</v>
      </c>
      <c r="Y173" s="40" t="s">
        <v>3555</v>
      </c>
      <c r="Z173" s="40" t="s">
        <v>3555</v>
      </c>
      <c r="AA173" s="40" t="s">
        <v>3555</v>
      </c>
      <c r="AB173" s="40" t="s">
        <v>3555</v>
      </c>
      <c r="AC173" s="40" t="s">
        <v>3555</v>
      </c>
      <c r="AD173" s="40" t="s">
        <v>3555</v>
      </c>
      <c r="AE173" s="40" t="s">
        <v>3555</v>
      </c>
      <c r="AF173" s="40" t="s">
        <v>3555</v>
      </c>
      <c r="AG173" s="40" t="s">
        <v>3555</v>
      </c>
      <c r="AH173" s="40" t="s">
        <v>44</v>
      </c>
      <c r="AI173" s="40" t="s">
        <v>3562</v>
      </c>
      <c r="AJ173" s="40" t="s">
        <v>3562</v>
      </c>
      <c r="AK173" s="40" t="s">
        <v>48</v>
      </c>
      <c r="AL173" s="40" t="s">
        <v>46</v>
      </c>
      <c r="AM173" s="40" t="s">
        <v>3555</v>
      </c>
      <c r="AN173" s="40" t="s">
        <v>3555</v>
      </c>
      <c r="AO173" s="40" t="s">
        <v>3555</v>
      </c>
      <c r="AP173" s="40" t="s">
        <v>3555</v>
      </c>
      <c r="AQ173" s="40" t="s">
        <v>3555</v>
      </c>
      <c r="AR173" s="40" t="s">
        <v>3555</v>
      </c>
      <c r="AS173" s="40" t="s">
        <v>3555</v>
      </c>
      <c r="AT173" s="40" t="s">
        <v>3555</v>
      </c>
      <c r="AU173" s="40" t="s">
        <v>3555</v>
      </c>
      <c r="AV173" s="40" t="s">
        <v>3555</v>
      </c>
      <c r="AW173" s="40" t="s">
        <v>3555</v>
      </c>
      <c r="AX173" s="40" t="s">
        <v>3555</v>
      </c>
      <c r="AY173" s="40" t="s">
        <v>3555</v>
      </c>
      <c r="AZ173" s="40" t="s">
        <v>3555</v>
      </c>
      <c r="BA173" s="38" t="str">
        <f t="shared" si="27"/>
        <v>00060001</v>
      </c>
      <c r="BB173" s="38" t="str">
        <f t="shared" si="28"/>
        <v>00160002</v>
      </c>
      <c r="BC173" s="38" t="str">
        <f t="shared" si="29"/>
        <v>00000000</v>
      </c>
      <c r="BD173" s="38" t="str">
        <f t="shared" si="30"/>
        <v>012C0028</v>
      </c>
      <c r="BE173" s="38" t="str">
        <f t="shared" si="31"/>
        <v>00000000</v>
      </c>
      <c r="BF173" s="38" t="str">
        <f t="shared" si="32"/>
        <v>00000000</v>
      </c>
      <c r="BG173" s="38" t="str">
        <f t="shared" si="33"/>
        <v>00000000</v>
      </c>
      <c r="BH173" s="38" t="str">
        <f t="shared" si="34"/>
        <v>04030301</v>
      </c>
      <c r="BI173" s="38" t="str">
        <f t="shared" si="35"/>
        <v>00000002</v>
      </c>
      <c r="BJ173" s="38" t="str">
        <f t="shared" si="36"/>
        <v> 00160002 00060001</v>
      </c>
      <c r="BK173" s="38" t="str">
        <f t="shared" si="37"/>
        <v> 00000000 012C0028</v>
      </c>
      <c r="BL173" s="38" t="str">
        <f t="shared" si="38"/>
        <v> 00000000 00000000</v>
      </c>
      <c r="BM173" s="38" t="str">
        <f t="shared" si="39"/>
        <v> 00000002 04030301</v>
      </c>
      <c r="BN173" s="39" t="s">
        <v>4267</v>
      </c>
    </row>
    <row r="174" spans="1:66">
      <c r="A174" s="2" t="s">
        <v>4268</v>
      </c>
      <c r="B174" s="32" t="s">
        <v>2498</v>
      </c>
      <c r="C174" s="32" t="str">
        <f>VLOOKUP(B174,囚犯名册位置!E:F,2,FALSE)</f>
        <v>能天使</v>
      </c>
      <c r="D174" s="32" t="str">
        <f>VLOOKUP(C174,囚犯名册位置!F:G,2,0)</f>
        <v>パワー</v>
      </c>
      <c r="E174" s="39" t="s">
        <v>4269</v>
      </c>
      <c r="F174" s="40" t="s">
        <v>44</v>
      </c>
      <c r="G174" s="40" t="s">
        <v>3555</v>
      </c>
      <c r="H174" s="40" t="s">
        <v>3674</v>
      </c>
      <c r="I174" s="40" t="s">
        <v>3555</v>
      </c>
      <c r="J174" s="40" t="s">
        <v>3754</v>
      </c>
      <c r="K174" s="40" t="s">
        <v>3555</v>
      </c>
      <c r="L174" s="40" t="s">
        <v>3650</v>
      </c>
      <c r="M174" s="40" t="s">
        <v>3555</v>
      </c>
      <c r="N174" s="40" t="s">
        <v>3555</v>
      </c>
      <c r="O174" s="40" t="s">
        <v>3555</v>
      </c>
      <c r="P174" s="40" t="s">
        <v>3555</v>
      </c>
      <c r="Q174" s="40" t="s">
        <v>3555</v>
      </c>
      <c r="R174" s="40" t="s">
        <v>3563</v>
      </c>
      <c r="S174" s="40" t="s">
        <v>3555</v>
      </c>
      <c r="T174" s="40" t="s">
        <v>121</v>
      </c>
      <c r="U174" s="40" t="s">
        <v>44</v>
      </c>
      <c r="V174" s="40" t="s">
        <v>3555</v>
      </c>
      <c r="W174" s="40" t="s">
        <v>3555</v>
      </c>
      <c r="X174" s="40" t="s">
        <v>3555</v>
      </c>
      <c r="Y174" s="40" t="s">
        <v>3555</v>
      </c>
      <c r="Z174" s="40" t="s">
        <v>3555</v>
      </c>
      <c r="AA174" s="40" t="s">
        <v>3555</v>
      </c>
      <c r="AB174" s="40" t="s">
        <v>3555</v>
      </c>
      <c r="AC174" s="40" t="s">
        <v>3555</v>
      </c>
      <c r="AD174" s="40" t="s">
        <v>3555</v>
      </c>
      <c r="AE174" s="40" t="s">
        <v>3555</v>
      </c>
      <c r="AF174" s="40" t="s">
        <v>3555</v>
      </c>
      <c r="AG174" s="40" t="s">
        <v>3555</v>
      </c>
      <c r="AH174" s="40" t="s">
        <v>3615</v>
      </c>
      <c r="AI174" s="40" t="s">
        <v>3614</v>
      </c>
      <c r="AJ174" s="40" t="s">
        <v>3819</v>
      </c>
      <c r="AK174" s="40" t="s">
        <v>3559</v>
      </c>
      <c r="AL174" s="40" t="s">
        <v>3627</v>
      </c>
      <c r="AM174" s="40" t="s">
        <v>3555</v>
      </c>
      <c r="AN174" s="40" t="s">
        <v>3555</v>
      </c>
      <c r="AO174" s="40" t="s">
        <v>3555</v>
      </c>
      <c r="AP174" s="40" t="s">
        <v>3555</v>
      </c>
      <c r="AQ174" s="40" t="s">
        <v>3555</v>
      </c>
      <c r="AR174" s="40" t="s">
        <v>3555</v>
      </c>
      <c r="AS174" s="40" t="s">
        <v>3555</v>
      </c>
      <c r="AT174" s="40" t="s">
        <v>3555</v>
      </c>
      <c r="AU174" s="40" t="s">
        <v>3555</v>
      </c>
      <c r="AV174" s="40" t="s">
        <v>3555</v>
      </c>
      <c r="AW174" s="40" t="s">
        <v>3555</v>
      </c>
      <c r="AX174" s="40" t="s">
        <v>3555</v>
      </c>
      <c r="AY174" s="40" t="s">
        <v>3555</v>
      </c>
      <c r="AZ174" s="40" t="s">
        <v>3555</v>
      </c>
      <c r="BA174" s="38" t="str">
        <f t="shared" si="27"/>
        <v>00500001</v>
      </c>
      <c r="BB174" s="38" t="str">
        <f t="shared" si="28"/>
        <v>00B40029</v>
      </c>
      <c r="BC174" s="38" t="str">
        <f t="shared" si="29"/>
        <v>00000000</v>
      </c>
      <c r="BD174" s="38" t="str">
        <f t="shared" si="30"/>
        <v>010C0033</v>
      </c>
      <c r="BE174" s="38" t="str">
        <f t="shared" si="31"/>
        <v>00000000</v>
      </c>
      <c r="BF174" s="38" t="str">
        <f t="shared" si="32"/>
        <v>00000000</v>
      </c>
      <c r="BG174" s="38" t="str">
        <f t="shared" si="33"/>
        <v>00000000</v>
      </c>
      <c r="BH174" s="38" t="str">
        <f t="shared" si="34"/>
        <v>191C1A1E</v>
      </c>
      <c r="BI174" s="38" t="str">
        <f t="shared" si="35"/>
        <v>00000015</v>
      </c>
      <c r="BJ174" s="38" t="str">
        <f t="shared" si="36"/>
        <v> 00B40029 00500001</v>
      </c>
      <c r="BK174" s="38" t="str">
        <f t="shared" si="37"/>
        <v> 00000000 010C0033</v>
      </c>
      <c r="BL174" s="38" t="str">
        <f t="shared" si="38"/>
        <v> 00000000 00000000</v>
      </c>
      <c r="BM174" s="38" t="str">
        <f t="shared" si="39"/>
        <v> 00000015 191C1A1E</v>
      </c>
      <c r="BN174" s="39" t="s">
        <v>4270</v>
      </c>
    </row>
    <row r="175" spans="1:66">
      <c r="A175" s="2" t="s">
        <v>4271</v>
      </c>
      <c r="B175" s="32" t="s">
        <v>2503</v>
      </c>
      <c r="C175" s="32" t="str">
        <f>VLOOKUP(B175,囚犯名册位置!E:F,2,FALSE)</f>
        <v>权天使</v>
      </c>
      <c r="D175" s="32" t="str">
        <f>VLOOKUP(C175,囚犯名册位置!F:G,2,0)</f>
        <v>プリンシパリティ</v>
      </c>
      <c r="E175" s="39" t="s">
        <v>4272</v>
      </c>
      <c r="F175" s="40" t="s">
        <v>44</v>
      </c>
      <c r="G175" s="40" t="s">
        <v>3555</v>
      </c>
      <c r="H175" s="40" t="s">
        <v>3754</v>
      </c>
      <c r="I175" s="40" t="s">
        <v>44</v>
      </c>
      <c r="J175" s="40" t="s">
        <v>3698</v>
      </c>
      <c r="K175" s="40" t="s">
        <v>3555</v>
      </c>
      <c r="L175" s="40" t="s">
        <v>3763</v>
      </c>
      <c r="M175" s="40" t="s">
        <v>3555</v>
      </c>
      <c r="N175" s="40" t="s">
        <v>3555</v>
      </c>
      <c r="O175" s="40" t="s">
        <v>3555</v>
      </c>
      <c r="P175" s="40" t="s">
        <v>3555</v>
      </c>
      <c r="Q175" s="40" t="s">
        <v>3555</v>
      </c>
      <c r="R175" s="40" t="s">
        <v>3565</v>
      </c>
      <c r="S175" s="40" t="s">
        <v>3555</v>
      </c>
      <c r="T175" s="40" t="s">
        <v>3748</v>
      </c>
      <c r="U175" s="40" t="s">
        <v>3555</v>
      </c>
      <c r="V175" s="40" t="s">
        <v>3555</v>
      </c>
      <c r="W175" s="40" t="s">
        <v>3555</v>
      </c>
      <c r="X175" s="40" t="s">
        <v>3555</v>
      </c>
      <c r="Y175" s="40" t="s">
        <v>3555</v>
      </c>
      <c r="Z175" s="40" t="s">
        <v>3555</v>
      </c>
      <c r="AA175" s="40" t="s">
        <v>3555</v>
      </c>
      <c r="AB175" s="40" t="s">
        <v>3555</v>
      </c>
      <c r="AC175" s="40" t="s">
        <v>3555</v>
      </c>
      <c r="AD175" s="40" t="s">
        <v>3555</v>
      </c>
      <c r="AE175" s="40" t="s">
        <v>3555</v>
      </c>
      <c r="AF175" s="40" t="s">
        <v>3555</v>
      </c>
      <c r="AG175" s="40" t="s">
        <v>3555</v>
      </c>
      <c r="AH175" s="40" t="s">
        <v>3693</v>
      </c>
      <c r="AI175" s="40" t="s">
        <v>3626</v>
      </c>
      <c r="AJ175" s="40" t="s">
        <v>3645</v>
      </c>
      <c r="AK175" s="40" t="s">
        <v>3627</v>
      </c>
      <c r="AL175" s="40" t="s">
        <v>3626</v>
      </c>
      <c r="AM175" s="40" t="s">
        <v>3555</v>
      </c>
      <c r="AN175" s="40" t="s">
        <v>3555</v>
      </c>
      <c r="AO175" s="40" t="s">
        <v>3555</v>
      </c>
      <c r="AP175" s="40" t="s">
        <v>3555</v>
      </c>
      <c r="AQ175" s="40" t="s">
        <v>3555</v>
      </c>
      <c r="AR175" s="40" t="s">
        <v>3555</v>
      </c>
      <c r="AS175" s="40" t="s">
        <v>3555</v>
      </c>
      <c r="AT175" s="40" t="s">
        <v>3555</v>
      </c>
      <c r="AU175" s="40" t="s">
        <v>3555</v>
      </c>
      <c r="AV175" s="40" t="s">
        <v>3555</v>
      </c>
      <c r="AW175" s="40" t="s">
        <v>3555</v>
      </c>
      <c r="AX175" s="40" t="s">
        <v>3555</v>
      </c>
      <c r="AY175" s="40" t="s">
        <v>3555</v>
      </c>
      <c r="AZ175" s="40" t="s">
        <v>3555</v>
      </c>
      <c r="BA175" s="38" t="str">
        <f t="shared" si="27"/>
        <v>01290001</v>
      </c>
      <c r="BB175" s="38" t="str">
        <f t="shared" si="28"/>
        <v>00A8001D</v>
      </c>
      <c r="BC175" s="38" t="str">
        <f t="shared" si="29"/>
        <v>00000000</v>
      </c>
      <c r="BD175" s="38" t="str">
        <f t="shared" si="30"/>
        <v>0057003A</v>
      </c>
      <c r="BE175" s="38" t="str">
        <f t="shared" si="31"/>
        <v>00000000</v>
      </c>
      <c r="BF175" s="38" t="str">
        <f t="shared" si="32"/>
        <v>00000000</v>
      </c>
      <c r="BG175" s="38" t="str">
        <f t="shared" si="33"/>
        <v>00000000</v>
      </c>
      <c r="BH175" s="38" t="str">
        <f t="shared" si="34"/>
        <v>15121311</v>
      </c>
      <c r="BI175" s="38" t="str">
        <f t="shared" si="35"/>
        <v>00000013</v>
      </c>
      <c r="BJ175" s="38" t="str">
        <f t="shared" si="36"/>
        <v> 00A8001D 01290001</v>
      </c>
      <c r="BK175" s="38" t="str">
        <f t="shared" si="37"/>
        <v> 00000000 0057003A</v>
      </c>
      <c r="BL175" s="38" t="str">
        <f t="shared" si="38"/>
        <v> 00000000 00000000</v>
      </c>
      <c r="BM175" s="38" t="str">
        <f t="shared" si="39"/>
        <v> 00000013 15121311</v>
      </c>
      <c r="BN175" s="39" t="s">
        <v>4273</v>
      </c>
    </row>
    <row r="176" spans="1:66">
      <c r="A176" s="2" t="s">
        <v>4274</v>
      </c>
      <c r="B176" s="32" t="s">
        <v>2508</v>
      </c>
      <c r="C176" s="32" t="str">
        <f>VLOOKUP(B176,囚犯名册位置!E:F,2,FALSE)</f>
        <v>妖精女王</v>
      </c>
      <c r="D176" s="32" t="str">
        <f>VLOOKUP(C176,囚犯名册位置!F:G,2,0)</f>
        <v>クイーンメイブ</v>
      </c>
      <c r="E176" s="39" t="s">
        <v>4275</v>
      </c>
      <c r="F176" s="40" t="s">
        <v>44</v>
      </c>
      <c r="G176" s="40" t="s">
        <v>3555</v>
      </c>
      <c r="H176" s="40" t="s">
        <v>3597</v>
      </c>
      <c r="I176" s="40" t="s">
        <v>3555</v>
      </c>
      <c r="J176" s="40" t="s">
        <v>3566</v>
      </c>
      <c r="K176" s="40" t="s">
        <v>3555</v>
      </c>
      <c r="L176" s="40" t="s">
        <v>3637</v>
      </c>
      <c r="M176" s="40" t="s">
        <v>3555</v>
      </c>
      <c r="N176" s="40" t="s">
        <v>3555</v>
      </c>
      <c r="O176" s="40" t="s">
        <v>3555</v>
      </c>
      <c r="P176" s="40" t="s">
        <v>3555</v>
      </c>
      <c r="Q176" s="40" t="s">
        <v>3555</v>
      </c>
      <c r="R176" s="40" t="s">
        <v>123</v>
      </c>
      <c r="S176" s="40" t="s">
        <v>3555</v>
      </c>
      <c r="T176" s="40" t="s">
        <v>3748</v>
      </c>
      <c r="U176" s="40" t="s">
        <v>3555</v>
      </c>
      <c r="V176" s="40" t="s">
        <v>3709</v>
      </c>
      <c r="W176" s="40" t="s">
        <v>3562</v>
      </c>
      <c r="X176" s="40" t="s">
        <v>3555</v>
      </c>
      <c r="Y176" s="40" t="s">
        <v>3555</v>
      </c>
      <c r="Z176" s="40" t="s">
        <v>3555</v>
      </c>
      <c r="AA176" s="40" t="s">
        <v>3555</v>
      </c>
      <c r="AB176" s="40" t="s">
        <v>3555</v>
      </c>
      <c r="AC176" s="40" t="s">
        <v>3555</v>
      </c>
      <c r="AD176" s="40" t="s">
        <v>3555</v>
      </c>
      <c r="AE176" s="40" t="s">
        <v>3555</v>
      </c>
      <c r="AF176" s="40" t="s">
        <v>3555</v>
      </c>
      <c r="AG176" s="40" t="s">
        <v>3555</v>
      </c>
      <c r="AH176" s="40" t="s">
        <v>3640</v>
      </c>
      <c r="AI176" s="40" t="s">
        <v>3664</v>
      </c>
      <c r="AJ176" s="40" t="s">
        <v>3614</v>
      </c>
      <c r="AK176" s="40" t="s">
        <v>3615</v>
      </c>
      <c r="AL176" s="40" t="s">
        <v>3637</v>
      </c>
      <c r="AM176" s="40" t="s">
        <v>3555</v>
      </c>
      <c r="AN176" s="40" t="s">
        <v>3555</v>
      </c>
      <c r="AO176" s="40" t="s">
        <v>3555</v>
      </c>
      <c r="AP176" s="40" t="s">
        <v>3555</v>
      </c>
      <c r="AQ176" s="40" t="s">
        <v>3555</v>
      </c>
      <c r="AR176" s="40" t="s">
        <v>3555</v>
      </c>
      <c r="AS176" s="40" t="s">
        <v>3555</v>
      </c>
      <c r="AT176" s="40" t="s">
        <v>3555</v>
      </c>
      <c r="AU176" s="40" t="s">
        <v>3555</v>
      </c>
      <c r="AV176" s="40" t="s">
        <v>3555</v>
      </c>
      <c r="AW176" s="40" t="s">
        <v>3555</v>
      </c>
      <c r="AX176" s="40" t="s">
        <v>3555</v>
      </c>
      <c r="AY176" s="40" t="s">
        <v>3555</v>
      </c>
      <c r="AZ176" s="40" t="s">
        <v>3555</v>
      </c>
      <c r="BA176" s="38" t="str">
        <f t="shared" si="27"/>
        <v>00390001</v>
      </c>
      <c r="BB176" s="38" t="str">
        <f t="shared" si="28"/>
        <v>0016002B</v>
      </c>
      <c r="BC176" s="38" t="str">
        <f t="shared" si="29"/>
        <v>00000000</v>
      </c>
      <c r="BD176" s="38" t="str">
        <f t="shared" si="30"/>
        <v>0057002C</v>
      </c>
      <c r="BE176" s="38" t="str">
        <f t="shared" si="31"/>
        <v>000003AC</v>
      </c>
      <c r="BF176" s="38" t="str">
        <f t="shared" si="32"/>
        <v>00000000</v>
      </c>
      <c r="BG176" s="38" t="str">
        <f t="shared" si="33"/>
        <v>00000000</v>
      </c>
      <c r="BH176" s="38" t="str">
        <f t="shared" si="34"/>
        <v>1E1A2317</v>
      </c>
      <c r="BI176" s="38" t="str">
        <f t="shared" si="35"/>
        <v>00000016</v>
      </c>
      <c r="BJ176" s="38" t="str">
        <f t="shared" si="36"/>
        <v> 0016002B 00390001</v>
      </c>
      <c r="BK176" s="38" t="str">
        <f t="shared" si="37"/>
        <v> 000003AC 0057002C</v>
      </c>
      <c r="BL176" s="38" t="str">
        <f t="shared" si="38"/>
        <v> 00000000 00000000</v>
      </c>
      <c r="BM176" s="38" t="str">
        <f t="shared" si="39"/>
        <v> 00000016 1E1A2317</v>
      </c>
      <c r="BN176" s="39" t="s">
        <v>4276</v>
      </c>
    </row>
    <row r="177" spans="1:66">
      <c r="A177" s="2" t="s">
        <v>4277</v>
      </c>
      <c r="B177" s="32" t="s">
        <v>2513</v>
      </c>
      <c r="C177" s="32" t="str">
        <f>VLOOKUP(B177,囚犯名册位置!E:F,2,FALSE)</f>
        <v>王后的项链</v>
      </c>
      <c r="D177" s="32" t="str">
        <f>VLOOKUP(C177,囚犯名册位置!F:G,2,0)</f>
        <v>女王の首飾り</v>
      </c>
      <c r="E177" s="39" t="s">
        <v>4278</v>
      </c>
      <c r="F177" s="40" t="s">
        <v>44</v>
      </c>
      <c r="G177" s="40" t="s">
        <v>3555</v>
      </c>
      <c r="H177" s="40" t="s">
        <v>4279</v>
      </c>
      <c r="I177" s="40" t="s">
        <v>3555</v>
      </c>
      <c r="J177" s="40" t="s">
        <v>3625</v>
      </c>
      <c r="K177" s="40" t="s">
        <v>3555</v>
      </c>
      <c r="L177" s="40" t="s">
        <v>3614</v>
      </c>
      <c r="M177" s="40" t="s">
        <v>44</v>
      </c>
      <c r="N177" s="40" t="s">
        <v>3555</v>
      </c>
      <c r="O177" s="40" t="s">
        <v>3555</v>
      </c>
      <c r="P177" s="40" t="s">
        <v>3555</v>
      </c>
      <c r="Q177" s="40" t="s">
        <v>3555</v>
      </c>
      <c r="R177" s="40" t="s">
        <v>3759</v>
      </c>
      <c r="S177" s="40" t="s">
        <v>44</v>
      </c>
      <c r="T177" s="40" t="s">
        <v>3674</v>
      </c>
      <c r="U177" s="40" t="s">
        <v>44</v>
      </c>
      <c r="V177" s="40" t="s">
        <v>3592</v>
      </c>
      <c r="W177" s="40" t="s">
        <v>44</v>
      </c>
      <c r="X177" s="40" t="s">
        <v>3587</v>
      </c>
      <c r="Y177" s="40" t="s">
        <v>44</v>
      </c>
      <c r="Z177" s="40" t="s">
        <v>3586</v>
      </c>
      <c r="AA177" s="40" t="s">
        <v>44</v>
      </c>
      <c r="AB177" s="40" t="s">
        <v>3601</v>
      </c>
      <c r="AC177" s="40" t="s">
        <v>44</v>
      </c>
      <c r="AD177" s="40" t="s">
        <v>3923</v>
      </c>
      <c r="AE177" s="40" t="s">
        <v>44</v>
      </c>
      <c r="AF177" s="40" t="s">
        <v>4021</v>
      </c>
      <c r="AG177" s="40" t="s">
        <v>44</v>
      </c>
      <c r="AH177" s="40" t="s">
        <v>3625</v>
      </c>
      <c r="AI177" s="40" t="s">
        <v>3625</v>
      </c>
      <c r="AJ177" s="40" t="s">
        <v>3625</v>
      </c>
      <c r="AK177" s="40" t="s">
        <v>3625</v>
      </c>
      <c r="AL177" s="40" t="s">
        <v>3625</v>
      </c>
      <c r="AM177" s="40" t="s">
        <v>3555</v>
      </c>
      <c r="AN177" s="40" t="s">
        <v>3555</v>
      </c>
      <c r="AO177" s="40" t="s">
        <v>3555</v>
      </c>
      <c r="AP177" s="40" t="s">
        <v>3555</v>
      </c>
      <c r="AQ177" s="40" t="s">
        <v>3555</v>
      </c>
      <c r="AR177" s="40" t="s">
        <v>3555</v>
      </c>
      <c r="AS177" s="40" t="s">
        <v>3555</v>
      </c>
      <c r="AT177" s="40" t="s">
        <v>3555</v>
      </c>
      <c r="AU177" s="40" t="s">
        <v>3555</v>
      </c>
      <c r="AV177" s="40" t="s">
        <v>3555</v>
      </c>
      <c r="AW177" s="40" t="s">
        <v>3555</v>
      </c>
      <c r="AX177" s="40" t="s">
        <v>3555</v>
      </c>
      <c r="AY177" s="40" t="s">
        <v>3555</v>
      </c>
      <c r="AZ177" s="40" t="s">
        <v>3555</v>
      </c>
      <c r="BA177" s="38" t="str">
        <f t="shared" si="27"/>
        <v>006B0001</v>
      </c>
      <c r="BB177" s="38" t="str">
        <f t="shared" si="28"/>
        <v>011A000F</v>
      </c>
      <c r="BC177" s="38" t="str">
        <f t="shared" si="29"/>
        <v>00000000</v>
      </c>
      <c r="BD177" s="38" t="str">
        <f t="shared" si="30"/>
        <v>0150014F</v>
      </c>
      <c r="BE177" s="38" t="str">
        <f t="shared" si="31"/>
        <v>01360151</v>
      </c>
      <c r="BF177" s="38" t="str">
        <f t="shared" si="32"/>
        <v>01590131</v>
      </c>
      <c r="BG177" s="38" t="str">
        <f t="shared" si="33"/>
        <v>015B015A</v>
      </c>
      <c r="BH177" s="38" t="str">
        <f t="shared" si="34"/>
        <v>0F0F0F0F</v>
      </c>
      <c r="BI177" s="38" t="str">
        <f t="shared" si="35"/>
        <v>0000000F</v>
      </c>
      <c r="BJ177" s="38" t="str">
        <f t="shared" si="36"/>
        <v> 011A000F 006B0001</v>
      </c>
      <c r="BK177" s="38" t="str">
        <f t="shared" si="37"/>
        <v> 01360151 0150014F</v>
      </c>
      <c r="BL177" s="38" t="str">
        <f t="shared" si="38"/>
        <v> 015B015A 01590131</v>
      </c>
      <c r="BM177" s="38" t="str">
        <f t="shared" si="39"/>
        <v> 0000000F 0F0F0F0F</v>
      </c>
      <c r="BN177" s="39" t="s">
        <v>4280</v>
      </c>
    </row>
    <row r="178" spans="1:66">
      <c r="A178" s="2" t="s">
        <v>4281</v>
      </c>
      <c r="B178" s="32" t="s">
        <v>2518</v>
      </c>
      <c r="C178" s="32" t="str">
        <f>VLOOKUP(B178,囚犯名册位置!E:F,2,FALSE)</f>
        <v>羽蛇神</v>
      </c>
      <c r="D178" s="32" t="str">
        <f>VLOOKUP(C178,囚犯名册位置!F:G,2,0)</f>
        <v>ケツアルカトル</v>
      </c>
      <c r="E178" s="39" t="s">
        <v>4282</v>
      </c>
      <c r="F178" s="40" t="s">
        <v>44</v>
      </c>
      <c r="G178" s="40" t="s">
        <v>3555</v>
      </c>
      <c r="H178" s="40" t="s">
        <v>3578</v>
      </c>
      <c r="I178" s="40" t="s">
        <v>44</v>
      </c>
      <c r="J178" s="40" t="s">
        <v>3774</v>
      </c>
      <c r="K178" s="40" t="s">
        <v>3555</v>
      </c>
      <c r="L178" s="40" t="s">
        <v>3644</v>
      </c>
      <c r="M178" s="40" t="s">
        <v>3555</v>
      </c>
      <c r="N178" s="40" t="s">
        <v>3555</v>
      </c>
      <c r="O178" s="40" t="s">
        <v>3555</v>
      </c>
      <c r="P178" s="40" t="s">
        <v>3555</v>
      </c>
      <c r="Q178" s="40" t="s">
        <v>3555</v>
      </c>
      <c r="R178" s="40" t="s">
        <v>3638</v>
      </c>
      <c r="S178" s="40" t="s">
        <v>3555</v>
      </c>
      <c r="T178" s="40" t="s">
        <v>3710</v>
      </c>
      <c r="U178" s="40" t="s">
        <v>3555</v>
      </c>
      <c r="V178" s="40" t="s">
        <v>3693</v>
      </c>
      <c r="W178" s="40" t="s">
        <v>44</v>
      </c>
      <c r="X178" s="40" t="s">
        <v>3555</v>
      </c>
      <c r="Y178" s="40" t="s">
        <v>3555</v>
      </c>
      <c r="Z178" s="40" t="s">
        <v>3555</v>
      </c>
      <c r="AA178" s="40" t="s">
        <v>3555</v>
      </c>
      <c r="AB178" s="40" t="s">
        <v>3555</v>
      </c>
      <c r="AC178" s="40" t="s">
        <v>3555</v>
      </c>
      <c r="AD178" s="40" t="s">
        <v>3555</v>
      </c>
      <c r="AE178" s="40" t="s">
        <v>3555</v>
      </c>
      <c r="AF178" s="40" t="s">
        <v>3555</v>
      </c>
      <c r="AG178" s="40" t="s">
        <v>3555</v>
      </c>
      <c r="AH178" s="40" t="s">
        <v>3754</v>
      </c>
      <c r="AI178" s="40" t="s">
        <v>3715</v>
      </c>
      <c r="AJ178" s="40" t="s">
        <v>3754</v>
      </c>
      <c r="AK178" s="40" t="s">
        <v>3566</v>
      </c>
      <c r="AL178" s="40" t="s">
        <v>3638</v>
      </c>
      <c r="AM178" s="40" t="s">
        <v>3555</v>
      </c>
      <c r="AN178" s="40" t="s">
        <v>3555</v>
      </c>
      <c r="AO178" s="40" t="s">
        <v>3555</v>
      </c>
      <c r="AP178" s="40" t="s">
        <v>3555</v>
      </c>
      <c r="AQ178" s="40" t="s">
        <v>3555</v>
      </c>
      <c r="AR178" s="40" t="s">
        <v>3555</v>
      </c>
      <c r="AS178" s="40" t="s">
        <v>3555</v>
      </c>
      <c r="AT178" s="40" t="s">
        <v>3555</v>
      </c>
      <c r="AU178" s="40" t="s">
        <v>3555</v>
      </c>
      <c r="AV178" s="40" t="s">
        <v>3555</v>
      </c>
      <c r="AW178" s="40" t="s">
        <v>3555</v>
      </c>
      <c r="AX178" s="40" t="s">
        <v>3555</v>
      </c>
      <c r="AY178" s="40" t="s">
        <v>3555</v>
      </c>
      <c r="AZ178" s="40" t="s">
        <v>3555</v>
      </c>
      <c r="BA178" s="38" t="str">
        <f t="shared" si="27"/>
        <v>012F0001</v>
      </c>
      <c r="BB178" s="38" t="str">
        <f t="shared" si="28"/>
        <v>00A20042</v>
      </c>
      <c r="BC178" s="38" t="str">
        <f t="shared" si="29"/>
        <v>00000000</v>
      </c>
      <c r="BD178" s="38" t="str">
        <f t="shared" si="30"/>
        <v>00200022</v>
      </c>
      <c r="BE178" s="38" t="str">
        <f t="shared" si="31"/>
        <v>00000111</v>
      </c>
      <c r="BF178" s="38" t="str">
        <f t="shared" si="32"/>
        <v>00000000</v>
      </c>
      <c r="BG178" s="38" t="str">
        <f t="shared" si="33"/>
        <v>00000000</v>
      </c>
      <c r="BH178" s="38" t="str">
        <f t="shared" si="34"/>
        <v>2B292E29</v>
      </c>
      <c r="BI178" s="38" t="str">
        <f t="shared" si="35"/>
        <v>00000022</v>
      </c>
      <c r="BJ178" s="38" t="str">
        <f t="shared" si="36"/>
        <v> 00A20042 012F0001</v>
      </c>
      <c r="BK178" s="38" t="str">
        <f t="shared" si="37"/>
        <v> 00000111 00200022</v>
      </c>
      <c r="BL178" s="38" t="str">
        <f t="shared" si="38"/>
        <v> 00000000 00000000</v>
      </c>
      <c r="BM178" s="38" t="str">
        <f t="shared" si="39"/>
        <v> 00000022 2B292E29</v>
      </c>
      <c r="BN178" s="39" t="s">
        <v>4283</v>
      </c>
    </row>
    <row r="179" spans="1:66">
      <c r="A179" s="2" t="s">
        <v>4284</v>
      </c>
      <c r="B179" s="32" t="s">
        <v>2523</v>
      </c>
      <c r="C179" s="32" t="str">
        <f>VLOOKUP(B179,囚犯名册位置!E:F,2,FALSE)</f>
        <v>那伽王</v>
      </c>
      <c r="D179" s="32" t="str">
        <f>VLOOKUP(C179,囚犯名册位置!F:G,2,0)</f>
        <v>ナーガラジャ</v>
      </c>
      <c r="E179" s="39" t="s">
        <v>4285</v>
      </c>
      <c r="F179" s="40" t="s">
        <v>44</v>
      </c>
      <c r="G179" s="40" t="s">
        <v>3555</v>
      </c>
      <c r="H179" s="40" t="s">
        <v>4286</v>
      </c>
      <c r="I179" s="40" t="s">
        <v>3555</v>
      </c>
      <c r="J179" s="40" t="s">
        <v>3672</v>
      </c>
      <c r="K179" s="40" t="s">
        <v>3555</v>
      </c>
      <c r="L179" s="40" t="s">
        <v>3603</v>
      </c>
      <c r="M179" s="40" t="s">
        <v>3555</v>
      </c>
      <c r="N179" s="40" t="s">
        <v>3555</v>
      </c>
      <c r="O179" s="40" t="s">
        <v>3555</v>
      </c>
      <c r="P179" s="40" t="s">
        <v>3555</v>
      </c>
      <c r="Q179" s="40" t="s">
        <v>3555</v>
      </c>
      <c r="R179" s="40" t="s">
        <v>3564</v>
      </c>
      <c r="S179" s="40" t="s">
        <v>3555</v>
      </c>
      <c r="T179" s="40" t="s">
        <v>3743</v>
      </c>
      <c r="U179" s="40" t="s">
        <v>44</v>
      </c>
      <c r="V179" s="40" t="s">
        <v>3579</v>
      </c>
      <c r="W179" s="40" t="s">
        <v>3555</v>
      </c>
      <c r="X179" s="40" t="s">
        <v>3555</v>
      </c>
      <c r="Y179" s="40" t="s">
        <v>3555</v>
      </c>
      <c r="Z179" s="40" t="s">
        <v>3555</v>
      </c>
      <c r="AA179" s="40" t="s">
        <v>3555</v>
      </c>
      <c r="AB179" s="40" t="s">
        <v>3555</v>
      </c>
      <c r="AC179" s="40" t="s">
        <v>3555</v>
      </c>
      <c r="AD179" s="40" t="s">
        <v>3555</v>
      </c>
      <c r="AE179" s="40" t="s">
        <v>3555</v>
      </c>
      <c r="AF179" s="40" t="s">
        <v>3555</v>
      </c>
      <c r="AG179" s="40" t="s">
        <v>3555</v>
      </c>
      <c r="AH179" s="40" t="s">
        <v>3604</v>
      </c>
      <c r="AI179" s="40" t="s">
        <v>3766</v>
      </c>
      <c r="AJ179" s="40" t="s">
        <v>3697</v>
      </c>
      <c r="AK179" s="40" t="s">
        <v>3664</v>
      </c>
      <c r="AL179" s="40" t="s">
        <v>3616</v>
      </c>
      <c r="AM179" s="40" t="s">
        <v>3555</v>
      </c>
      <c r="AN179" s="40" t="s">
        <v>3555</v>
      </c>
      <c r="AO179" s="40" t="s">
        <v>3555</v>
      </c>
      <c r="AP179" s="40" t="s">
        <v>3555</v>
      </c>
      <c r="AQ179" s="40" t="s">
        <v>3555</v>
      </c>
      <c r="AR179" s="40" t="s">
        <v>3555</v>
      </c>
      <c r="AS179" s="40" t="s">
        <v>3555</v>
      </c>
      <c r="AT179" s="40" t="s">
        <v>3555</v>
      </c>
      <c r="AU179" s="40" t="s">
        <v>3555</v>
      </c>
      <c r="AV179" s="40" t="s">
        <v>3555</v>
      </c>
      <c r="AW179" s="40" t="s">
        <v>3555</v>
      </c>
      <c r="AX179" s="40" t="s">
        <v>3555</v>
      </c>
      <c r="AY179" s="40" t="s">
        <v>3555</v>
      </c>
      <c r="AZ179" s="40" t="s">
        <v>3555</v>
      </c>
      <c r="BA179" s="38" t="str">
        <f t="shared" si="27"/>
        <v>00890001</v>
      </c>
      <c r="BB179" s="38" t="str">
        <f t="shared" si="28"/>
        <v>00A00037</v>
      </c>
      <c r="BC179" s="38" t="str">
        <f t="shared" si="29"/>
        <v>00000000</v>
      </c>
      <c r="BD179" s="38" t="str">
        <f t="shared" si="30"/>
        <v>0184002A</v>
      </c>
      <c r="BE179" s="38" t="str">
        <f t="shared" si="31"/>
        <v>00000053</v>
      </c>
      <c r="BF179" s="38" t="str">
        <f t="shared" si="32"/>
        <v>00000000</v>
      </c>
      <c r="BG179" s="38" t="str">
        <f t="shared" si="33"/>
        <v>00000000</v>
      </c>
      <c r="BH179" s="38" t="str">
        <f t="shared" si="34"/>
        <v>23242521</v>
      </c>
      <c r="BI179" s="38" t="str">
        <f t="shared" si="35"/>
        <v>0000001F</v>
      </c>
      <c r="BJ179" s="38" t="str">
        <f t="shared" si="36"/>
        <v> 00A00037 00890001</v>
      </c>
      <c r="BK179" s="38" t="str">
        <f t="shared" si="37"/>
        <v> 00000053 0184002A</v>
      </c>
      <c r="BL179" s="38" t="str">
        <f t="shared" si="38"/>
        <v> 00000000 00000000</v>
      </c>
      <c r="BM179" s="38" t="str">
        <f t="shared" si="39"/>
        <v> 0000001F 23242521</v>
      </c>
      <c r="BN179" s="39" t="s">
        <v>4287</v>
      </c>
    </row>
    <row r="180" spans="1:66">
      <c r="A180" s="2" t="s">
        <v>4288</v>
      </c>
      <c r="B180" s="32" t="s">
        <v>2528</v>
      </c>
      <c r="C180" s="32" t="str">
        <f>VLOOKUP(B180,囚犯名册位置!E:F,2,FALSE)</f>
        <v>罗刹</v>
      </c>
      <c r="D180" s="32" t="str">
        <f>VLOOKUP(C180,囚犯名册位置!F:G,2,0)</f>
        <v>ラクシャーサ</v>
      </c>
      <c r="E180" s="39" t="s">
        <v>4289</v>
      </c>
      <c r="F180" s="40" t="s">
        <v>44</v>
      </c>
      <c r="G180" s="40" t="s">
        <v>3555</v>
      </c>
      <c r="H180" s="40" t="s">
        <v>3638</v>
      </c>
      <c r="I180" s="40" t="s">
        <v>3555</v>
      </c>
      <c r="J180" s="40" t="s">
        <v>3639</v>
      </c>
      <c r="K180" s="40" t="s">
        <v>3555</v>
      </c>
      <c r="L180" s="40" t="s">
        <v>3572</v>
      </c>
      <c r="M180" s="40" t="s">
        <v>3555</v>
      </c>
      <c r="N180" s="40" t="s">
        <v>3555</v>
      </c>
      <c r="O180" s="40" t="s">
        <v>3555</v>
      </c>
      <c r="P180" s="40" t="s">
        <v>3555</v>
      </c>
      <c r="Q180" s="40" t="s">
        <v>3555</v>
      </c>
      <c r="R180" s="40" t="s">
        <v>3673</v>
      </c>
      <c r="S180" s="40" t="s">
        <v>3555</v>
      </c>
      <c r="T180" s="40" t="s">
        <v>3789</v>
      </c>
      <c r="U180" s="40" t="s">
        <v>44</v>
      </c>
      <c r="V180" s="40" t="s">
        <v>3759</v>
      </c>
      <c r="W180" s="40" t="s">
        <v>44</v>
      </c>
      <c r="X180" s="40" t="s">
        <v>3555</v>
      </c>
      <c r="Y180" s="40" t="s">
        <v>3555</v>
      </c>
      <c r="Z180" s="40" t="s">
        <v>3555</v>
      </c>
      <c r="AA180" s="40" t="s">
        <v>3555</v>
      </c>
      <c r="AB180" s="40" t="s">
        <v>3555</v>
      </c>
      <c r="AC180" s="40" t="s">
        <v>3555</v>
      </c>
      <c r="AD180" s="40" t="s">
        <v>3555</v>
      </c>
      <c r="AE180" s="40" t="s">
        <v>3555</v>
      </c>
      <c r="AF180" s="40" t="s">
        <v>3555</v>
      </c>
      <c r="AG180" s="40" t="s">
        <v>3555</v>
      </c>
      <c r="AH180" s="40" t="s">
        <v>3653</v>
      </c>
      <c r="AI180" s="40" t="s">
        <v>3625</v>
      </c>
      <c r="AJ180" s="40" t="s">
        <v>3645</v>
      </c>
      <c r="AK180" s="40" t="s">
        <v>3693</v>
      </c>
      <c r="AL180" s="40" t="s">
        <v>3606</v>
      </c>
      <c r="AM180" s="40" t="s">
        <v>3555</v>
      </c>
      <c r="AN180" s="40" t="s">
        <v>3555</v>
      </c>
      <c r="AO180" s="40" t="s">
        <v>3555</v>
      </c>
      <c r="AP180" s="40" t="s">
        <v>3555</v>
      </c>
      <c r="AQ180" s="40" t="s">
        <v>3555</v>
      </c>
      <c r="AR180" s="40" t="s">
        <v>3555</v>
      </c>
      <c r="AS180" s="40" t="s">
        <v>3555</v>
      </c>
      <c r="AT180" s="40" t="s">
        <v>3555</v>
      </c>
      <c r="AU180" s="40" t="s">
        <v>3555</v>
      </c>
      <c r="AV180" s="40" t="s">
        <v>3555</v>
      </c>
      <c r="AW180" s="40" t="s">
        <v>3555</v>
      </c>
      <c r="AX180" s="40" t="s">
        <v>3555</v>
      </c>
      <c r="AY180" s="40" t="s">
        <v>3555</v>
      </c>
      <c r="AZ180" s="40" t="s">
        <v>3555</v>
      </c>
      <c r="BA180" s="38" t="str">
        <f t="shared" si="27"/>
        <v>00220001</v>
      </c>
      <c r="BB180" s="38" t="str">
        <f t="shared" si="28"/>
        <v>00490018</v>
      </c>
      <c r="BC180" s="38" t="str">
        <f t="shared" si="29"/>
        <v>00000000</v>
      </c>
      <c r="BD180" s="38" t="str">
        <f t="shared" si="30"/>
        <v>017F00D3</v>
      </c>
      <c r="BE180" s="38" t="str">
        <f t="shared" si="31"/>
        <v>0000014F</v>
      </c>
      <c r="BF180" s="38" t="str">
        <f t="shared" si="32"/>
        <v>00000000</v>
      </c>
      <c r="BG180" s="38" t="str">
        <f t="shared" si="33"/>
        <v>00000000</v>
      </c>
      <c r="BH180" s="38" t="str">
        <f t="shared" si="34"/>
        <v>11120F14</v>
      </c>
      <c r="BI180" s="38" t="str">
        <f t="shared" si="35"/>
        <v>00000009</v>
      </c>
      <c r="BJ180" s="38" t="str">
        <f t="shared" si="36"/>
        <v> 00490018 00220001</v>
      </c>
      <c r="BK180" s="38" t="str">
        <f t="shared" si="37"/>
        <v> 0000014F 017F00D3</v>
      </c>
      <c r="BL180" s="38" t="str">
        <f t="shared" si="38"/>
        <v> 00000000 00000000</v>
      </c>
      <c r="BM180" s="38" t="str">
        <f t="shared" si="39"/>
        <v> 00000009 11120F14</v>
      </c>
      <c r="BN180" s="39" t="s">
        <v>4290</v>
      </c>
    </row>
    <row r="181" spans="1:66">
      <c r="A181" s="2" t="s">
        <v>4291</v>
      </c>
      <c r="B181" s="32" t="s">
        <v>2533</v>
      </c>
      <c r="C181" s="32" t="str">
        <f>VLOOKUP(B181,囚犯名册位置!E:F,2,FALSE)</f>
        <v>兰达</v>
      </c>
      <c r="D181" s="32" t="str">
        <f>VLOOKUP(C181,囚犯名册位置!F:G,2,0)</f>
        <v>ランダ</v>
      </c>
      <c r="E181" s="39" t="s">
        <v>4292</v>
      </c>
      <c r="F181" s="40" t="s">
        <v>44</v>
      </c>
      <c r="G181" s="40" t="s">
        <v>3555</v>
      </c>
      <c r="H181" s="40" t="s">
        <v>3564</v>
      </c>
      <c r="I181" s="40" t="s">
        <v>3555</v>
      </c>
      <c r="J181" s="40" t="s">
        <v>1659</v>
      </c>
      <c r="K181" s="40" t="s">
        <v>3555</v>
      </c>
      <c r="L181" s="40" t="s">
        <v>3668</v>
      </c>
      <c r="M181" s="40" t="s">
        <v>3555</v>
      </c>
      <c r="N181" s="40" t="s">
        <v>3555</v>
      </c>
      <c r="O181" s="40" t="s">
        <v>3555</v>
      </c>
      <c r="P181" s="40" t="s">
        <v>3555</v>
      </c>
      <c r="Q181" s="40" t="s">
        <v>3555</v>
      </c>
      <c r="R181" s="40" t="s">
        <v>3818</v>
      </c>
      <c r="S181" s="40" t="s">
        <v>3555</v>
      </c>
      <c r="T181" s="40" t="s">
        <v>3775</v>
      </c>
      <c r="U181" s="40" t="s">
        <v>44</v>
      </c>
      <c r="V181" s="40" t="s">
        <v>3604</v>
      </c>
      <c r="W181" s="40" t="s">
        <v>3562</v>
      </c>
      <c r="X181" s="40" t="s">
        <v>3555</v>
      </c>
      <c r="Y181" s="40" t="s">
        <v>3555</v>
      </c>
      <c r="Z181" s="40" t="s">
        <v>3555</v>
      </c>
      <c r="AA181" s="40" t="s">
        <v>3555</v>
      </c>
      <c r="AB181" s="40" t="s">
        <v>3555</v>
      </c>
      <c r="AC181" s="40" t="s">
        <v>3555</v>
      </c>
      <c r="AD181" s="40" t="s">
        <v>3555</v>
      </c>
      <c r="AE181" s="40" t="s">
        <v>3555</v>
      </c>
      <c r="AF181" s="40" t="s">
        <v>3555</v>
      </c>
      <c r="AG181" s="40" t="s">
        <v>3555</v>
      </c>
      <c r="AH181" s="40" t="s">
        <v>3819</v>
      </c>
      <c r="AI181" s="40" t="s">
        <v>3638</v>
      </c>
      <c r="AJ181" s="40" t="s">
        <v>3615</v>
      </c>
      <c r="AK181" s="40" t="s">
        <v>3604</v>
      </c>
      <c r="AL181" s="40" t="s">
        <v>3614</v>
      </c>
      <c r="AM181" s="40" t="s">
        <v>3555</v>
      </c>
      <c r="AN181" s="40" t="s">
        <v>3555</v>
      </c>
      <c r="AO181" s="40" t="s">
        <v>3555</v>
      </c>
      <c r="AP181" s="40" t="s">
        <v>3555</v>
      </c>
      <c r="AQ181" s="40" t="s">
        <v>3555</v>
      </c>
      <c r="AR181" s="40" t="s">
        <v>3555</v>
      </c>
      <c r="AS181" s="40" t="s">
        <v>3555</v>
      </c>
      <c r="AT181" s="40" t="s">
        <v>3555</v>
      </c>
      <c r="AU181" s="40" t="s">
        <v>3555</v>
      </c>
      <c r="AV181" s="40" t="s">
        <v>3555</v>
      </c>
      <c r="AW181" s="40" t="s">
        <v>3555</v>
      </c>
      <c r="AX181" s="40" t="s">
        <v>3555</v>
      </c>
      <c r="AY181" s="40" t="s">
        <v>3555</v>
      </c>
      <c r="AZ181" s="40" t="s">
        <v>3555</v>
      </c>
      <c r="BA181" s="38" t="str">
        <f t="shared" si="27"/>
        <v>002A0001</v>
      </c>
      <c r="BB181" s="38" t="str">
        <f t="shared" si="28"/>
        <v>00AA0030</v>
      </c>
      <c r="BC181" s="38" t="str">
        <f t="shared" si="29"/>
        <v>00000000</v>
      </c>
      <c r="BD181" s="38" t="str">
        <f t="shared" si="30"/>
        <v>011000F2</v>
      </c>
      <c r="BE181" s="38" t="str">
        <f t="shared" si="31"/>
        <v>00000321</v>
      </c>
      <c r="BF181" s="38" t="str">
        <f t="shared" si="32"/>
        <v>00000000</v>
      </c>
      <c r="BG181" s="38" t="str">
        <f t="shared" si="33"/>
        <v>00000000</v>
      </c>
      <c r="BH181" s="38" t="str">
        <f t="shared" si="34"/>
        <v>211E221C</v>
      </c>
      <c r="BI181" s="38" t="str">
        <f t="shared" si="35"/>
        <v>0000001A</v>
      </c>
      <c r="BJ181" s="38" t="str">
        <f t="shared" si="36"/>
        <v> 00AA0030 002A0001</v>
      </c>
      <c r="BK181" s="38" t="str">
        <f t="shared" si="37"/>
        <v> 00000321 011000F2</v>
      </c>
      <c r="BL181" s="38" t="str">
        <f t="shared" si="38"/>
        <v> 00000000 00000000</v>
      </c>
      <c r="BM181" s="38" t="str">
        <f t="shared" si="39"/>
        <v> 0000001A 211E221C</v>
      </c>
      <c r="BN181" s="39" t="s">
        <v>4293</v>
      </c>
    </row>
    <row r="182" spans="1:66">
      <c r="A182" s="2" t="s">
        <v>4294</v>
      </c>
      <c r="B182" s="32" t="s">
        <v>2538</v>
      </c>
      <c r="C182" s="32" t="str">
        <f>VLOOKUP(B182,囚犯名册位置!E:F,2,FALSE)</f>
        <v>劳尔</v>
      </c>
      <c r="D182" s="32" t="str">
        <f>VLOOKUP(C182,囚犯名册位置!F:G,2,0)</f>
        <v>ラウール</v>
      </c>
      <c r="E182" s="39" t="s">
        <v>4295</v>
      </c>
      <c r="F182" s="40" t="s">
        <v>44</v>
      </c>
      <c r="G182" s="40" t="s">
        <v>3555</v>
      </c>
      <c r="H182" s="40" t="s">
        <v>4279</v>
      </c>
      <c r="I182" s="40" t="s">
        <v>44</v>
      </c>
      <c r="J182" s="40" t="s">
        <v>3632</v>
      </c>
      <c r="K182" s="40" t="s">
        <v>3555</v>
      </c>
      <c r="L182" s="40" t="s">
        <v>3976</v>
      </c>
      <c r="M182" s="40" t="s">
        <v>3555</v>
      </c>
      <c r="N182" s="40" t="s">
        <v>3555</v>
      </c>
      <c r="O182" s="40" t="s">
        <v>3555</v>
      </c>
      <c r="P182" s="40" t="s">
        <v>3555</v>
      </c>
      <c r="Q182" s="40" t="s">
        <v>3555</v>
      </c>
      <c r="R182" s="40" t="s">
        <v>4036</v>
      </c>
      <c r="S182" s="40" t="s">
        <v>46</v>
      </c>
      <c r="T182" s="40" t="s">
        <v>3774</v>
      </c>
      <c r="U182" s="40" t="s">
        <v>3555</v>
      </c>
      <c r="V182" s="40" t="s">
        <v>3601</v>
      </c>
      <c r="W182" s="40" t="s">
        <v>3562</v>
      </c>
      <c r="X182" s="40" t="s">
        <v>3555</v>
      </c>
      <c r="Y182" s="40" t="s">
        <v>3555</v>
      </c>
      <c r="Z182" s="40" t="s">
        <v>3555</v>
      </c>
      <c r="AA182" s="40" t="s">
        <v>3555</v>
      </c>
      <c r="AB182" s="40" t="s">
        <v>3555</v>
      </c>
      <c r="AC182" s="40" t="s">
        <v>3555</v>
      </c>
      <c r="AD182" s="40" t="s">
        <v>3555</v>
      </c>
      <c r="AE182" s="40" t="s">
        <v>3555</v>
      </c>
      <c r="AF182" s="40" t="s">
        <v>3555</v>
      </c>
      <c r="AG182" s="40" t="s">
        <v>3555</v>
      </c>
      <c r="AH182" s="40" t="s">
        <v>3578</v>
      </c>
      <c r="AI182" s="40" t="s">
        <v>1659</v>
      </c>
      <c r="AJ182" s="40" t="s">
        <v>3566</v>
      </c>
      <c r="AK182" s="40" t="s">
        <v>3587</v>
      </c>
      <c r="AL182" s="40" t="s">
        <v>3564</v>
      </c>
      <c r="AM182" s="40" t="s">
        <v>3555</v>
      </c>
      <c r="AN182" s="40" t="s">
        <v>3555</v>
      </c>
      <c r="AO182" s="40" t="s">
        <v>3555</v>
      </c>
      <c r="AP182" s="40" t="s">
        <v>3555</v>
      </c>
      <c r="AQ182" s="40" t="s">
        <v>3555</v>
      </c>
      <c r="AR182" s="40" t="s">
        <v>3555</v>
      </c>
      <c r="AS182" s="40" t="s">
        <v>3555</v>
      </c>
      <c r="AT182" s="40" t="s">
        <v>3555</v>
      </c>
      <c r="AU182" s="40" t="s">
        <v>3555</v>
      </c>
      <c r="AV182" s="40" t="s">
        <v>3555</v>
      </c>
      <c r="AW182" s="40" t="s">
        <v>3555</v>
      </c>
      <c r="AX182" s="40" t="s">
        <v>3555</v>
      </c>
      <c r="AY182" s="40" t="s">
        <v>3555</v>
      </c>
      <c r="AZ182" s="40" t="s">
        <v>3555</v>
      </c>
      <c r="BA182" s="38" t="str">
        <f t="shared" si="27"/>
        <v>016B0001</v>
      </c>
      <c r="BB182" s="38" t="str">
        <f t="shared" si="28"/>
        <v>00C1004C</v>
      </c>
      <c r="BC182" s="38" t="str">
        <f t="shared" si="29"/>
        <v>00000000</v>
      </c>
      <c r="BD182" s="38" t="str">
        <f t="shared" si="30"/>
        <v>004202CC</v>
      </c>
      <c r="BE182" s="38" t="str">
        <f t="shared" si="31"/>
        <v>00000359</v>
      </c>
      <c r="BF182" s="38" t="str">
        <f t="shared" si="32"/>
        <v>00000000</v>
      </c>
      <c r="BG182" s="38" t="str">
        <f t="shared" si="33"/>
        <v>00000000</v>
      </c>
      <c r="BH182" s="38" t="str">
        <f t="shared" si="34"/>
        <v>362B302F</v>
      </c>
      <c r="BI182" s="38" t="str">
        <f t="shared" si="35"/>
        <v>0000002A</v>
      </c>
      <c r="BJ182" s="38" t="str">
        <f t="shared" si="36"/>
        <v> 00C1004C 016B0001</v>
      </c>
      <c r="BK182" s="38" t="str">
        <f t="shared" si="37"/>
        <v> 00000359 004202CC</v>
      </c>
      <c r="BL182" s="38" t="str">
        <f t="shared" si="38"/>
        <v> 00000000 00000000</v>
      </c>
      <c r="BM182" s="38" t="str">
        <f t="shared" si="39"/>
        <v> 0000002A 362B302F</v>
      </c>
      <c r="BN182" s="39" t="s">
        <v>4296</v>
      </c>
    </row>
    <row r="183" spans="1:66">
      <c r="A183" s="2" t="s">
        <v>4297</v>
      </c>
      <c r="B183" s="32" t="s">
        <v>2543</v>
      </c>
      <c r="C183" s="32" t="str">
        <f>VLOOKUP(B183,囚犯名册位置!E:F,2,FALSE)</f>
        <v>拉斐尔</v>
      </c>
      <c r="D183" s="32" t="str">
        <f>VLOOKUP(C183,囚犯名册位置!F:G,2,0)</f>
        <v>ラファエル</v>
      </c>
      <c r="E183" s="39" t="s">
        <v>4298</v>
      </c>
      <c r="F183" s="40" t="s">
        <v>44</v>
      </c>
      <c r="G183" s="40" t="s">
        <v>3555</v>
      </c>
      <c r="H183" s="40" t="s">
        <v>3639</v>
      </c>
      <c r="I183" s="40" t="s">
        <v>3555</v>
      </c>
      <c r="J183" s="40" t="s">
        <v>3622</v>
      </c>
      <c r="K183" s="40" t="s">
        <v>3555</v>
      </c>
      <c r="L183" s="40" t="s">
        <v>3633</v>
      </c>
      <c r="M183" s="40" t="s">
        <v>3555</v>
      </c>
      <c r="N183" s="40" t="s">
        <v>3555</v>
      </c>
      <c r="O183" s="40" t="s">
        <v>3555</v>
      </c>
      <c r="P183" s="40" t="s">
        <v>3555</v>
      </c>
      <c r="Q183" s="40" t="s">
        <v>3555</v>
      </c>
      <c r="R183" s="40" t="s">
        <v>4139</v>
      </c>
      <c r="S183" s="40" t="s">
        <v>3555</v>
      </c>
      <c r="T183" s="40" t="s">
        <v>3863</v>
      </c>
      <c r="U183" s="40" t="s">
        <v>44</v>
      </c>
      <c r="V183" s="40" t="s">
        <v>3875</v>
      </c>
      <c r="W183" s="40" t="s">
        <v>44</v>
      </c>
      <c r="X183" s="40" t="s">
        <v>3555</v>
      </c>
      <c r="Y183" s="40" t="s">
        <v>3555</v>
      </c>
      <c r="Z183" s="40" t="s">
        <v>3555</v>
      </c>
      <c r="AA183" s="40" t="s">
        <v>3555</v>
      </c>
      <c r="AB183" s="40" t="s">
        <v>3555</v>
      </c>
      <c r="AC183" s="40" t="s">
        <v>3555</v>
      </c>
      <c r="AD183" s="40" t="s">
        <v>3555</v>
      </c>
      <c r="AE183" s="40" t="s">
        <v>3555</v>
      </c>
      <c r="AF183" s="40" t="s">
        <v>3555</v>
      </c>
      <c r="AG183" s="40" t="s">
        <v>3555</v>
      </c>
      <c r="AH183" s="40" t="s">
        <v>3597</v>
      </c>
      <c r="AI183" s="40" t="s">
        <v>3584</v>
      </c>
      <c r="AJ183" s="40" t="s">
        <v>3586</v>
      </c>
      <c r="AK183" s="40" t="s">
        <v>3672</v>
      </c>
      <c r="AL183" s="40" t="s">
        <v>3664</v>
      </c>
      <c r="AM183" s="40" t="s">
        <v>3555</v>
      </c>
      <c r="AN183" s="40" t="s">
        <v>3555</v>
      </c>
      <c r="AO183" s="40" t="s">
        <v>3555</v>
      </c>
      <c r="AP183" s="40" t="s">
        <v>3555</v>
      </c>
      <c r="AQ183" s="40" t="s">
        <v>3555</v>
      </c>
      <c r="AR183" s="40" t="s">
        <v>3555</v>
      </c>
      <c r="AS183" s="40" t="s">
        <v>3555</v>
      </c>
      <c r="AT183" s="40" t="s">
        <v>3555</v>
      </c>
      <c r="AU183" s="40" t="s">
        <v>3555</v>
      </c>
      <c r="AV183" s="40" t="s">
        <v>3555</v>
      </c>
      <c r="AW183" s="40" t="s">
        <v>3555</v>
      </c>
      <c r="AX183" s="40" t="s">
        <v>3555</v>
      </c>
      <c r="AY183" s="40" t="s">
        <v>3555</v>
      </c>
      <c r="AZ183" s="40" t="s">
        <v>3555</v>
      </c>
      <c r="BA183" s="38" t="str">
        <f t="shared" si="27"/>
        <v>00180001</v>
      </c>
      <c r="BB183" s="38" t="str">
        <f t="shared" si="28"/>
        <v>0056004E</v>
      </c>
      <c r="BC183" s="38" t="str">
        <f t="shared" si="29"/>
        <v>00000000</v>
      </c>
      <c r="BD183" s="38" t="str">
        <f t="shared" si="30"/>
        <v>016800D5</v>
      </c>
      <c r="BE183" s="38" t="str">
        <f t="shared" si="31"/>
        <v>00000164</v>
      </c>
      <c r="BF183" s="38" t="str">
        <f t="shared" si="32"/>
        <v>00000000</v>
      </c>
      <c r="BG183" s="38" t="str">
        <f t="shared" si="33"/>
        <v>00000000</v>
      </c>
      <c r="BH183" s="38" t="str">
        <f t="shared" si="34"/>
        <v>37312D39</v>
      </c>
      <c r="BI183" s="38" t="str">
        <f t="shared" si="35"/>
        <v>00000023</v>
      </c>
      <c r="BJ183" s="38" t="str">
        <f t="shared" si="36"/>
        <v> 0056004E 00180001</v>
      </c>
      <c r="BK183" s="38" t="str">
        <f t="shared" si="37"/>
        <v> 00000164 016800D5</v>
      </c>
      <c r="BL183" s="38" t="str">
        <f t="shared" si="38"/>
        <v> 00000000 00000000</v>
      </c>
      <c r="BM183" s="38" t="str">
        <f t="shared" si="39"/>
        <v> 00000023 37312D39</v>
      </c>
      <c r="BN183" s="39" t="s">
        <v>4299</v>
      </c>
    </row>
    <row r="184" spans="1:66">
      <c r="A184" s="2" t="s">
        <v>4300</v>
      </c>
      <c r="B184" s="32" t="s">
        <v>2548</v>
      </c>
      <c r="C184" s="32" t="str">
        <f>VLOOKUP(B184,囚犯名册位置!E:F,2,FALSE)</f>
        <v>红骑士</v>
      </c>
      <c r="D184" s="32" t="str">
        <f>VLOOKUP(C184,囚犯名册位置!F:G,2,0)</f>
        <v>レッドライダー</v>
      </c>
      <c r="E184" s="39" t="s">
        <v>4301</v>
      </c>
      <c r="F184" s="40" t="s">
        <v>44</v>
      </c>
      <c r="G184" s="40" t="s">
        <v>3555</v>
      </c>
      <c r="H184" s="40" t="s">
        <v>1659</v>
      </c>
      <c r="I184" s="40" t="s">
        <v>44</v>
      </c>
      <c r="J184" s="40" t="s">
        <v>3754</v>
      </c>
      <c r="K184" s="40" t="s">
        <v>3555</v>
      </c>
      <c r="L184" s="40" t="s">
        <v>3876</v>
      </c>
      <c r="M184" s="40" t="s">
        <v>3555</v>
      </c>
      <c r="N184" s="40" t="s">
        <v>3555</v>
      </c>
      <c r="O184" s="40" t="s">
        <v>3555</v>
      </c>
      <c r="P184" s="40" t="s">
        <v>3555</v>
      </c>
      <c r="Q184" s="40" t="s">
        <v>3555</v>
      </c>
      <c r="R184" s="40" t="s">
        <v>3732</v>
      </c>
      <c r="S184" s="40" t="s">
        <v>3555</v>
      </c>
      <c r="T184" s="40" t="s">
        <v>3753</v>
      </c>
      <c r="U184" s="40" t="s">
        <v>44</v>
      </c>
      <c r="V184" s="40" t="s">
        <v>3980</v>
      </c>
      <c r="W184" s="40" t="s">
        <v>3555</v>
      </c>
      <c r="X184" s="40" t="s">
        <v>3555</v>
      </c>
      <c r="Y184" s="40" t="s">
        <v>3555</v>
      </c>
      <c r="Z184" s="40" t="s">
        <v>3555</v>
      </c>
      <c r="AA184" s="40" t="s">
        <v>3555</v>
      </c>
      <c r="AB184" s="40" t="s">
        <v>3555</v>
      </c>
      <c r="AC184" s="40" t="s">
        <v>3555</v>
      </c>
      <c r="AD184" s="40" t="s">
        <v>3555</v>
      </c>
      <c r="AE184" s="40" t="s">
        <v>3555</v>
      </c>
      <c r="AF184" s="40" t="s">
        <v>3555</v>
      </c>
      <c r="AG184" s="40" t="s">
        <v>3555</v>
      </c>
      <c r="AH184" s="40" t="s">
        <v>3614</v>
      </c>
      <c r="AI184" s="40" t="s">
        <v>3617</v>
      </c>
      <c r="AJ184" s="40" t="s">
        <v>3559</v>
      </c>
      <c r="AK184" s="40" t="s">
        <v>3698</v>
      </c>
      <c r="AL184" s="40" t="s">
        <v>3640</v>
      </c>
      <c r="AM184" s="40" t="s">
        <v>3555</v>
      </c>
      <c r="AN184" s="40" t="s">
        <v>3555</v>
      </c>
      <c r="AO184" s="40" t="s">
        <v>3555</v>
      </c>
      <c r="AP184" s="40" t="s">
        <v>3555</v>
      </c>
      <c r="AQ184" s="40" t="s">
        <v>3555</v>
      </c>
      <c r="AR184" s="40" t="s">
        <v>3555</v>
      </c>
      <c r="AS184" s="40" t="s">
        <v>3555</v>
      </c>
      <c r="AT184" s="40" t="s">
        <v>3555</v>
      </c>
      <c r="AU184" s="40" t="s">
        <v>3555</v>
      </c>
      <c r="AV184" s="40" t="s">
        <v>3555</v>
      </c>
      <c r="AW184" s="40" t="s">
        <v>3555</v>
      </c>
      <c r="AX184" s="40" t="s">
        <v>3555</v>
      </c>
      <c r="AY184" s="40" t="s">
        <v>3555</v>
      </c>
      <c r="AZ184" s="40" t="s">
        <v>3555</v>
      </c>
      <c r="BA184" s="38" t="str">
        <f t="shared" si="27"/>
        <v>01300001</v>
      </c>
      <c r="BB184" s="38" t="str">
        <f t="shared" si="28"/>
        <v>00610029</v>
      </c>
      <c r="BC184" s="38" t="str">
        <f t="shared" si="29"/>
        <v>00000000</v>
      </c>
      <c r="BD184" s="38" t="str">
        <f t="shared" si="30"/>
        <v>018C00DD</v>
      </c>
      <c r="BE184" s="38" t="str">
        <f t="shared" si="31"/>
        <v>000000C2</v>
      </c>
      <c r="BF184" s="38" t="str">
        <f t="shared" si="32"/>
        <v>00000000</v>
      </c>
      <c r="BG184" s="38" t="str">
        <f t="shared" si="33"/>
        <v>00000000</v>
      </c>
      <c r="BH184" s="38" t="str">
        <f t="shared" si="34"/>
        <v>1D191B1A</v>
      </c>
      <c r="BI184" s="38" t="str">
        <f t="shared" si="35"/>
        <v>00000017</v>
      </c>
      <c r="BJ184" s="38" t="str">
        <f t="shared" si="36"/>
        <v> 00610029 01300001</v>
      </c>
      <c r="BK184" s="38" t="str">
        <f t="shared" si="37"/>
        <v> 000000C2 018C00DD</v>
      </c>
      <c r="BL184" s="38" t="str">
        <f t="shared" si="38"/>
        <v> 00000000 00000000</v>
      </c>
      <c r="BM184" s="38" t="str">
        <f t="shared" si="39"/>
        <v> 00000017 1D191B1A</v>
      </c>
      <c r="BN184" s="39" t="s">
        <v>4302</v>
      </c>
    </row>
    <row r="185" spans="1:66">
      <c r="A185" s="2" t="s">
        <v>4303</v>
      </c>
      <c r="B185" s="32" t="s">
        <v>2553</v>
      </c>
      <c r="C185" s="32" t="str">
        <f>VLOOKUP(B185,囚犯名册位置!E:F,2,FALSE)</f>
        <v>摄政王</v>
      </c>
      <c r="D185" s="32" t="str">
        <f>VLOOKUP(C185,囚犯名册位置!F:G,2,0)</f>
        <v>リージェント</v>
      </c>
      <c r="E185" s="39" t="s">
        <v>4304</v>
      </c>
      <c r="F185" s="40" t="s">
        <v>44</v>
      </c>
      <c r="G185" s="40" t="s">
        <v>3555</v>
      </c>
      <c r="H185" s="40" t="s">
        <v>3730</v>
      </c>
      <c r="I185" s="40" t="s">
        <v>3555</v>
      </c>
      <c r="J185" s="40" t="s">
        <v>3605</v>
      </c>
      <c r="K185" s="40" t="s">
        <v>3555</v>
      </c>
      <c r="L185" s="40" t="s">
        <v>3559</v>
      </c>
      <c r="M185" s="40" t="s">
        <v>44</v>
      </c>
      <c r="N185" s="40" t="s">
        <v>3555</v>
      </c>
      <c r="O185" s="40" t="s">
        <v>3555</v>
      </c>
      <c r="P185" s="40" t="s">
        <v>3555</v>
      </c>
      <c r="Q185" s="40" t="s">
        <v>3555</v>
      </c>
      <c r="R185" s="40" t="s">
        <v>3602</v>
      </c>
      <c r="S185" s="40" t="s">
        <v>3555</v>
      </c>
      <c r="T185" s="40" t="s">
        <v>3640</v>
      </c>
      <c r="U185" s="40" t="s">
        <v>3555</v>
      </c>
      <c r="V185" s="40" t="s">
        <v>3604</v>
      </c>
      <c r="W185" s="40" t="s">
        <v>3555</v>
      </c>
      <c r="X185" s="40" t="s">
        <v>3566</v>
      </c>
      <c r="Y185" s="40" t="s">
        <v>3555</v>
      </c>
      <c r="Z185" s="40" t="s">
        <v>3976</v>
      </c>
      <c r="AA185" s="40" t="s">
        <v>3555</v>
      </c>
      <c r="AB185" s="40" t="s">
        <v>3632</v>
      </c>
      <c r="AC185" s="40" t="s">
        <v>3555</v>
      </c>
      <c r="AD185" s="40" t="s">
        <v>3597</v>
      </c>
      <c r="AE185" s="40" t="s">
        <v>3555</v>
      </c>
      <c r="AF185" s="40" t="s">
        <v>3794</v>
      </c>
      <c r="AG185" s="40" t="s">
        <v>3555</v>
      </c>
      <c r="AH185" s="40" t="s">
        <v>3605</v>
      </c>
      <c r="AI185" s="40" t="s">
        <v>3605</v>
      </c>
      <c r="AJ185" s="40" t="s">
        <v>3605</v>
      </c>
      <c r="AK185" s="40" t="s">
        <v>3605</v>
      </c>
      <c r="AL185" s="40" t="s">
        <v>3605</v>
      </c>
      <c r="AM185" s="40" t="s">
        <v>3555</v>
      </c>
      <c r="AN185" s="40" t="s">
        <v>3555</v>
      </c>
      <c r="AO185" s="40" t="s">
        <v>3555</v>
      </c>
      <c r="AP185" s="40" t="s">
        <v>3555</v>
      </c>
      <c r="AQ185" s="40" t="s">
        <v>3555</v>
      </c>
      <c r="AR185" s="40" t="s">
        <v>3555</v>
      </c>
      <c r="AS185" s="40" t="s">
        <v>3555</v>
      </c>
      <c r="AT185" s="40" t="s">
        <v>3555</v>
      </c>
      <c r="AU185" s="40" t="s">
        <v>3555</v>
      </c>
      <c r="AV185" s="40" t="s">
        <v>3555</v>
      </c>
      <c r="AW185" s="40" t="s">
        <v>3555</v>
      </c>
      <c r="AX185" s="40" t="s">
        <v>3555</v>
      </c>
      <c r="AY185" s="40" t="s">
        <v>3555</v>
      </c>
      <c r="AZ185" s="40" t="s">
        <v>3555</v>
      </c>
      <c r="BA185" s="38" t="str">
        <f t="shared" si="27"/>
        <v>006A0001</v>
      </c>
      <c r="BB185" s="38" t="str">
        <f t="shared" si="28"/>
        <v>0119000A</v>
      </c>
      <c r="BC185" s="38" t="str">
        <f t="shared" si="29"/>
        <v>00000000</v>
      </c>
      <c r="BD185" s="38" t="str">
        <f t="shared" si="30"/>
        <v>0017000D</v>
      </c>
      <c r="BE185" s="38" t="str">
        <f t="shared" si="31"/>
        <v>002B0021</v>
      </c>
      <c r="BF185" s="38" t="str">
        <f t="shared" si="32"/>
        <v>004C00C1</v>
      </c>
      <c r="BG185" s="38" t="str">
        <f t="shared" si="33"/>
        <v>00430039</v>
      </c>
      <c r="BH185" s="38" t="str">
        <f t="shared" si="34"/>
        <v>0A0A0A0A</v>
      </c>
      <c r="BI185" s="38" t="str">
        <f t="shared" si="35"/>
        <v>0000000A</v>
      </c>
      <c r="BJ185" s="38" t="str">
        <f t="shared" si="36"/>
        <v> 0119000A 006A0001</v>
      </c>
      <c r="BK185" s="38" t="str">
        <f t="shared" si="37"/>
        <v> 002B0021 0017000D</v>
      </c>
      <c r="BL185" s="38" t="str">
        <f t="shared" si="38"/>
        <v> 00430039 004C00C1</v>
      </c>
      <c r="BM185" s="38" t="str">
        <f t="shared" si="39"/>
        <v> 0000000A 0A0A0A0A</v>
      </c>
      <c r="BN185" s="39" t="s">
        <v>4305</v>
      </c>
    </row>
    <row r="186" spans="1:66">
      <c r="A186" s="2" t="s">
        <v>4306</v>
      </c>
      <c r="B186" s="32" t="s">
        <v>2558</v>
      </c>
      <c r="C186" s="32" t="str">
        <f>VLOOKUP(B186,囚犯名册位置!E:F,2,FALSE)</f>
        <v>幸魂</v>
      </c>
      <c r="D186" s="32" t="str">
        <f>VLOOKUP(C186,囚犯名册位置!F:G,2,0)</f>
        <v>サキミタマ</v>
      </c>
      <c r="E186" s="39" t="s">
        <v>4307</v>
      </c>
      <c r="F186" s="40" t="s">
        <v>44</v>
      </c>
      <c r="G186" s="40" t="s">
        <v>3555</v>
      </c>
      <c r="H186" s="40" t="s">
        <v>4308</v>
      </c>
      <c r="I186" s="40" t="s">
        <v>3555</v>
      </c>
      <c r="J186" s="40" t="s">
        <v>3624</v>
      </c>
      <c r="K186" s="40" t="s">
        <v>3555</v>
      </c>
      <c r="L186" s="40" t="s">
        <v>3650</v>
      </c>
      <c r="M186" s="40" t="s">
        <v>3555</v>
      </c>
      <c r="N186" s="40" t="s">
        <v>3555</v>
      </c>
      <c r="O186" s="40" t="s">
        <v>3555</v>
      </c>
      <c r="P186" s="40" t="s">
        <v>3555</v>
      </c>
      <c r="Q186" s="40" t="s">
        <v>3555</v>
      </c>
      <c r="R186" s="40" t="s">
        <v>3653</v>
      </c>
      <c r="S186" s="40" t="s">
        <v>3555</v>
      </c>
      <c r="T186" s="40" t="s">
        <v>3880</v>
      </c>
      <c r="U186" s="40" t="s">
        <v>44</v>
      </c>
      <c r="V186" s="40" t="s">
        <v>3789</v>
      </c>
      <c r="W186" s="40" t="s">
        <v>44</v>
      </c>
      <c r="X186" s="40" t="s">
        <v>3555</v>
      </c>
      <c r="Y186" s="40" t="s">
        <v>3555</v>
      </c>
      <c r="Z186" s="40" t="s">
        <v>3555</v>
      </c>
      <c r="AA186" s="40" t="s">
        <v>3555</v>
      </c>
      <c r="AB186" s="40" t="s">
        <v>3555</v>
      </c>
      <c r="AC186" s="40" t="s">
        <v>3555</v>
      </c>
      <c r="AD186" s="40" t="s">
        <v>3555</v>
      </c>
      <c r="AE186" s="40" t="s">
        <v>3555</v>
      </c>
      <c r="AF186" s="40" t="s">
        <v>3555</v>
      </c>
      <c r="AG186" s="40" t="s">
        <v>3555</v>
      </c>
      <c r="AH186" s="40" t="s">
        <v>48</v>
      </c>
      <c r="AI186" s="40" t="s">
        <v>3624</v>
      </c>
      <c r="AJ186" s="40" t="s">
        <v>3573</v>
      </c>
      <c r="AK186" s="40" t="s">
        <v>3624</v>
      </c>
      <c r="AL186" s="40" t="s">
        <v>48</v>
      </c>
      <c r="AM186" s="40" t="s">
        <v>3555</v>
      </c>
      <c r="AN186" s="40" t="s">
        <v>3555</v>
      </c>
      <c r="AO186" s="40" t="s">
        <v>3555</v>
      </c>
      <c r="AP186" s="40" t="s">
        <v>3555</v>
      </c>
      <c r="AQ186" s="40" t="s">
        <v>3555</v>
      </c>
      <c r="AR186" s="40" t="s">
        <v>3555</v>
      </c>
      <c r="AS186" s="40" t="s">
        <v>3555</v>
      </c>
      <c r="AT186" s="40" t="s">
        <v>3555</v>
      </c>
      <c r="AU186" s="40" t="s">
        <v>3555</v>
      </c>
      <c r="AV186" s="40" t="s">
        <v>3555</v>
      </c>
      <c r="AW186" s="40" t="s">
        <v>3555</v>
      </c>
      <c r="AX186" s="40" t="s">
        <v>3555</v>
      </c>
      <c r="AY186" s="40" t="s">
        <v>3555</v>
      </c>
      <c r="AZ186" s="40" t="s">
        <v>3555</v>
      </c>
      <c r="BA186" s="38" t="str">
        <f t="shared" si="27"/>
        <v>009A0001</v>
      </c>
      <c r="BB186" s="38" t="str">
        <f t="shared" si="28"/>
        <v>00B40006</v>
      </c>
      <c r="BC186" s="38" t="str">
        <f t="shared" si="29"/>
        <v>00000000</v>
      </c>
      <c r="BD186" s="38" t="str">
        <f t="shared" si="30"/>
        <v>01480014</v>
      </c>
      <c r="BE186" s="38" t="str">
        <f t="shared" si="31"/>
        <v>0000017F</v>
      </c>
      <c r="BF186" s="38" t="str">
        <f t="shared" si="32"/>
        <v>00000000</v>
      </c>
      <c r="BG186" s="38" t="str">
        <f t="shared" si="33"/>
        <v>00000000</v>
      </c>
      <c r="BH186" s="38" t="str">
        <f t="shared" si="34"/>
        <v>06050604</v>
      </c>
      <c r="BI186" s="38" t="str">
        <f t="shared" si="35"/>
        <v>00000004</v>
      </c>
      <c r="BJ186" s="38" t="str">
        <f t="shared" si="36"/>
        <v> 00B40006 009A0001</v>
      </c>
      <c r="BK186" s="38" t="str">
        <f t="shared" si="37"/>
        <v> 0000017F 01480014</v>
      </c>
      <c r="BL186" s="38" t="str">
        <f t="shared" si="38"/>
        <v> 00000000 00000000</v>
      </c>
      <c r="BM186" s="38" t="str">
        <f t="shared" si="39"/>
        <v> 00000004 06050604</v>
      </c>
      <c r="BN186" s="39" t="s">
        <v>4309</v>
      </c>
    </row>
    <row r="187" spans="1:66">
      <c r="A187" s="2" t="s">
        <v>4310</v>
      </c>
      <c r="B187" s="32" t="s">
        <v>2563</v>
      </c>
      <c r="C187" s="32" t="str">
        <f>VLOOKUP(B187,囚犯名册位置!E:F,2,FALSE)</f>
        <v>圣德芬</v>
      </c>
      <c r="D187" s="32" t="str">
        <f>VLOOKUP(C187,囚犯名册位置!F:G,2,0)</f>
        <v>サンダルフォン</v>
      </c>
      <c r="E187" s="39" t="s">
        <v>4311</v>
      </c>
      <c r="F187" s="40" t="s">
        <v>44</v>
      </c>
      <c r="G187" s="40" t="s">
        <v>3555</v>
      </c>
      <c r="H187" s="40" t="s">
        <v>3565</v>
      </c>
      <c r="I187" s="40" t="s">
        <v>3555</v>
      </c>
      <c r="J187" s="40" t="s">
        <v>3557</v>
      </c>
      <c r="K187" s="40" t="s">
        <v>3555</v>
      </c>
      <c r="L187" s="40" t="s">
        <v>3844</v>
      </c>
      <c r="M187" s="40" t="s">
        <v>3555</v>
      </c>
      <c r="N187" s="40" t="s">
        <v>3555</v>
      </c>
      <c r="O187" s="40" t="s">
        <v>3555</v>
      </c>
      <c r="P187" s="40" t="s">
        <v>3555</v>
      </c>
      <c r="Q187" s="40" t="s">
        <v>3555</v>
      </c>
      <c r="R187" s="40" t="s">
        <v>3720</v>
      </c>
      <c r="S187" s="40" t="s">
        <v>3555</v>
      </c>
      <c r="T187" s="40" t="s">
        <v>3672</v>
      </c>
      <c r="U187" s="40" t="s">
        <v>44</v>
      </c>
      <c r="V187" s="40" t="s">
        <v>3905</v>
      </c>
      <c r="W187" s="40" t="s">
        <v>44</v>
      </c>
      <c r="X187" s="40" t="s">
        <v>3555</v>
      </c>
      <c r="Y187" s="40" t="s">
        <v>3555</v>
      </c>
      <c r="Z187" s="40" t="s">
        <v>3555</v>
      </c>
      <c r="AA187" s="40" t="s">
        <v>3555</v>
      </c>
      <c r="AB187" s="40" t="s">
        <v>3555</v>
      </c>
      <c r="AC187" s="40" t="s">
        <v>3555</v>
      </c>
      <c r="AD187" s="40" t="s">
        <v>3555</v>
      </c>
      <c r="AE187" s="40" t="s">
        <v>3555</v>
      </c>
      <c r="AF187" s="40" t="s">
        <v>3555</v>
      </c>
      <c r="AG187" s="40" t="s">
        <v>3555</v>
      </c>
      <c r="AH187" s="40" t="s">
        <v>3715</v>
      </c>
      <c r="AI187" s="40" t="s">
        <v>3563</v>
      </c>
      <c r="AJ187" s="40" t="s">
        <v>3586</v>
      </c>
      <c r="AK187" s="40" t="s">
        <v>1659</v>
      </c>
      <c r="AL187" s="40" t="s">
        <v>3561</v>
      </c>
      <c r="AM187" s="40" t="s">
        <v>3555</v>
      </c>
      <c r="AN187" s="40" t="s">
        <v>3555</v>
      </c>
      <c r="AO187" s="40" t="s">
        <v>3555</v>
      </c>
      <c r="AP187" s="40" t="s">
        <v>3555</v>
      </c>
      <c r="AQ187" s="40" t="s">
        <v>3555</v>
      </c>
      <c r="AR187" s="40" t="s">
        <v>3555</v>
      </c>
      <c r="AS187" s="40" t="s">
        <v>3555</v>
      </c>
      <c r="AT187" s="40" t="s">
        <v>3555</v>
      </c>
      <c r="AU187" s="40" t="s">
        <v>3555</v>
      </c>
      <c r="AV187" s="40" t="s">
        <v>3555</v>
      </c>
      <c r="AW187" s="40" t="s">
        <v>3555</v>
      </c>
      <c r="AX187" s="40" t="s">
        <v>3555</v>
      </c>
      <c r="AY187" s="40" t="s">
        <v>3555</v>
      </c>
      <c r="AZ187" s="40" t="s">
        <v>3555</v>
      </c>
      <c r="BA187" s="38" t="str">
        <f t="shared" si="27"/>
        <v>003A0001</v>
      </c>
      <c r="BB187" s="38" t="str">
        <f t="shared" si="28"/>
        <v>0067004B</v>
      </c>
      <c r="BC187" s="38" t="str">
        <f t="shared" si="29"/>
        <v>00000000</v>
      </c>
      <c r="BD187" s="38" t="str">
        <f t="shared" si="30"/>
        <v>01370035</v>
      </c>
      <c r="BE187" s="38" t="str">
        <f t="shared" si="31"/>
        <v>0000013C</v>
      </c>
      <c r="BF187" s="38" t="str">
        <f t="shared" si="32"/>
        <v>00000000</v>
      </c>
      <c r="BG187" s="38" t="str">
        <f t="shared" si="33"/>
        <v>00000000</v>
      </c>
      <c r="BH187" s="38" t="str">
        <f t="shared" si="34"/>
        <v>3031332E</v>
      </c>
      <c r="BI187" s="38" t="str">
        <f t="shared" si="35"/>
        <v>00000026</v>
      </c>
      <c r="BJ187" s="38" t="str">
        <f t="shared" si="36"/>
        <v> 0067004B 003A0001</v>
      </c>
      <c r="BK187" s="38" t="str">
        <f t="shared" si="37"/>
        <v> 0000013C 01370035</v>
      </c>
      <c r="BL187" s="38" t="str">
        <f t="shared" si="38"/>
        <v> 00000000 00000000</v>
      </c>
      <c r="BM187" s="38" t="str">
        <f t="shared" si="39"/>
        <v> 00000026 3031332E</v>
      </c>
      <c r="BN187" s="39" t="s">
        <v>4312</v>
      </c>
    </row>
    <row r="188" spans="1:66">
      <c r="A188" s="2" t="s">
        <v>4313</v>
      </c>
      <c r="B188" s="32" t="s">
        <v>2568</v>
      </c>
      <c r="C188" s="32" t="str">
        <f>VLOOKUP(B188,囚犯名册位置!E:F,2,FALSE)</f>
        <v>睡魔</v>
      </c>
      <c r="D188" s="32" t="str">
        <f>VLOOKUP(C188,囚犯名册位置!F:G,2,0)</f>
        <v>ザントマン</v>
      </c>
      <c r="E188" s="39" t="s">
        <v>4314</v>
      </c>
      <c r="F188" s="40" t="s">
        <v>44</v>
      </c>
      <c r="G188" s="40" t="s">
        <v>3555</v>
      </c>
      <c r="H188" s="40" t="s">
        <v>3585</v>
      </c>
      <c r="I188" s="40" t="s">
        <v>3555</v>
      </c>
      <c r="J188" s="40" t="s">
        <v>3640</v>
      </c>
      <c r="K188" s="40" t="s">
        <v>3555</v>
      </c>
      <c r="L188" s="40" t="s">
        <v>3622</v>
      </c>
      <c r="M188" s="40" t="s">
        <v>3555</v>
      </c>
      <c r="N188" s="40" t="s">
        <v>3555</v>
      </c>
      <c r="O188" s="40" t="s">
        <v>3555</v>
      </c>
      <c r="P188" s="40" t="s">
        <v>3555</v>
      </c>
      <c r="Q188" s="40" t="s">
        <v>3555</v>
      </c>
      <c r="R188" s="40" t="s">
        <v>3923</v>
      </c>
      <c r="S188" s="40" t="s">
        <v>3555</v>
      </c>
      <c r="T188" s="40" t="s">
        <v>3616</v>
      </c>
      <c r="U188" s="40" t="s">
        <v>3555</v>
      </c>
      <c r="V188" s="40" t="s">
        <v>3626</v>
      </c>
      <c r="W188" s="40" t="s">
        <v>44</v>
      </c>
      <c r="X188" s="40" t="s">
        <v>3555</v>
      </c>
      <c r="Y188" s="40" t="s">
        <v>3555</v>
      </c>
      <c r="Z188" s="40" t="s">
        <v>3555</v>
      </c>
      <c r="AA188" s="40" t="s">
        <v>3555</v>
      </c>
      <c r="AB188" s="40" t="s">
        <v>3555</v>
      </c>
      <c r="AC188" s="40" t="s">
        <v>3555</v>
      </c>
      <c r="AD188" s="40" t="s">
        <v>3555</v>
      </c>
      <c r="AE188" s="40" t="s">
        <v>3555</v>
      </c>
      <c r="AF188" s="40" t="s">
        <v>3555</v>
      </c>
      <c r="AG188" s="40" t="s">
        <v>3555</v>
      </c>
      <c r="AH188" s="40" t="s">
        <v>3607</v>
      </c>
      <c r="AI188" s="40" t="s">
        <v>3602</v>
      </c>
      <c r="AJ188" s="40" t="s">
        <v>3628</v>
      </c>
      <c r="AK188" s="40" t="s">
        <v>3693</v>
      </c>
      <c r="AL188" s="40" t="s">
        <v>3627</v>
      </c>
      <c r="AM188" s="40" t="s">
        <v>3555</v>
      </c>
      <c r="AN188" s="40" t="s">
        <v>3555</v>
      </c>
      <c r="AO188" s="40" t="s">
        <v>3555</v>
      </c>
      <c r="AP188" s="40" t="s">
        <v>3555</v>
      </c>
      <c r="AQ188" s="40" t="s">
        <v>3555</v>
      </c>
      <c r="AR188" s="40" t="s">
        <v>3555</v>
      </c>
      <c r="AS188" s="40" t="s">
        <v>3555</v>
      </c>
      <c r="AT188" s="40" t="s">
        <v>3555</v>
      </c>
      <c r="AU188" s="40" t="s">
        <v>3555</v>
      </c>
      <c r="AV188" s="40" t="s">
        <v>3555</v>
      </c>
      <c r="AW188" s="40" t="s">
        <v>3555</v>
      </c>
      <c r="AX188" s="40" t="s">
        <v>3555</v>
      </c>
      <c r="AY188" s="40" t="s">
        <v>3555</v>
      </c>
      <c r="AZ188" s="40" t="s">
        <v>3555</v>
      </c>
      <c r="BA188" s="38" t="str">
        <f t="shared" si="27"/>
        <v>003D0001</v>
      </c>
      <c r="BB188" s="38" t="str">
        <f t="shared" si="28"/>
        <v>004E0017</v>
      </c>
      <c r="BC188" s="38" t="str">
        <f t="shared" si="29"/>
        <v>00000000</v>
      </c>
      <c r="BD188" s="38" t="str">
        <f t="shared" si="30"/>
        <v>001F005A</v>
      </c>
      <c r="BE188" s="38" t="str">
        <f t="shared" si="31"/>
        <v>00000113</v>
      </c>
      <c r="BF188" s="38" t="str">
        <f t="shared" si="32"/>
        <v>00000000</v>
      </c>
      <c r="BG188" s="38" t="str">
        <f t="shared" si="33"/>
        <v>00000000</v>
      </c>
      <c r="BH188" s="38" t="str">
        <f t="shared" si="34"/>
        <v>110E0D0B</v>
      </c>
      <c r="BI188" s="38" t="str">
        <f t="shared" si="35"/>
        <v>00000015</v>
      </c>
      <c r="BJ188" s="38" t="str">
        <f t="shared" si="36"/>
        <v> 004E0017 003D0001</v>
      </c>
      <c r="BK188" s="38" t="str">
        <f t="shared" si="37"/>
        <v> 00000113 001F005A</v>
      </c>
      <c r="BL188" s="38" t="str">
        <f t="shared" si="38"/>
        <v> 00000000 00000000</v>
      </c>
      <c r="BM188" s="38" t="str">
        <f t="shared" si="39"/>
        <v> 00000015 110E0D0B</v>
      </c>
      <c r="BN188" s="39" t="s">
        <v>4315</v>
      </c>
    </row>
    <row r="189" spans="1:66">
      <c r="A189" s="2" t="s">
        <v>4316</v>
      </c>
      <c r="B189" s="32" t="s">
        <v>2573</v>
      </c>
      <c r="C189" s="32" t="str">
        <f>VLOOKUP(B189,囚犯名册位置!E:F,2,FALSE)</f>
        <v>妙音天女</v>
      </c>
      <c r="D189" s="32" t="str">
        <f>VLOOKUP(C189,囚犯名册位置!F:G,2,0)</f>
        <v>サラスヴァティ</v>
      </c>
      <c r="E189" s="39" t="s">
        <v>4317</v>
      </c>
      <c r="F189" s="40" t="s">
        <v>44</v>
      </c>
      <c r="G189" s="40" t="s">
        <v>3555</v>
      </c>
      <c r="H189" s="40" t="s">
        <v>3645</v>
      </c>
      <c r="I189" s="40" t="s">
        <v>3555</v>
      </c>
      <c r="J189" s="40" t="s">
        <v>3675</v>
      </c>
      <c r="K189" s="40" t="s">
        <v>3555</v>
      </c>
      <c r="L189" s="40" t="s">
        <v>3628</v>
      </c>
      <c r="M189" s="40" t="s">
        <v>3555</v>
      </c>
      <c r="N189" s="40" t="s">
        <v>3555</v>
      </c>
      <c r="O189" s="40" t="s">
        <v>3555</v>
      </c>
      <c r="P189" s="40" t="s">
        <v>3555</v>
      </c>
      <c r="Q189" s="40" t="s">
        <v>3555</v>
      </c>
      <c r="R189" s="40" t="s">
        <v>3675</v>
      </c>
      <c r="S189" s="40" t="s">
        <v>44</v>
      </c>
      <c r="T189" s="40" t="s">
        <v>3652</v>
      </c>
      <c r="U189" s="40" t="s">
        <v>44</v>
      </c>
      <c r="V189" s="40" t="s">
        <v>3579</v>
      </c>
      <c r="W189" s="40" t="s">
        <v>3555</v>
      </c>
      <c r="X189" s="40" t="s">
        <v>3555</v>
      </c>
      <c r="Y189" s="40" t="s">
        <v>3555</v>
      </c>
      <c r="Z189" s="40" t="s">
        <v>3555</v>
      </c>
      <c r="AA189" s="40" t="s">
        <v>3555</v>
      </c>
      <c r="AB189" s="40" t="s">
        <v>3555</v>
      </c>
      <c r="AC189" s="40" t="s">
        <v>3555</v>
      </c>
      <c r="AD189" s="40" t="s">
        <v>3555</v>
      </c>
      <c r="AE189" s="40" t="s">
        <v>3555</v>
      </c>
      <c r="AF189" s="40" t="s">
        <v>3555</v>
      </c>
      <c r="AG189" s="40" t="s">
        <v>3555</v>
      </c>
      <c r="AH189" s="40" t="s">
        <v>3615</v>
      </c>
      <c r="AI189" s="40" t="s">
        <v>3664</v>
      </c>
      <c r="AJ189" s="40" t="s">
        <v>3710</v>
      </c>
      <c r="AK189" s="40" t="s">
        <v>3604</v>
      </c>
      <c r="AL189" s="40" t="s">
        <v>3617</v>
      </c>
      <c r="AM189" s="40" t="s">
        <v>3555</v>
      </c>
      <c r="AN189" s="40" t="s">
        <v>3555</v>
      </c>
      <c r="AO189" s="40" t="s">
        <v>3555</v>
      </c>
      <c r="AP189" s="40" t="s">
        <v>3555</v>
      </c>
      <c r="AQ189" s="40" t="s">
        <v>3555</v>
      </c>
      <c r="AR189" s="40" t="s">
        <v>3555</v>
      </c>
      <c r="AS189" s="40" t="s">
        <v>3555</v>
      </c>
      <c r="AT189" s="40" t="s">
        <v>3555</v>
      </c>
      <c r="AU189" s="40" t="s">
        <v>3555</v>
      </c>
      <c r="AV189" s="40" t="s">
        <v>3555</v>
      </c>
      <c r="AW189" s="40" t="s">
        <v>3555</v>
      </c>
      <c r="AX189" s="40" t="s">
        <v>3555</v>
      </c>
      <c r="AY189" s="40" t="s">
        <v>3555</v>
      </c>
      <c r="AZ189" s="40" t="s">
        <v>3555</v>
      </c>
      <c r="BA189" s="38" t="str">
        <f t="shared" si="27"/>
        <v>00120001</v>
      </c>
      <c r="BB189" s="38" t="str">
        <f t="shared" si="28"/>
        <v>000E0032</v>
      </c>
      <c r="BC189" s="38" t="str">
        <f t="shared" si="29"/>
        <v>00000000</v>
      </c>
      <c r="BD189" s="38" t="str">
        <f t="shared" si="30"/>
        <v>017D0132</v>
      </c>
      <c r="BE189" s="38" t="str">
        <f t="shared" si="31"/>
        <v>00000053</v>
      </c>
      <c r="BF189" s="38" t="str">
        <f t="shared" si="32"/>
        <v>00000000</v>
      </c>
      <c r="BG189" s="38" t="str">
        <f t="shared" si="33"/>
        <v>00000000</v>
      </c>
      <c r="BH189" s="38" t="str">
        <f t="shared" si="34"/>
        <v>2120231E</v>
      </c>
      <c r="BI189" s="38" t="str">
        <f t="shared" si="35"/>
        <v>0000001B</v>
      </c>
      <c r="BJ189" s="38" t="str">
        <f t="shared" si="36"/>
        <v> 000E0032 00120001</v>
      </c>
      <c r="BK189" s="38" t="str">
        <f t="shared" si="37"/>
        <v> 00000053 017D0132</v>
      </c>
      <c r="BL189" s="38" t="str">
        <f t="shared" si="38"/>
        <v> 00000000 00000000</v>
      </c>
      <c r="BM189" s="38" t="str">
        <f t="shared" si="39"/>
        <v> 0000001B 2120231E</v>
      </c>
      <c r="BN189" s="39" t="s">
        <v>4318</v>
      </c>
    </row>
    <row r="190" spans="1:66">
      <c r="A190" s="2" t="s">
        <v>4319</v>
      </c>
      <c r="B190" s="32" t="s">
        <v>2578</v>
      </c>
      <c r="C190" s="32" t="str">
        <f>VLOOKUP(B190,囚犯名册位置!E:F,2,FALSE)</f>
        <v>撒旦</v>
      </c>
      <c r="D190" s="32" t="str">
        <f>VLOOKUP(C190,囚犯名册位置!F:G,2,0)</f>
        <v>サタン</v>
      </c>
      <c r="E190" s="39" t="s">
        <v>4320</v>
      </c>
      <c r="F190" s="40" t="s">
        <v>44</v>
      </c>
      <c r="G190" s="40" t="s">
        <v>3555</v>
      </c>
      <c r="H190" s="40" t="s">
        <v>4321</v>
      </c>
      <c r="I190" s="40" t="s">
        <v>3555</v>
      </c>
      <c r="J190" s="40" t="s">
        <v>3660</v>
      </c>
      <c r="K190" s="40" t="s">
        <v>3555</v>
      </c>
      <c r="L190" s="40" t="s">
        <v>4100</v>
      </c>
      <c r="M190" s="40" t="s">
        <v>3555</v>
      </c>
      <c r="N190" s="40" t="s">
        <v>3555</v>
      </c>
      <c r="O190" s="40" t="s">
        <v>3555</v>
      </c>
      <c r="P190" s="40" t="s">
        <v>3555</v>
      </c>
      <c r="Q190" s="40" t="s">
        <v>3555</v>
      </c>
      <c r="R190" s="40" t="s">
        <v>3594</v>
      </c>
      <c r="S190" s="40" t="s">
        <v>3555</v>
      </c>
      <c r="T190" s="40" t="s">
        <v>3570</v>
      </c>
      <c r="U190" s="40" t="s">
        <v>3555</v>
      </c>
      <c r="V190" s="40" t="s">
        <v>3703</v>
      </c>
      <c r="W190" s="40" t="s">
        <v>3562</v>
      </c>
      <c r="X190" s="40" t="s">
        <v>3555</v>
      </c>
      <c r="Y190" s="40" t="s">
        <v>3555</v>
      </c>
      <c r="Z190" s="40" t="s">
        <v>3555</v>
      </c>
      <c r="AA190" s="40" t="s">
        <v>3555</v>
      </c>
      <c r="AB190" s="40" t="s">
        <v>3555</v>
      </c>
      <c r="AC190" s="40" t="s">
        <v>3555</v>
      </c>
      <c r="AD190" s="40" t="s">
        <v>3555</v>
      </c>
      <c r="AE190" s="40" t="s">
        <v>3555</v>
      </c>
      <c r="AF190" s="40" t="s">
        <v>3555</v>
      </c>
      <c r="AG190" s="40" t="s">
        <v>3555</v>
      </c>
      <c r="AH190" s="40" t="s">
        <v>3714</v>
      </c>
      <c r="AI190" s="40" t="s">
        <v>3556</v>
      </c>
      <c r="AJ190" s="40" t="s">
        <v>3672</v>
      </c>
      <c r="AK190" s="40" t="s">
        <v>3721</v>
      </c>
      <c r="AL190" s="40" t="s">
        <v>3672</v>
      </c>
      <c r="AM190" s="40" t="s">
        <v>3555</v>
      </c>
      <c r="AN190" s="40" t="s">
        <v>3555</v>
      </c>
      <c r="AO190" s="40" t="s">
        <v>3555</v>
      </c>
      <c r="AP190" s="40" t="s">
        <v>3555</v>
      </c>
      <c r="AQ190" s="40" t="s">
        <v>3555</v>
      </c>
      <c r="AR190" s="40" t="s">
        <v>3555</v>
      </c>
      <c r="AS190" s="40" t="s">
        <v>3555</v>
      </c>
      <c r="AT190" s="40" t="s">
        <v>3555</v>
      </c>
      <c r="AU190" s="40" t="s">
        <v>3555</v>
      </c>
      <c r="AV190" s="40" t="s">
        <v>3555</v>
      </c>
      <c r="AW190" s="40" t="s">
        <v>3555</v>
      </c>
      <c r="AX190" s="40" t="s">
        <v>3555</v>
      </c>
      <c r="AY190" s="40" t="s">
        <v>3555</v>
      </c>
      <c r="AZ190" s="40" t="s">
        <v>3555</v>
      </c>
      <c r="BA190" s="38" t="str">
        <f t="shared" si="27"/>
        <v>00FC0001</v>
      </c>
      <c r="BB190" s="38" t="str">
        <f t="shared" si="28"/>
        <v>009F005C</v>
      </c>
      <c r="BC190" s="38" t="str">
        <f t="shared" si="29"/>
        <v>00000000</v>
      </c>
      <c r="BD190" s="38" t="str">
        <f t="shared" si="30"/>
        <v>00830082</v>
      </c>
      <c r="BE190" s="38" t="str">
        <f t="shared" si="31"/>
        <v>00000340</v>
      </c>
      <c r="BF190" s="38" t="str">
        <f t="shared" si="32"/>
        <v>00000000</v>
      </c>
      <c r="BG190" s="38" t="str">
        <f t="shared" si="33"/>
        <v>00000000</v>
      </c>
      <c r="BH190" s="38" t="str">
        <f t="shared" si="34"/>
        <v>34373B3E</v>
      </c>
      <c r="BI190" s="38" t="str">
        <f t="shared" si="35"/>
        <v>00000037</v>
      </c>
      <c r="BJ190" s="38" t="str">
        <f t="shared" si="36"/>
        <v> 009F005C 00FC0001</v>
      </c>
      <c r="BK190" s="38" t="str">
        <f t="shared" si="37"/>
        <v> 00000340 00830082</v>
      </c>
      <c r="BL190" s="38" t="str">
        <f t="shared" si="38"/>
        <v> 00000000 00000000</v>
      </c>
      <c r="BM190" s="38" t="str">
        <f t="shared" si="39"/>
        <v> 00000037 34373B3E</v>
      </c>
      <c r="BN190" s="39" t="s">
        <v>4322</v>
      </c>
    </row>
    <row r="191" spans="1:66">
      <c r="A191" s="2" t="s">
        <v>4323</v>
      </c>
      <c r="B191" s="32" t="s">
        <v>2583</v>
      </c>
      <c r="C191" s="32" t="str">
        <f>VLOOKUP(B191,囚犯名册位置!E:F,2,FALSE)</f>
        <v>撒旦耶尔</v>
      </c>
      <c r="D191" s="32" t="str">
        <f>VLOOKUP(C191,囚犯名册位置!F:G,2,0)</f>
        <v>サタナエル</v>
      </c>
      <c r="E191" s="39" t="s">
        <v>4324</v>
      </c>
      <c r="F191" s="40" t="s">
        <v>44</v>
      </c>
      <c r="G191" s="40" t="s">
        <v>3555</v>
      </c>
      <c r="H191" s="40" t="s">
        <v>3668</v>
      </c>
      <c r="I191" s="40" t="s">
        <v>3555</v>
      </c>
      <c r="J191" s="40" t="s">
        <v>3667</v>
      </c>
      <c r="K191" s="40" t="s">
        <v>3555</v>
      </c>
      <c r="L191" s="40" t="s">
        <v>3726</v>
      </c>
      <c r="M191" s="40" t="s">
        <v>3555</v>
      </c>
      <c r="N191" s="40" t="s">
        <v>3555</v>
      </c>
      <c r="O191" s="40" t="s">
        <v>3555</v>
      </c>
      <c r="P191" s="40" t="s">
        <v>3555</v>
      </c>
      <c r="Q191" s="40" t="s">
        <v>3555</v>
      </c>
      <c r="R191" s="40" t="s">
        <v>3583</v>
      </c>
      <c r="S191" s="40" t="s">
        <v>3555</v>
      </c>
      <c r="T191" s="40" t="s">
        <v>3880</v>
      </c>
      <c r="U191" s="40" t="s">
        <v>3555</v>
      </c>
      <c r="V191" s="40" t="s">
        <v>3754</v>
      </c>
      <c r="W191" s="40" t="s">
        <v>3562</v>
      </c>
      <c r="X191" s="40" t="s">
        <v>4325</v>
      </c>
      <c r="Y191" s="40" t="s">
        <v>3555</v>
      </c>
      <c r="Z191" s="40" t="s">
        <v>3555</v>
      </c>
      <c r="AA191" s="40" t="s">
        <v>3555</v>
      </c>
      <c r="AB191" s="40" t="s">
        <v>3555</v>
      </c>
      <c r="AC191" s="40" t="s">
        <v>3555</v>
      </c>
      <c r="AD191" s="40" t="s">
        <v>3555</v>
      </c>
      <c r="AE191" s="40" t="s">
        <v>3555</v>
      </c>
      <c r="AF191" s="40" t="s">
        <v>3555</v>
      </c>
      <c r="AG191" s="40" t="s">
        <v>3555</v>
      </c>
      <c r="AH191" s="40" t="s">
        <v>3581</v>
      </c>
      <c r="AI191" s="40" t="s">
        <v>3905</v>
      </c>
      <c r="AJ191" s="40" t="s">
        <v>3597</v>
      </c>
      <c r="AK191" s="40" t="s">
        <v>3684</v>
      </c>
      <c r="AL191" s="40" t="s">
        <v>3684</v>
      </c>
      <c r="AM191" s="40" t="s">
        <v>3555</v>
      </c>
      <c r="AN191" s="40" t="s">
        <v>3555</v>
      </c>
      <c r="AO191" s="40" t="s">
        <v>3555</v>
      </c>
      <c r="AP191" s="40" t="s">
        <v>3555</v>
      </c>
      <c r="AQ191" s="40" t="s">
        <v>3555</v>
      </c>
      <c r="AR191" s="40" t="s">
        <v>3555</v>
      </c>
      <c r="AS191" s="40" t="s">
        <v>3555</v>
      </c>
      <c r="AT191" s="40" t="s">
        <v>3555</v>
      </c>
      <c r="AU191" s="40" t="s">
        <v>3555</v>
      </c>
      <c r="AV191" s="40" t="s">
        <v>3555</v>
      </c>
      <c r="AW191" s="40" t="s">
        <v>3555</v>
      </c>
      <c r="AX191" s="40" t="s">
        <v>3555</v>
      </c>
      <c r="AY191" s="40" t="s">
        <v>3555</v>
      </c>
      <c r="AZ191" s="40" t="s">
        <v>3555</v>
      </c>
      <c r="BA191" s="38" t="str">
        <f t="shared" si="27"/>
        <v>00AA0001</v>
      </c>
      <c r="BB191" s="38" t="str">
        <f t="shared" si="28"/>
        <v>0041005F</v>
      </c>
      <c r="BC191" s="38" t="str">
        <f t="shared" si="29"/>
        <v>00000000</v>
      </c>
      <c r="BD191" s="38" t="str">
        <f t="shared" si="30"/>
        <v>00480045</v>
      </c>
      <c r="BE191" s="38" t="str">
        <f t="shared" si="31"/>
        <v>00E30329</v>
      </c>
      <c r="BF191" s="38" t="str">
        <f t="shared" si="32"/>
        <v>00000000</v>
      </c>
      <c r="BG191" s="38" t="str">
        <f t="shared" si="33"/>
        <v>00000000</v>
      </c>
      <c r="BH191" s="38" t="str">
        <f t="shared" si="34"/>
        <v>38393C3F</v>
      </c>
      <c r="BI191" s="38" t="str">
        <f t="shared" si="35"/>
        <v>00000038</v>
      </c>
      <c r="BJ191" s="38" t="str">
        <f t="shared" si="36"/>
        <v> 0041005F 00AA0001</v>
      </c>
      <c r="BK191" s="38" t="str">
        <f t="shared" si="37"/>
        <v> 00E30329 00480045</v>
      </c>
      <c r="BL191" s="38" t="str">
        <f t="shared" si="38"/>
        <v> 00000000 00000000</v>
      </c>
      <c r="BM191" s="38" t="str">
        <f t="shared" si="39"/>
        <v> 00000038 38393C3F</v>
      </c>
      <c r="BN191" s="39" t="s">
        <v>4326</v>
      </c>
    </row>
    <row r="192" spans="1:66">
      <c r="A192" s="2" t="s">
        <v>4327</v>
      </c>
      <c r="B192" s="32" t="s">
        <v>2588</v>
      </c>
      <c r="C192" s="32" t="str">
        <f>VLOOKUP(B192,囚犯名册位置!E:F,2,FALSE)</f>
        <v>斯卡哈</v>
      </c>
      <c r="D192" s="32" t="str">
        <f>VLOOKUP(C192,囚犯名册位置!F:G,2,0)</f>
        <v>スカアハ</v>
      </c>
      <c r="E192" s="39" t="s">
        <v>4328</v>
      </c>
      <c r="F192" s="40" t="s">
        <v>44</v>
      </c>
      <c r="G192" s="40" t="s">
        <v>3555</v>
      </c>
      <c r="H192" s="40" t="s">
        <v>3559</v>
      </c>
      <c r="I192" s="40" t="s">
        <v>3555</v>
      </c>
      <c r="J192" s="40" t="s">
        <v>3612</v>
      </c>
      <c r="K192" s="40" t="s">
        <v>3555</v>
      </c>
      <c r="L192" s="40" t="s">
        <v>3871</v>
      </c>
      <c r="M192" s="40" t="s">
        <v>3555</v>
      </c>
      <c r="N192" s="40" t="s">
        <v>3555</v>
      </c>
      <c r="O192" s="40" t="s">
        <v>3555</v>
      </c>
      <c r="P192" s="40" t="s">
        <v>3555</v>
      </c>
      <c r="Q192" s="40" t="s">
        <v>3555</v>
      </c>
      <c r="R192" s="40" t="s">
        <v>3559</v>
      </c>
      <c r="S192" s="40" t="s">
        <v>3555</v>
      </c>
      <c r="T192" s="40" t="s">
        <v>3829</v>
      </c>
      <c r="U192" s="40" t="s">
        <v>3555</v>
      </c>
      <c r="V192" s="40" t="s">
        <v>3666</v>
      </c>
      <c r="W192" s="40" t="s">
        <v>44</v>
      </c>
      <c r="X192" s="40" t="s">
        <v>3555</v>
      </c>
      <c r="Y192" s="40" t="s">
        <v>3555</v>
      </c>
      <c r="Z192" s="40" t="s">
        <v>3555</v>
      </c>
      <c r="AA192" s="40" t="s">
        <v>3555</v>
      </c>
      <c r="AB192" s="40" t="s">
        <v>3555</v>
      </c>
      <c r="AC192" s="40" t="s">
        <v>3555</v>
      </c>
      <c r="AD192" s="40" t="s">
        <v>3555</v>
      </c>
      <c r="AE192" s="40" t="s">
        <v>3555</v>
      </c>
      <c r="AF192" s="40" t="s">
        <v>3555</v>
      </c>
      <c r="AG192" s="40" t="s">
        <v>3555</v>
      </c>
      <c r="AH192" s="40" t="s">
        <v>1659</v>
      </c>
      <c r="AI192" s="40" t="s">
        <v>3721</v>
      </c>
      <c r="AJ192" s="40" t="s">
        <v>3715</v>
      </c>
      <c r="AK192" s="40" t="s">
        <v>1659</v>
      </c>
      <c r="AL192" s="40" t="s">
        <v>123</v>
      </c>
      <c r="AM192" s="40" t="s">
        <v>3555</v>
      </c>
      <c r="AN192" s="40" t="s">
        <v>3555</v>
      </c>
      <c r="AO192" s="40" t="s">
        <v>3555</v>
      </c>
      <c r="AP192" s="40" t="s">
        <v>3555</v>
      </c>
      <c r="AQ192" s="40" t="s">
        <v>3555</v>
      </c>
      <c r="AR192" s="40" t="s">
        <v>3555</v>
      </c>
      <c r="AS192" s="40" t="s">
        <v>3555</v>
      </c>
      <c r="AT192" s="40" t="s">
        <v>3555</v>
      </c>
      <c r="AU192" s="40" t="s">
        <v>3555</v>
      </c>
      <c r="AV192" s="40" t="s">
        <v>3555</v>
      </c>
      <c r="AW192" s="40" t="s">
        <v>3555</v>
      </c>
      <c r="AX192" s="40" t="s">
        <v>3555</v>
      </c>
      <c r="AY192" s="40" t="s">
        <v>3555</v>
      </c>
      <c r="AZ192" s="40" t="s">
        <v>3555</v>
      </c>
      <c r="BA192" s="38" t="str">
        <f t="shared" si="27"/>
        <v>00190001</v>
      </c>
      <c r="BB192" s="38" t="str">
        <f t="shared" si="28"/>
        <v>005E004D</v>
      </c>
      <c r="BC192" s="38" t="str">
        <f t="shared" si="29"/>
        <v>00000000</v>
      </c>
      <c r="BD192" s="38" t="str">
        <f t="shared" si="30"/>
        <v>00FE0019</v>
      </c>
      <c r="BE192" s="38" t="str">
        <f t="shared" si="31"/>
        <v>00000173</v>
      </c>
      <c r="BF192" s="38" t="str">
        <f t="shared" si="32"/>
        <v>00000000</v>
      </c>
      <c r="BG192" s="38" t="str">
        <f t="shared" si="33"/>
        <v>00000000</v>
      </c>
      <c r="BH192" s="38" t="str">
        <f t="shared" si="34"/>
        <v>302E3430</v>
      </c>
      <c r="BI192" s="38" t="str">
        <f t="shared" si="35"/>
        <v>0000002C</v>
      </c>
      <c r="BJ192" s="38" t="str">
        <f t="shared" si="36"/>
        <v> 005E004D 00190001</v>
      </c>
      <c r="BK192" s="38" t="str">
        <f t="shared" si="37"/>
        <v> 00000173 00FE0019</v>
      </c>
      <c r="BL192" s="38" t="str">
        <f t="shared" si="38"/>
        <v> 00000000 00000000</v>
      </c>
      <c r="BM192" s="38" t="str">
        <f t="shared" si="39"/>
        <v> 0000002C 302E3430</v>
      </c>
      <c r="BN192" s="39" t="s">
        <v>4329</v>
      </c>
    </row>
    <row r="193" spans="1:66">
      <c r="A193" s="2" t="s">
        <v>4330</v>
      </c>
      <c r="B193" s="32" t="s">
        <v>2593</v>
      </c>
      <c r="C193" s="32" t="str">
        <f>VLOOKUP(B193,囚犯名册位置!E:F,2,FALSE)</f>
        <v>青龙</v>
      </c>
      <c r="D193" s="32" t="str">
        <f>VLOOKUP(C193,囚犯名册位置!F:G,2,0)</f>
        <v>セイリュウ</v>
      </c>
      <c r="E193" s="39" t="s">
        <v>4331</v>
      </c>
      <c r="F193" s="40" t="s">
        <v>44</v>
      </c>
      <c r="G193" s="40" t="s">
        <v>3555</v>
      </c>
      <c r="H193" s="40" t="s">
        <v>3645</v>
      </c>
      <c r="I193" s="40" t="s">
        <v>44</v>
      </c>
      <c r="J193" s="40" t="s">
        <v>3714</v>
      </c>
      <c r="K193" s="40" t="s">
        <v>3555</v>
      </c>
      <c r="L193" s="40" t="s">
        <v>3624</v>
      </c>
      <c r="M193" s="40" t="s">
        <v>3555</v>
      </c>
      <c r="N193" s="40" t="s">
        <v>3555</v>
      </c>
      <c r="O193" s="40" t="s">
        <v>3555</v>
      </c>
      <c r="P193" s="40" t="s">
        <v>3555</v>
      </c>
      <c r="Q193" s="40" t="s">
        <v>3555</v>
      </c>
      <c r="R193" s="40" t="s">
        <v>3637</v>
      </c>
      <c r="S193" s="40" t="s">
        <v>3555</v>
      </c>
      <c r="T193" s="40" t="s">
        <v>3715</v>
      </c>
      <c r="U193" s="40" t="s">
        <v>44</v>
      </c>
      <c r="V193" s="40" t="s">
        <v>3595</v>
      </c>
      <c r="W193" s="40" t="s">
        <v>44</v>
      </c>
      <c r="X193" s="40" t="s">
        <v>3555</v>
      </c>
      <c r="Y193" s="40" t="s">
        <v>3555</v>
      </c>
      <c r="Z193" s="40" t="s">
        <v>3555</v>
      </c>
      <c r="AA193" s="40" t="s">
        <v>3555</v>
      </c>
      <c r="AB193" s="40" t="s">
        <v>3555</v>
      </c>
      <c r="AC193" s="40" t="s">
        <v>3555</v>
      </c>
      <c r="AD193" s="40" t="s">
        <v>3555</v>
      </c>
      <c r="AE193" s="40" t="s">
        <v>3555</v>
      </c>
      <c r="AF193" s="40" t="s">
        <v>3555</v>
      </c>
      <c r="AG193" s="40" t="s">
        <v>3555</v>
      </c>
      <c r="AH193" s="40" t="s">
        <v>3561</v>
      </c>
      <c r="AI193" s="40" t="s">
        <v>3754</v>
      </c>
      <c r="AJ193" s="40" t="s">
        <v>3566</v>
      </c>
      <c r="AK193" s="40" t="s">
        <v>3766</v>
      </c>
      <c r="AL193" s="40" t="s">
        <v>3638</v>
      </c>
      <c r="AM193" s="40" t="s">
        <v>3555</v>
      </c>
      <c r="AN193" s="40" t="s">
        <v>3555</v>
      </c>
      <c r="AO193" s="40" t="s">
        <v>3555</v>
      </c>
      <c r="AP193" s="40" t="s">
        <v>3555</v>
      </c>
      <c r="AQ193" s="40" t="s">
        <v>3555</v>
      </c>
      <c r="AR193" s="40" t="s">
        <v>3555</v>
      </c>
      <c r="AS193" s="40" t="s">
        <v>3555</v>
      </c>
      <c r="AT193" s="40" t="s">
        <v>3555</v>
      </c>
      <c r="AU193" s="40" t="s">
        <v>3555</v>
      </c>
      <c r="AV193" s="40" t="s">
        <v>3555</v>
      </c>
      <c r="AW193" s="40" t="s">
        <v>3555</v>
      </c>
      <c r="AX193" s="40" t="s">
        <v>3555</v>
      </c>
      <c r="AY193" s="40" t="s">
        <v>3555</v>
      </c>
      <c r="AZ193" s="40" t="s">
        <v>3555</v>
      </c>
      <c r="BA193" s="38" t="str">
        <f t="shared" si="27"/>
        <v>01120001</v>
      </c>
      <c r="BB193" s="38" t="str">
        <f t="shared" si="28"/>
        <v>0006003E</v>
      </c>
      <c r="BC193" s="38" t="str">
        <f t="shared" si="29"/>
        <v>00000000</v>
      </c>
      <c r="BD193" s="38" t="str">
        <f t="shared" si="30"/>
        <v>012E0016</v>
      </c>
      <c r="BE193" s="38" t="str">
        <f t="shared" si="31"/>
        <v>00000155</v>
      </c>
      <c r="BF193" s="38" t="str">
        <f t="shared" si="32"/>
        <v>00000000</v>
      </c>
      <c r="BG193" s="38" t="str">
        <f t="shared" si="33"/>
        <v>00000000</v>
      </c>
      <c r="BH193" s="38" t="str">
        <f t="shared" si="34"/>
        <v>252B2926</v>
      </c>
      <c r="BI193" s="38" t="str">
        <f t="shared" si="35"/>
        <v>00000022</v>
      </c>
      <c r="BJ193" s="38" t="str">
        <f t="shared" si="36"/>
        <v> 0006003E 01120001</v>
      </c>
      <c r="BK193" s="38" t="str">
        <f t="shared" si="37"/>
        <v> 00000155 012E0016</v>
      </c>
      <c r="BL193" s="38" t="str">
        <f t="shared" si="38"/>
        <v> 00000000 00000000</v>
      </c>
      <c r="BM193" s="38" t="str">
        <f t="shared" si="39"/>
        <v> 00000022 252B2926</v>
      </c>
      <c r="BN193" s="39" t="s">
        <v>4332</v>
      </c>
    </row>
    <row r="194" spans="1:66">
      <c r="A194" s="2" t="s">
        <v>4333</v>
      </c>
      <c r="B194" s="32" t="s">
        <v>2598</v>
      </c>
      <c r="C194" s="32" t="str">
        <f>VLOOKUP(B194,囚犯名册位置!E:F,2,FALSE)</f>
        <v>瑟坦特</v>
      </c>
      <c r="D194" s="32" t="str">
        <f>VLOOKUP(C194,囚犯名册位置!F:G,2,0)</f>
        <v>セタンタ</v>
      </c>
      <c r="E194" s="39" t="s">
        <v>4334</v>
      </c>
      <c r="F194" s="40" t="s">
        <v>44</v>
      </c>
      <c r="G194" s="40" t="s">
        <v>3555</v>
      </c>
      <c r="H194" s="40" t="s">
        <v>3766</v>
      </c>
      <c r="I194" s="40" t="s">
        <v>3555</v>
      </c>
      <c r="J194" s="40" t="s">
        <v>3559</v>
      </c>
      <c r="K194" s="40" t="s">
        <v>3555</v>
      </c>
      <c r="L194" s="40" t="s">
        <v>3714</v>
      </c>
      <c r="M194" s="40" t="s">
        <v>3555</v>
      </c>
      <c r="N194" s="40" t="s">
        <v>3555</v>
      </c>
      <c r="O194" s="40" t="s">
        <v>3555</v>
      </c>
      <c r="P194" s="40" t="s">
        <v>3555</v>
      </c>
      <c r="Q194" s="40" t="s">
        <v>3555</v>
      </c>
      <c r="R194" s="40" t="s">
        <v>3673</v>
      </c>
      <c r="S194" s="40" t="s">
        <v>3555</v>
      </c>
      <c r="T194" s="40" t="s">
        <v>3626</v>
      </c>
      <c r="U194" s="40" t="s">
        <v>44</v>
      </c>
      <c r="V194" s="40" t="s">
        <v>3710</v>
      </c>
      <c r="W194" s="40" t="s">
        <v>3562</v>
      </c>
      <c r="X194" s="40" t="s">
        <v>3674</v>
      </c>
      <c r="Y194" s="40" t="s">
        <v>44</v>
      </c>
      <c r="Z194" s="40" t="s">
        <v>3555</v>
      </c>
      <c r="AA194" s="40" t="s">
        <v>3555</v>
      </c>
      <c r="AB194" s="40" t="s">
        <v>3555</v>
      </c>
      <c r="AC194" s="40" t="s">
        <v>3555</v>
      </c>
      <c r="AD194" s="40" t="s">
        <v>3555</v>
      </c>
      <c r="AE194" s="40" t="s">
        <v>3555</v>
      </c>
      <c r="AF194" s="40" t="s">
        <v>3555</v>
      </c>
      <c r="AG194" s="40" t="s">
        <v>3555</v>
      </c>
      <c r="AH194" s="40" t="s">
        <v>3626</v>
      </c>
      <c r="AI194" s="40" t="s">
        <v>3775</v>
      </c>
      <c r="AJ194" s="40" t="s">
        <v>3645</v>
      </c>
      <c r="AK194" s="40" t="s">
        <v>3602</v>
      </c>
      <c r="AL194" s="40" t="s">
        <v>3775</v>
      </c>
      <c r="AM194" s="40" t="s">
        <v>3555</v>
      </c>
      <c r="AN194" s="40" t="s">
        <v>3555</v>
      </c>
      <c r="AO194" s="40" t="s">
        <v>3555</v>
      </c>
      <c r="AP194" s="40" t="s">
        <v>3555</v>
      </c>
      <c r="AQ194" s="40" t="s">
        <v>3555</v>
      </c>
      <c r="AR194" s="40" t="s">
        <v>3555</v>
      </c>
      <c r="AS194" s="40" t="s">
        <v>3555</v>
      </c>
      <c r="AT194" s="40" t="s">
        <v>3555</v>
      </c>
      <c r="AU194" s="40" t="s">
        <v>3555</v>
      </c>
      <c r="AV194" s="40" t="s">
        <v>3555</v>
      </c>
      <c r="AW194" s="40" t="s">
        <v>3555</v>
      </c>
      <c r="AX194" s="40" t="s">
        <v>3555</v>
      </c>
      <c r="AY194" s="40" t="s">
        <v>3555</v>
      </c>
      <c r="AZ194" s="40" t="s">
        <v>3555</v>
      </c>
      <c r="BA194" s="38" t="str">
        <f t="shared" si="27"/>
        <v>00250001</v>
      </c>
      <c r="BB194" s="38" t="str">
        <f t="shared" si="28"/>
        <v>003E0019</v>
      </c>
      <c r="BC194" s="38" t="str">
        <f t="shared" si="29"/>
        <v>00000000</v>
      </c>
      <c r="BD194" s="38" t="str">
        <f t="shared" si="30"/>
        <v>011300D3</v>
      </c>
      <c r="BE194" s="38" t="str">
        <f t="shared" si="31"/>
        <v>01500320</v>
      </c>
      <c r="BF194" s="38" t="str">
        <f t="shared" si="32"/>
        <v>00000000</v>
      </c>
      <c r="BG194" s="38" t="str">
        <f t="shared" si="33"/>
        <v>00000000</v>
      </c>
      <c r="BH194" s="38" t="str">
        <f t="shared" si="34"/>
        <v>0D121013</v>
      </c>
      <c r="BI194" s="38" t="str">
        <f t="shared" si="35"/>
        <v>00000010</v>
      </c>
      <c r="BJ194" s="38" t="str">
        <f t="shared" si="36"/>
        <v> 003E0019 00250001</v>
      </c>
      <c r="BK194" s="38" t="str">
        <f t="shared" si="37"/>
        <v> 01500320 011300D3</v>
      </c>
      <c r="BL194" s="38" t="str">
        <f t="shared" si="38"/>
        <v> 00000000 00000000</v>
      </c>
      <c r="BM194" s="38" t="str">
        <f t="shared" si="39"/>
        <v> 00000010 0D121013</v>
      </c>
      <c r="BN194" s="39" t="s">
        <v>4335</v>
      </c>
    </row>
    <row r="195" spans="1:66">
      <c r="A195" s="2" t="s">
        <v>4336</v>
      </c>
      <c r="B195" s="32" t="s">
        <v>2603</v>
      </c>
      <c r="C195" s="32" t="str">
        <f>VLOOKUP(B195,囚犯名册位置!E:F,2,FALSE)</f>
        <v>赛特</v>
      </c>
      <c r="D195" s="32" t="str">
        <f>VLOOKUP(C195,囚犯名册位置!F:G,2,0)</f>
        <v>セト</v>
      </c>
      <c r="E195" s="39" t="s">
        <v>4337</v>
      </c>
      <c r="F195" s="40" t="s">
        <v>44</v>
      </c>
      <c r="G195" s="40" t="s">
        <v>3555</v>
      </c>
      <c r="H195" s="40" t="s">
        <v>3573</v>
      </c>
      <c r="I195" s="40" t="s">
        <v>44</v>
      </c>
      <c r="J195" s="40" t="s">
        <v>3563</v>
      </c>
      <c r="K195" s="40" t="s">
        <v>3555</v>
      </c>
      <c r="L195" s="40" t="s">
        <v>3809</v>
      </c>
      <c r="M195" s="40" t="s">
        <v>3555</v>
      </c>
      <c r="N195" s="40" t="s">
        <v>3555</v>
      </c>
      <c r="O195" s="40" t="s">
        <v>3555</v>
      </c>
      <c r="P195" s="40" t="s">
        <v>3555</v>
      </c>
      <c r="Q195" s="40" t="s">
        <v>3555</v>
      </c>
      <c r="R195" s="40" t="s">
        <v>3799</v>
      </c>
      <c r="S195" s="40" t="s">
        <v>3555</v>
      </c>
      <c r="T195" s="40" t="s">
        <v>121</v>
      </c>
      <c r="U195" s="40" t="s">
        <v>3555</v>
      </c>
      <c r="V195" s="40" t="s">
        <v>3633</v>
      </c>
      <c r="W195" s="40" t="s">
        <v>44</v>
      </c>
      <c r="X195" s="40" t="s">
        <v>3638</v>
      </c>
      <c r="Y195" s="40" t="s">
        <v>3562</v>
      </c>
      <c r="Z195" s="40" t="s">
        <v>3555</v>
      </c>
      <c r="AA195" s="40" t="s">
        <v>3555</v>
      </c>
      <c r="AB195" s="40" t="s">
        <v>3555</v>
      </c>
      <c r="AC195" s="40" t="s">
        <v>3555</v>
      </c>
      <c r="AD195" s="40" t="s">
        <v>3555</v>
      </c>
      <c r="AE195" s="40" t="s">
        <v>3555</v>
      </c>
      <c r="AF195" s="40" t="s">
        <v>3555</v>
      </c>
      <c r="AG195" s="40" t="s">
        <v>3555</v>
      </c>
      <c r="AH195" s="40" t="s">
        <v>3710</v>
      </c>
      <c r="AI195" s="40" t="s">
        <v>3664</v>
      </c>
      <c r="AJ195" s="40" t="s">
        <v>3615</v>
      </c>
      <c r="AK195" s="40" t="s">
        <v>3664</v>
      </c>
      <c r="AL195" s="40" t="s">
        <v>3819</v>
      </c>
      <c r="AM195" s="40" t="s">
        <v>3555</v>
      </c>
      <c r="AN195" s="40" t="s">
        <v>3555</v>
      </c>
      <c r="AO195" s="40" t="s">
        <v>3555</v>
      </c>
      <c r="AP195" s="40" t="s">
        <v>3555</v>
      </c>
      <c r="AQ195" s="40" t="s">
        <v>3555</v>
      </c>
      <c r="AR195" s="40" t="s">
        <v>3555</v>
      </c>
      <c r="AS195" s="40" t="s">
        <v>3555</v>
      </c>
      <c r="AT195" s="40" t="s">
        <v>3555</v>
      </c>
      <c r="AU195" s="40" t="s">
        <v>3555</v>
      </c>
      <c r="AV195" s="40" t="s">
        <v>3555</v>
      </c>
      <c r="AW195" s="40" t="s">
        <v>3555</v>
      </c>
      <c r="AX195" s="40" t="s">
        <v>3555</v>
      </c>
      <c r="AY195" s="40" t="s">
        <v>3555</v>
      </c>
      <c r="AZ195" s="40" t="s">
        <v>3555</v>
      </c>
      <c r="BA195" s="38" t="str">
        <f t="shared" si="27"/>
        <v>01050001</v>
      </c>
      <c r="BB195" s="38" t="str">
        <f t="shared" si="28"/>
        <v>00B20033</v>
      </c>
      <c r="BC195" s="38" t="str">
        <f t="shared" si="29"/>
        <v>00000000</v>
      </c>
      <c r="BD195" s="38" t="str">
        <f t="shared" si="30"/>
        <v>000C00E2</v>
      </c>
      <c r="BE195" s="38" t="str">
        <f t="shared" si="31"/>
        <v>03220156</v>
      </c>
      <c r="BF195" s="38" t="str">
        <f t="shared" si="32"/>
        <v>00000000</v>
      </c>
      <c r="BG195" s="38" t="str">
        <f t="shared" si="33"/>
        <v>00000000</v>
      </c>
      <c r="BH195" s="38" t="str">
        <f t="shared" si="34"/>
        <v>231E2320</v>
      </c>
      <c r="BI195" s="38" t="str">
        <f t="shared" si="35"/>
        <v>0000001C</v>
      </c>
      <c r="BJ195" s="38" t="str">
        <f t="shared" si="36"/>
        <v> 00B20033 01050001</v>
      </c>
      <c r="BK195" s="38" t="str">
        <f t="shared" si="37"/>
        <v> 03220156 000C00E2</v>
      </c>
      <c r="BL195" s="38" t="str">
        <f t="shared" si="38"/>
        <v> 00000000 00000000</v>
      </c>
      <c r="BM195" s="38" t="str">
        <f t="shared" si="39"/>
        <v> 0000001C 231E2320</v>
      </c>
      <c r="BN195" s="39" t="s">
        <v>4338</v>
      </c>
    </row>
    <row r="196" spans="1:66">
      <c r="A196" s="2" t="s">
        <v>4339</v>
      </c>
      <c r="B196" s="32" t="s">
        <v>2608</v>
      </c>
      <c r="C196" s="32" t="str">
        <f>VLOOKUP(B196,囚犯名册位置!E:F,2,FALSE)</f>
        <v>狮爷</v>
      </c>
      <c r="D196" s="32" t="str">
        <f>VLOOKUP(C196,囚犯名册位置!F:G,2,0)</f>
        <v>シーサー</v>
      </c>
      <c r="E196" s="39" t="s">
        <v>4340</v>
      </c>
      <c r="F196" s="40" t="s">
        <v>44</v>
      </c>
      <c r="G196" s="40" t="s">
        <v>3555</v>
      </c>
      <c r="H196" s="40" t="s">
        <v>3905</v>
      </c>
      <c r="I196" s="40" t="s">
        <v>3555</v>
      </c>
      <c r="J196" s="40" t="s">
        <v>3625</v>
      </c>
      <c r="K196" s="40" t="s">
        <v>3555</v>
      </c>
      <c r="L196" s="40" t="s">
        <v>3611</v>
      </c>
      <c r="M196" s="40" t="s">
        <v>3555</v>
      </c>
      <c r="N196" s="40" t="s">
        <v>3555</v>
      </c>
      <c r="O196" s="40" t="s">
        <v>3555</v>
      </c>
      <c r="P196" s="40" t="s">
        <v>3555</v>
      </c>
      <c r="Q196" s="40" t="s">
        <v>3555</v>
      </c>
      <c r="R196" s="40" t="s">
        <v>4109</v>
      </c>
      <c r="S196" s="40" t="s">
        <v>3555</v>
      </c>
      <c r="T196" s="40" t="s">
        <v>3573</v>
      </c>
      <c r="U196" s="40" t="s">
        <v>44</v>
      </c>
      <c r="V196" s="40" t="s">
        <v>3572</v>
      </c>
      <c r="W196" s="40" t="s">
        <v>3555</v>
      </c>
      <c r="X196" s="40" t="s">
        <v>3555</v>
      </c>
      <c r="Y196" s="40" t="s">
        <v>3555</v>
      </c>
      <c r="Z196" s="40" t="s">
        <v>3555</v>
      </c>
      <c r="AA196" s="40" t="s">
        <v>3555</v>
      </c>
      <c r="AB196" s="40" t="s">
        <v>3555</v>
      </c>
      <c r="AC196" s="40" t="s">
        <v>3555</v>
      </c>
      <c r="AD196" s="40" t="s">
        <v>3555</v>
      </c>
      <c r="AE196" s="40" t="s">
        <v>3555</v>
      </c>
      <c r="AF196" s="40" t="s">
        <v>3555</v>
      </c>
      <c r="AG196" s="40" t="s">
        <v>3555</v>
      </c>
      <c r="AH196" s="40" t="s">
        <v>3605</v>
      </c>
      <c r="AI196" s="40" t="s">
        <v>3607</v>
      </c>
      <c r="AJ196" s="40" t="s">
        <v>3607</v>
      </c>
      <c r="AK196" s="40" t="s">
        <v>3607</v>
      </c>
      <c r="AL196" s="40" t="s">
        <v>3606</v>
      </c>
      <c r="AM196" s="40" t="s">
        <v>3555</v>
      </c>
      <c r="AN196" s="40" t="s">
        <v>3555</v>
      </c>
      <c r="AO196" s="40" t="s">
        <v>3555</v>
      </c>
      <c r="AP196" s="40" t="s">
        <v>3555</v>
      </c>
      <c r="AQ196" s="40" t="s">
        <v>3555</v>
      </c>
      <c r="AR196" s="40" t="s">
        <v>3555</v>
      </c>
      <c r="AS196" s="40" t="s">
        <v>3555</v>
      </c>
      <c r="AT196" s="40" t="s">
        <v>3555</v>
      </c>
      <c r="AU196" s="40" t="s">
        <v>3555</v>
      </c>
      <c r="AV196" s="40" t="s">
        <v>3555</v>
      </c>
      <c r="AW196" s="40" t="s">
        <v>3555</v>
      </c>
      <c r="AX196" s="40" t="s">
        <v>3555</v>
      </c>
      <c r="AY196" s="40" t="s">
        <v>3555</v>
      </c>
      <c r="AZ196" s="40" t="s">
        <v>3555</v>
      </c>
      <c r="BA196" s="38" t="str">
        <f t="shared" ref="BA196:BA235" si="40">I196&amp;H196&amp;G196&amp;F196</f>
        <v>003C0001</v>
      </c>
      <c r="BB196" s="38" t="str">
        <f t="shared" ref="BB196:BB235" si="41">M196&amp;L196&amp;K196&amp;J196</f>
        <v>00A6000F</v>
      </c>
      <c r="BC196" s="38" t="str">
        <f t="shared" ref="BC196:BC235" si="42">Q196&amp;P196&amp;O196&amp;N196</f>
        <v>00000000</v>
      </c>
      <c r="BD196" s="38" t="str">
        <f t="shared" ref="BD196:BD235" si="43">U196&amp;T196&amp;S196&amp;R196</f>
        <v>010500FA</v>
      </c>
      <c r="BE196" s="38" t="str">
        <f t="shared" ref="BE196:BE235" si="44">Y196&amp;X196&amp;W196&amp;V196</f>
        <v>00000049</v>
      </c>
      <c r="BF196" s="38" t="str">
        <f t="shared" ref="BF196:BF235" si="45">AC196&amp;AB196&amp;AA196&amp;Z196</f>
        <v>00000000</v>
      </c>
      <c r="BG196" s="38" t="str">
        <f t="shared" ref="BG196:BG235" si="46">AG196&amp;AF196&amp;AE196&amp;AD196</f>
        <v>00000000</v>
      </c>
      <c r="BH196" s="38" t="str">
        <f t="shared" ref="BH196:BH235" si="47">AK196&amp;AJ196&amp;AI196&amp;AH196</f>
        <v>0B0B0B0A</v>
      </c>
      <c r="BI196" s="38" t="str">
        <f t="shared" ref="BI196:BI235" si="48">AO196&amp;AN196&amp;AM196&amp;AL196</f>
        <v>00000009</v>
      </c>
      <c r="BJ196" s="38" t="str">
        <f t="shared" si="36"/>
        <v> 00A6000F 003C0001</v>
      </c>
      <c r="BK196" s="38" t="str">
        <f t="shared" si="37"/>
        <v> 00000049 010500FA</v>
      </c>
      <c r="BL196" s="38" t="str">
        <f t="shared" si="38"/>
        <v> 00000000 00000000</v>
      </c>
      <c r="BM196" s="38" t="str">
        <f t="shared" si="39"/>
        <v> 00000009 0B0B0B0A</v>
      </c>
      <c r="BN196" s="39" t="s">
        <v>4341</v>
      </c>
    </row>
    <row r="197" spans="1:66">
      <c r="A197" s="2" t="s">
        <v>4342</v>
      </c>
      <c r="B197" s="32" t="s">
        <v>2613</v>
      </c>
      <c r="C197" s="32" t="str">
        <f>VLOOKUP(B197,囚犯名册位置!E:F,2,FALSE)</f>
        <v>式王子</v>
      </c>
      <c r="D197" s="32" t="str">
        <f>VLOOKUP(C197,囚犯名册位置!F:G,2,0)</f>
        <v>シキオウジ</v>
      </c>
      <c r="E197" s="39" t="s">
        <v>4343</v>
      </c>
      <c r="F197" s="40" t="s">
        <v>44</v>
      </c>
      <c r="G197" s="40" t="s">
        <v>3555</v>
      </c>
      <c r="H197" s="40" t="s">
        <v>3563</v>
      </c>
      <c r="I197" s="40" t="s">
        <v>3555</v>
      </c>
      <c r="J197" s="40" t="s">
        <v>3645</v>
      </c>
      <c r="K197" s="40" t="s">
        <v>3555</v>
      </c>
      <c r="L197" s="40" t="s">
        <v>3679</v>
      </c>
      <c r="M197" s="40" t="s">
        <v>3555</v>
      </c>
      <c r="N197" s="40" t="s">
        <v>3555</v>
      </c>
      <c r="O197" s="40" t="s">
        <v>3555</v>
      </c>
      <c r="P197" s="40" t="s">
        <v>3555</v>
      </c>
      <c r="Q197" s="40" t="s">
        <v>3555</v>
      </c>
      <c r="R197" s="40" t="s">
        <v>3759</v>
      </c>
      <c r="S197" s="40" t="s">
        <v>44</v>
      </c>
      <c r="T197" s="40" t="s">
        <v>3660</v>
      </c>
      <c r="U197" s="40" t="s">
        <v>3555</v>
      </c>
      <c r="V197" s="40" t="s">
        <v>4056</v>
      </c>
      <c r="W197" s="40" t="s">
        <v>3555</v>
      </c>
      <c r="X197" s="40" t="s">
        <v>3555</v>
      </c>
      <c r="Y197" s="40" t="s">
        <v>3555</v>
      </c>
      <c r="Z197" s="40" t="s">
        <v>3555</v>
      </c>
      <c r="AA197" s="40" t="s">
        <v>3555</v>
      </c>
      <c r="AB197" s="40" t="s">
        <v>3555</v>
      </c>
      <c r="AC197" s="40" t="s">
        <v>3555</v>
      </c>
      <c r="AD197" s="40" t="s">
        <v>3555</v>
      </c>
      <c r="AE197" s="40" t="s">
        <v>3555</v>
      </c>
      <c r="AF197" s="40" t="s">
        <v>3555</v>
      </c>
      <c r="AG197" s="40" t="s">
        <v>3555</v>
      </c>
      <c r="AH197" s="40" t="s">
        <v>3775</v>
      </c>
      <c r="AI197" s="40" t="s">
        <v>3628</v>
      </c>
      <c r="AJ197" s="40" t="s">
        <v>121</v>
      </c>
      <c r="AK197" s="40" t="s">
        <v>3606</v>
      </c>
      <c r="AL197" s="40" t="s">
        <v>3605</v>
      </c>
      <c r="AM197" s="40" t="s">
        <v>3555</v>
      </c>
      <c r="AN197" s="40" t="s">
        <v>3555</v>
      </c>
      <c r="AO197" s="40" t="s">
        <v>3555</v>
      </c>
      <c r="AP197" s="40" t="s">
        <v>3555</v>
      </c>
      <c r="AQ197" s="40" t="s">
        <v>3555</v>
      </c>
      <c r="AR197" s="40" t="s">
        <v>3555</v>
      </c>
      <c r="AS197" s="40" t="s">
        <v>3555</v>
      </c>
      <c r="AT197" s="40" t="s">
        <v>3555</v>
      </c>
      <c r="AU197" s="40" t="s">
        <v>3555</v>
      </c>
      <c r="AV197" s="40" t="s">
        <v>3555</v>
      </c>
      <c r="AW197" s="40" t="s">
        <v>3555</v>
      </c>
      <c r="AX197" s="40" t="s">
        <v>3555</v>
      </c>
      <c r="AY197" s="40" t="s">
        <v>3555</v>
      </c>
      <c r="AZ197" s="40" t="s">
        <v>3555</v>
      </c>
      <c r="BA197" s="38" t="str">
        <f t="shared" si="40"/>
        <v>00330001</v>
      </c>
      <c r="BB197" s="38" t="str">
        <f t="shared" si="41"/>
        <v>00A40012</v>
      </c>
      <c r="BC197" s="38" t="str">
        <f t="shared" si="42"/>
        <v>00000000</v>
      </c>
      <c r="BD197" s="38" t="str">
        <f t="shared" si="43"/>
        <v>005C014F</v>
      </c>
      <c r="BE197" s="38" t="str">
        <f t="shared" si="44"/>
        <v>000000E4</v>
      </c>
      <c r="BF197" s="38" t="str">
        <f t="shared" si="45"/>
        <v>00000000</v>
      </c>
      <c r="BG197" s="38" t="str">
        <f t="shared" si="46"/>
        <v>00000000</v>
      </c>
      <c r="BH197" s="38" t="str">
        <f t="shared" si="47"/>
        <v>090C0E10</v>
      </c>
      <c r="BI197" s="38" t="str">
        <f t="shared" si="48"/>
        <v>0000000A</v>
      </c>
      <c r="BJ197" s="38" t="str">
        <f t="shared" ref="BJ197:BJ235" si="49">" "&amp;BB197&amp;" "&amp;BA197</f>
        <v> 00A40012 00330001</v>
      </c>
      <c r="BK197" s="38" t="str">
        <f t="shared" ref="BK197:BK235" si="50">" "&amp;BE197&amp;" "&amp;BD197</f>
        <v> 000000E4 005C014F</v>
      </c>
      <c r="BL197" s="38" t="str">
        <f t="shared" ref="BL197:BL235" si="51">" "&amp;BG197&amp;" "&amp;BF197</f>
        <v> 00000000 00000000</v>
      </c>
      <c r="BM197" s="38" t="str">
        <f t="shared" ref="BM197:BM235" si="52">" "&amp;BI197&amp;" "&amp;BH197</f>
        <v> 0000000A 090C0E10</v>
      </c>
      <c r="BN197" s="39" t="s">
        <v>4344</v>
      </c>
    </row>
    <row r="198" spans="1:66">
      <c r="A198" s="2" t="s">
        <v>4345</v>
      </c>
      <c r="B198" s="32" t="s">
        <v>2618</v>
      </c>
      <c r="C198" s="32" t="str">
        <f>VLOOKUP(B198,囚犯名册位置!E:F,2,FALSE)</f>
        <v>湿婆</v>
      </c>
      <c r="D198" s="32" t="str">
        <f>VLOOKUP(C198,囚犯名册位置!F:G,2,0)</f>
        <v>シヴァ</v>
      </c>
      <c r="E198" s="39" t="s">
        <v>4346</v>
      </c>
      <c r="F198" s="40" t="s">
        <v>44</v>
      </c>
      <c r="G198" s="40" t="s">
        <v>3555</v>
      </c>
      <c r="H198" s="40" t="s">
        <v>3813</v>
      </c>
      <c r="I198" s="40" t="s">
        <v>3555</v>
      </c>
      <c r="J198" s="40" t="s">
        <v>3747</v>
      </c>
      <c r="K198" s="40" t="s">
        <v>3555</v>
      </c>
      <c r="L198" s="40" t="s">
        <v>3679</v>
      </c>
      <c r="M198" s="40" t="s">
        <v>3555</v>
      </c>
      <c r="N198" s="40" t="s">
        <v>3555</v>
      </c>
      <c r="O198" s="40" t="s">
        <v>3555</v>
      </c>
      <c r="P198" s="40" t="s">
        <v>3555</v>
      </c>
      <c r="Q198" s="40" t="s">
        <v>3555</v>
      </c>
      <c r="R198" s="40" t="s">
        <v>3691</v>
      </c>
      <c r="S198" s="40" t="s">
        <v>3555</v>
      </c>
      <c r="T198" s="40" t="s">
        <v>3584</v>
      </c>
      <c r="U198" s="40" t="s">
        <v>3555</v>
      </c>
      <c r="V198" s="40" t="s">
        <v>3561</v>
      </c>
      <c r="W198" s="40" t="s">
        <v>3562</v>
      </c>
      <c r="X198" s="40" t="s">
        <v>3555</v>
      </c>
      <c r="Y198" s="40" t="s">
        <v>3555</v>
      </c>
      <c r="Z198" s="40" t="s">
        <v>3555</v>
      </c>
      <c r="AA198" s="40" t="s">
        <v>3555</v>
      </c>
      <c r="AB198" s="40" t="s">
        <v>3555</v>
      </c>
      <c r="AC198" s="40" t="s">
        <v>3555</v>
      </c>
      <c r="AD198" s="40" t="s">
        <v>3555</v>
      </c>
      <c r="AE198" s="40" t="s">
        <v>3555</v>
      </c>
      <c r="AF198" s="40" t="s">
        <v>3555</v>
      </c>
      <c r="AG198" s="40" t="s">
        <v>3555</v>
      </c>
      <c r="AH198" s="40" t="s">
        <v>3672</v>
      </c>
      <c r="AI198" s="40" t="s">
        <v>3587</v>
      </c>
      <c r="AJ198" s="40" t="s">
        <v>3720</v>
      </c>
      <c r="AK198" s="40" t="s">
        <v>3720</v>
      </c>
      <c r="AL198" s="40" t="s">
        <v>3561</v>
      </c>
      <c r="AM198" s="40" t="s">
        <v>3555</v>
      </c>
      <c r="AN198" s="40" t="s">
        <v>3555</v>
      </c>
      <c r="AO198" s="40" t="s">
        <v>3555</v>
      </c>
      <c r="AP198" s="40" t="s">
        <v>3555</v>
      </c>
      <c r="AQ198" s="40" t="s">
        <v>3555</v>
      </c>
      <c r="AR198" s="40" t="s">
        <v>3555</v>
      </c>
      <c r="AS198" s="40" t="s">
        <v>3555</v>
      </c>
      <c r="AT198" s="40" t="s">
        <v>3555</v>
      </c>
      <c r="AU198" s="40" t="s">
        <v>3555</v>
      </c>
      <c r="AV198" s="40" t="s">
        <v>3555</v>
      </c>
      <c r="AW198" s="40" t="s">
        <v>3555</v>
      </c>
      <c r="AX198" s="40" t="s">
        <v>3555</v>
      </c>
      <c r="AY198" s="40" t="s">
        <v>3555</v>
      </c>
      <c r="AZ198" s="40" t="s">
        <v>3555</v>
      </c>
      <c r="BA198" s="38" t="str">
        <f t="shared" si="40"/>
        <v>009C0001</v>
      </c>
      <c r="BB198" s="38" t="str">
        <f t="shared" si="41"/>
        <v>00A40052</v>
      </c>
      <c r="BC198" s="38" t="str">
        <f t="shared" si="42"/>
        <v>00000000</v>
      </c>
      <c r="BD198" s="38" t="str">
        <f t="shared" si="43"/>
        <v>002D00C5</v>
      </c>
      <c r="BE198" s="38" t="str">
        <f t="shared" si="44"/>
        <v>00000326</v>
      </c>
      <c r="BF198" s="38" t="str">
        <f t="shared" si="45"/>
        <v>00000000</v>
      </c>
      <c r="BG198" s="38" t="str">
        <f t="shared" si="46"/>
        <v>00000000</v>
      </c>
      <c r="BH198" s="38" t="str">
        <f t="shared" si="47"/>
        <v>35353637</v>
      </c>
      <c r="BI198" s="38" t="str">
        <f t="shared" si="48"/>
        <v>00000026</v>
      </c>
      <c r="BJ198" s="38" t="str">
        <f t="shared" si="49"/>
        <v> 00A40052 009C0001</v>
      </c>
      <c r="BK198" s="38" t="str">
        <f t="shared" si="50"/>
        <v> 00000326 002D00C5</v>
      </c>
      <c r="BL198" s="38" t="str">
        <f t="shared" si="51"/>
        <v> 00000000 00000000</v>
      </c>
      <c r="BM198" s="38" t="str">
        <f t="shared" si="52"/>
        <v> 00000026 35353637</v>
      </c>
      <c r="BN198" s="39" t="s">
        <v>4347</v>
      </c>
    </row>
    <row r="199" spans="1:66">
      <c r="A199" s="2" t="s">
        <v>4348</v>
      </c>
      <c r="B199" s="32" t="s">
        <v>2623</v>
      </c>
      <c r="C199" s="32" t="str">
        <f>VLOOKUP(B199,囚犯名册位置!E:F,2,FALSE)</f>
        <v>齐格飞</v>
      </c>
      <c r="D199" s="32" t="str">
        <f>VLOOKUP(C199,囚犯名册位置!F:G,2,0)</f>
        <v>ジークフリード</v>
      </c>
      <c r="E199" s="39" t="s">
        <v>4349</v>
      </c>
      <c r="F199" s="40" t="s">
        <v>44</v>
      </c>
      <c r="G199" s="40" t="s">
        <v>3555</v>
      </c>
      <c r="H199" s="40" t="s">
        <v>4233</v>
      </c>
      <c r="I199" s="40" t="s">
        <v>44</v>
      </c>
      <c r="J199" s="40" t="s">
        <v>3680</v>
      </c>
      <c r="K199" s="40" t="s">
        <v>3555</v>
      </c>
      <c r="L199" s="40" t="s">
        <v>3714</v>
      </c>
      <c r="M199" s="40" t="s">
        <v>3555</v>
      </c>
      <c r="N199" s="40" t="s">
        <v>3555</v>
      </c>
      <c r="O199" s="40" t="s">
        <v>3555</v>
      </c>
      <c r="P199" s="40" t="s">
        <v>3555</v>
      </c>
      <c r="Q199" s="40" t="s">
        <v>3555</v>
      </c>
      <c r="R199" s="40" t="s">
        <v>4013</v>
      </c>
      <c r="S199" s="40" t="s">
        <v>3555</v>
      </c>
      <c r="T199" s="40" t="s">
        <v>3633</v>
      </c>
      <c r="U199" s="40" t="s">
        <v>44</v>
      </c>
      <c r="V199" s="40" t="s">
        <v>3638</v>
      </c>
      <c r="W199" s="40" t="s">
        <v>3562</v>
      </c>
      <c r="X199" s="40" t="s">
        <v>3555</v>
      </c>
      <c r="Y199" s="40" t="s">
        <v>3555</v>
      </c>
      <c r="Z199" s="40" t="s">
        <v>3555</v>
      </c>
      <c r="AA199" s="40" t="s">
        <v>3555</v>
      </c>
      <c r="AB199" s="40" t="s">
        <v>3555</v>
      </c>
      <c r="AC199" s="40" t="s">
        <v>3555</v>
      </c>
      <c r="AD199" s="40" t="s">
        <v>3555</v>
      </c>
      <c r="AE199" s="40" t="s">
        <v>3555</v>
      </c>
      <c r="AF199" s="40" t="s">
        <v>3555</v>
      </c>
      <c r="AG199" s="40" t="s">
        <v>3555</v>
      </c>
      <c r="AH199" s="40" t="s">
        <v>3585</v>
      </c>
      <c r="AI199" s="40" t="s">
        <v>3566</v>
      </c>
      <c r="AJ199" s="40" t="s">
        <v>3672</v>
      </c>
      <c r="AK199" s="40" t="s">
        <v>3672</v>
      </c>
      <c r="AL199" s="40" t="s">
        <v>3584</v>
      </c>
      <c r="AM199" s="40" t="s">
        <v>3555</v>
      </c>
      <c r="AN199" s="40" t="s">
        <v>3555</v>
      </c>
      <c r="AO199" s="40" t="s">
        <v>3555</v>
      </c>
      <c r="AP199" s="40" t="s">
        <v>3555</v>
      </c>
      <c r="AQ199" s="40" t="s">
        <v>3555</v>
      </c>
      <c r="AR199" s="40" t="s">
        <v>3555</v>
      </c>
      <c r="AS199" s="40" t="s">
        <v>3555</v>
      </c>
      <c r="AT199" s="40" t="s">
        <v>3555</v>
      </c>
      <c r="AU199" s="40" t="s">
        <v>3555</v>
      </c>
      <c r="AV199" s="40" t="s">
        <v>3555</v>
      </c>
      <c r="AW199" s="40" t="s">
        <v>3555</v>
      </c>
      <c r="AX199" s="40" t="s">
        <v>3555</v>
      </c>
      <c r="AY199" s="40" t="s">
        <v>3555</v>
      </c>
      <c r="AZ199" s="40" t="s">
        <v>3555</v>
      </c>
      <c r="BA199" s="38" t="str">
        <f t="shared" si="40"/>
        <v>01B50001</v>
      </c>
      <c r="BB199" s="38" t="str">
        <f t="shared" si="41"/>
        <v>003E0054</v>
      </c>
      <c r="BC199" s="38" t="str">
        <f t="shared" si="42"/>
        <v>00000000</v>
      </c>
      <c r="BD199" s="38" t="str">
        <f t="shared" si="43"/>
        <v>015600D4</v>
      </c>
      <c r="BE199" s="38" t="str">
        <f t="shared" si="44"/>
        <v>00000322</v>
      </c>
      <c r="BF199" s="38" t="str">
        <f t="shared" si="45"/>
        <v>00000000</v>
      </c>
      <c r="BG199" s="38" t="str">
        <f t="shared" si="46"/>
        <v>00000000</v>
      </c>
      <c r="BH199" s="38" t="str">
        <f t="shared" si="47"/>
        <v>37372B3D</v>
      </c>
      <c r="BI199" s="38" t="str">
        <f t="shared" si="48"/>
        <v>0000002D</v>
      </c>
      <c r="BJ199" s="38" t="str">
        <f t="shared" si="49"/>
        <v> 003E0054 01B50001</v>
      </c>
      <c r="BK199" s="38" t="str">
        <f t="shared" si="50"/>
        <v> 00000322 015600D4</v>
      </c>
      <c r="BL199" s="38" t="str">
        <f t="shared" si="51"/>
        <v> 00000000 00000000</v>
      </c>
      <c r="BM199" s="38" t="str">
        <f t="shared" si="52"/>
        <v> 0000002D 37372B3D</v>
      </c>
      <c r="BN199" s="39" t="s">
        <v>4350</v>
      </c>
    </row>
    <row r="200" spans="1:66">
      <c r="A200" s="2" t="s">
        <v>4351</v>
      </c>
      <c r="B200" s="32" t="s">
        <v>2628</v>
      </c>
      <c r="C200" s="32" t="str">
        <f>VLOOKUP(B200,囚犯名册位置!E:F,2,FALSE)</f>
        <v>希路奇</v>
      </c>
      <c r="D200" s="32" t="str">
        <f>VLOOKUP(C200,囚犯名册位置!F:G,2,0)</f>
        <v>シルキー</v>
      </c>
      <c r="E200" s="39" t="s">
        <v>4352</v>
      </c>
      <c r="F200" s="40" t="s">
        <v>44</v>
      </c>
      <c r="G200" s="40" t="s">
        <v>3555</v>
      </c>
      <c r="H200" s="40" t="s">
        <v>3742</v>
      </c>
      <c r="I200" s="40" t="s">
        <v>3555</v>
      </c>
      <c r="J200" s="40" t="s">
        <v>3624</v>
      </c>
      <c r="K200" s="40" t="s">
        <v>3555</v>
      </c>
      <c r="L200" s="40" t="s">
        <v>3715</v>
      </c>
      <c r="M200" s="40" t="s">
        <v>3555</v>
      </c>
      <c r="N200" s="40" t="s">
        <v>3555</v>
      </c>
      <c r="O200" s="40" t="s">
        <v>3555</v>
      </c>
      <c r="P200" s="40" t="s">
        <v>3555</v>
      </c>
      <c r="Q200" s="40" t="s">
        <v>3555</v>
      </c>
      <c r="R200" s="40" t="s">
        <v>3923</v>
      </c>
      <c r="S200" s="40" t="s">
        <v>3555</v>
      </c>
      <c r="T200" s="40" t="s">
        <v>3653</v>
      </c>
      <c r="U200" s="40" t="s">
        <v>3555</v>
      </c>
      <c r="V200" s="40" t="s">
        <v>3555</v>
      </c>
      <c r="W200" s="40" t="s">
        <v>3555</v>
      </c>
      <c r="X200" s="40" t="s">
        <v>3555</v>
      </c>
      <c r="Y200" s="40" t="s">
        <v>3555</v>
      </c>
      <c r="Z200" s="40" t="s">
        <v>3555</v>
      </c>
      <c r="AA200" s="40" t="s">
        <v>3555</v>
      </c>
      <c r="AB200" s="40" t="s">
        <v>3555</v>
      </c>
      <c r="AC200" s="40" t="s">
        <v>3555</v>
      </c>
      <c r="AD200" s="40" t="s">
        <v>3555</v>
      </c>
      <c r="AE200" s="40" t="s">
        <v>3555</v>
      </c>
      <c r="AF200" s="40" t="s">
        <v>3555</v>
      </c>
      <c r="AG200" s="40" t="s">
        <v>3555</v>
      </c>
      <c r="AH200" s="40" t="s">
        <v>48</v>
      </c>
      <c r="AI200" s="40" t="s">
        <v>3574</v>
      </c>
      <c r="AJ200" s="40" t="s">
        <v>48</v>
      </c>
      <c r="AK200" s="40" t="s">
        <v>3573</v>
      </c>
      <c r="AL200" s="40" t="s">
        <v>3573</v>
      </c>
      <c r="AM200" s="40" t="s">
        <v>3555</v>
      </c>
      <c r="AN200" s="40" t="s">
        <v>3555</v>
      </c>
      <c r="AO200" s="40" t="s">
        <v>3555</v>
      </c>
      <c r="AP200" s="40" t="s">
        <v>3555</v>
      </c>
      <c r="AQ200" s="40" t="s">
        <v>3555</v>
      </c>
      <c r="AR200" s="40" t="s">
        <v>3555</v>
      </c>
      <c r="AS200" s="40" t="s">
        <v>3555</v>
      </c>
      <c r="AT200" s="40" t="s">
        <v>3555</v>
      </c>
      <c r="AU200" s="40" t="s">
        <v>3555</v>
      </c>
      <c r="AV200" s="40" t="s">
        <v>3555</v>
      </c>
      <c r="AW200" s="40" t="s">
        <v>3555</v>
      </c>
      <c r="AX200" s="40" t="s">
        <v>3555</v>
      </c>
      <c r="AY200" s="40" t="s">
        <v>3555</v>
      </c>
      <c r="AZ200" s="40" t="s">
        <v>3555</v>
      </c>
      <c r="BA200" s="38" t="str">
        <f t="shared" si="40"/>
        <v>007C0001</v>
      </c>
      <c r="BB200" s="38" t="str">
        <f t="shared" si="41"/>
        <v>002E0006</v>
      </c>
      <c r="BC200" s="38" t="str">
        <f t="shared" si="42"/>
        <v>00000000</v>
      </c>
      <c r="BD200" s="38" t="str">
        <f t="shared" si="43"/>
        <v>0014005A</v>
      </c>
      <c r="BE200" s="38" t="str">
        <f t="shared" si="44"/>
        <v>00000000</v>
      </c>
      <c r="BF200" s="38" t="str">
        <f t="shared" si="45"/>
        <v>00000000</v>
      </c>
      <c r="BG200" s="38" t="str">
        <f t="shared" si="46"/>
        <v>00000000</v>
      </c>
      <c r="BH200" s="38" t="str">
        <f t="shared" si="47"/>
        <v>05040704</v>
      </c>
      <c r="BI200" s="38" t="str">
        <f t="shared" si="48"/>
        <v>00000005</v>
      </c>
      <c r="BJ200" s="38" t="str">
        <f t="shared" si="49"/>
        <v> 002E0006 007C0001</v>
      </c>
      <c r="BK200" s="38" t="str">
        <f t="shared" si="50"/>
        <v> 00000000 0014005A</v>
      </c>
      <c r="BL200" s="38" t="str">
        <f t="shared" si="51"/>
        <v> 00000000 00000000</v>
      </c>
      <c r="BM200" s="38" t="str">
        <f t="shared" si="52"/>
        <v> 00000005 05040704</v>
      </c>
      <c r="BN200" s="39" t="s">
        <v>4353</v>
      </c>
    </row>
    <row r="201" spans="1:66">
      <c r="A201" s="2" t="s">
        <v>4354</v>
      </c>
      <c r="B201" s="32" t="s">
        <v>2633</v>
      </c>
      <c r="C201" s="32" t="str">
        <f>VLOOKUP(B201,囚犯名册位置!E:F,2,FALSE)</f>
        <v>丝卡蒂</v>
      </c>
      <c r="D201" s="32" t="str">
        <f>VLOOKUP(C201,囚犯名册位置!F:G,2,0)</f>
        <v>スカディ</v>
      </c>
      <c r="E201" s="39" t="s">
        <v>4355</v>
      </c>
      <c r="F201" s="40" t="s">
        <v>44</v>
      </c>
      <c r="G201" s="40" t="s">
        <v>3555</v>
      </c>
      <c r="H201" s="40" t="s">
        <v>3612</v>
      </c>
      <c r="I201" s="40" t="s">
        <v>3555</v>
      </c>
      <c r="J201" s="40" t="s">
        <v>3720</v>
      </c>
      <c r="K201" s="40" t="s">
        <v>3555</v>
      </c>
      <c r="L201" s="40" t="s">
        <v>3707</v>
      </c>
      <c r="M201" s="40" t="s">
        <v>3555</v>
      </c>
      <c r="N201" s="40" t="s">
        <v>3555</v>
      </c>
      <c r="O201" s="40" t="s">
        <v>3555</v>
      </c>
      <c r="P201" s="40" t="s">
        <v>3555</v>
      </c>
      <c r="Q201" s="40" t="s">
        <v>3555</v>
      </c>
      <c r="R201" s="40" t="s">
        <v>3795</v>
      </c>
      <c r="S201" s="40" t="s">
        <v>3555</v>
      </c>
      <c r="T201" s="40" t="s">
        <v>3595</v>
      </c>
      <c r="U201" s="40" t="s">
        <v>3555</v>
      </c>
      <c r="V201" s="40" t="s">
        <v>1669</v>
      </c>
      <c r="W201" s="40" t="s">
        <v>3562</v>
      </c>
      <c r="X201" s="40" t="s">
        <v>3555</v>
      </c>
      <c r="Y201" s="40" t="s">
        <v>3555</v>
      </c>
      <c r="Z201" s="40" t="s">
        <v>3555</v>
      </c>
      <c r="AA201" s="40" t="s">
        <v>3555</v>
      </c>
      <c r="AB201" s="40" t="s">
        <v>3555</v>
      </c>
      <c r="AC201" s="40" t="s">
        <v>3555</v>
      </c>
      <c r="AD201" s="40" t="s">
        <v>3555</v>
      </c>
      <c r="AE201" s="40" t="s">
        <v>3555</v>
      </c>
      <c r="AF201" s="40" t="s">
        <v>3555</v>
      </c>
      <c r="AG201" s="40" t="s">
        <v>3555</v>
      </c>
      <c r="AH201" s="40" t="s">
        <v>3604</v>
      </c>
      <c r="AI201" s="40" t="s">
        <v>3741</v>
      </c>
      <c r="AJ201" s="40" t="s">
        <v>3710</v>
      </c>
      <c r="AK201" s="40" t="s">
        <v>3638</v>
      </c>
      <c r="AL201" s="40" t="s">
        <v>3819</v>
      </c>
      <c r="AM201" s="40" t="s">
        <v>3555</v>
      </c>
      <c r="AN201" s="40" t="s">
        <v>3555</v>
      </c>
      <c r="AO201" s="40" t="s">
        <v>3555</v>
      </c>
      <c r="AP201" s="40" t="s">
        <v>3555</v>
      </c>
      <c r="AQ201" s="40" t="s">
        <v>3555</v>
      </c>
      <c r="AR201" s="40" t="s">
        <v>3555</v>
      </c>
      <c r="AS201" s="40" t="s">
        <v>3555</v>
      </c>
      <c r="AT201" s="40" t="s">
        <v>3555</v>
      </c>
      <c r="AU201" s="40" t="s">
        <v>3555</v>
      </c>
      <c r="AV201" s="40" t="s">
        <v>3555</v>
      </c>
      <c r="AW201" s="40" t="s">
        <v>3555</v>
      </c>
      <c r="AX201" s="40" t="s">
        <v>3555</v>
      </c>
      <c r="AY201" s="40" t="s">
        <v>3555</v>
      </c>
      <c r="AZ201" s="40" t="s">
        <v>3555</v>
      </c>
      <c r="BA201" s="38" t="str">
        <f t="shared" si="40"/>
        <v>004D0001</v>
      </c>
      <c r="BB201" s="38" t="str">
        <f t="shared" si="41"/>
        <v>00BB0035</v>
      </c>
      <c r="BC201" s="38" t="str">
        <f t="shared" si="42"/>
        <v>00000000</v>
      </c>
      <c r="BD201" s="38" t="str">
        <f t="shared" si="43"/>
        <v>005500DE</v>
      </c>
      <c r="BE201" s="38" t="str">
        <f t="shared" si="44"/>
        <v>00000390</v>
      </c>
      <c r="BF201" s="38" t="str">
        <f t="shared" si="45"/>
        <v>00000000</v>
      </c>
      <c r="BG201" s="38" t="str">
        <f t="shared" si="46"/>
        <v>00000000</v>
      </c>
      <c r="BH201" s="38" t="str">
        <f t="shared" si="47"/>
        <v>22202721</v>
      </c>
      <c r="BI201" s="38" t="str">
        <f t="shared" si="48"/>
        <v>0000001C</v>
      </c>
      <c r="BJ201" s="38" t="str">
        <f t="shared" si="49"/>
        <v> 00BB0035 004D0001</v>
      </c>
      <c r="BK201" s="38" t="str">
        <f t="shared" si="50"/>
        <v> 00000390 005500DE</v>
      </c>
      <c r="BL201" s="38" t="str">
        <f t="shared" si="51"/>
        <v> 00000000 00000000</v>
      </c>
      <c r="BM201" s="38" t="str">
        <f t="shared" si="52"/>
        <v> 0000001C 22202721</v>
      </c>
      <c r="BN201" s="39" t="s">
        <v>4356</v>
      </c>
    </row>
    <row r="202" spans="1:66">
      <c r="A202" s="2" t="s">
        <v>4357</v>
      </c>
      <c r="B202" s="32" t="s">
        <v>2638</v>
      </c>
      <c r="C202" s="32" t="str">
        <f>VLOOKUP(B202,囚犯名册位置!E:F,2,FALSE)</f>
        <v>软泥怪</v>
      </c>
      <c r="D202" s="32" t="str">
        <f>VLOOKUP(C202,囚犯名册位置!F:G,2,0)</f>
        <v>スライム</v>
      </c>
      <c r="E202" s="39" t="s">
        <v>4358</v>
      </c>
      <c r="F202" s="40" t="s">
        <v>44</v>
      </c>
      <c r="G202" s="40" t="s">
        <v>3555</v>
      </c>
      <c r="H202" s="40" t="s">
        <v>3680</v>
      </c>
      <c r="I202" s="40" t="s">
        <v>3555</v>
      </c>
      <c r="J202" s="40" t="s">
        <v>3605</v>
      </c>
      <c r="K202" s="40" t="s">
        <v>3555</v>
      </c>
      <c r="L202" s="40" t="s">
        <v>3571</v>
      </c>
      <c r="M202" s="40" t="s">
        <v>3555</v>
      </c>
      <c r="N202" s="40" t="s">
        <v>3555</v>
      </c>
      <c r="O202" s="40" t="s">
        <v>3555</v>
      </c>
      <c r="P202" s="40" t="s">
        <v>3555</v>
      </c>
      <c r="Q202" s="40" t="s">
        <v>3555</v>
      </c>
      <c r="R202" s="40" t="s">
        <v>3790</v>
      </c>
      <c r="S202" s="40" t="s">
        <v>3555</v>
      </c>
      <c r="T202" s="40" t="s">
        <v>3680</v>
      </c>
      <c r="U202" s="40" t="s">
        <v>3555</v>
      </c>
      <c r="V202" s="40" t="s">
        <v>3555</v>
      </c>
      <c r="W202" s="40" t="s">
        <v>3555</v>
      </c>
      <c r="X202" s="40" t="s">
        <v>3555</v>
      </c>
      <c r="Y202" s="40" t="s">
        <v>3555</v>
      </c>
      <c r="Z202" s="40" t="s">
        <v>3555</v>
      </c>
      <c r="AA202" s="40" t="s">
        <v>3555</v>
      </c>
      <c r="AB202" s="40" t="s">
        <v>3555</v>
      </c>
      <c r="AC202" s="40" t="s">
        <v>3555</v>
      </c>
      <c r="AD202" s="40" t="s">
        <v>3555</v>
      </c>
      <c r="AE202" s="40" t="s">
        <v>3555</v>
      </c>
      <c r="AF202" s="40" t="s">
        <v>3555</v>
      </c>
      <c r="AG202" s="40" t="s">
        <v>3555</v>
      </c>
      <c r="AH202" s="40" t="s">
        <v>3606</v>
      </c>
      <c r="AI202" s="40" t="s">
        <v>3624</v>
      </c>
      <c r="AJ202" s="40" t="s">
        <v>3607</v>
      </c>
      <c r="AK202" s="40" t="s">
        <v>3624</v>
      </c>
      <c r="AL202" s="40" t="s">
        <v>3573</v>
      </c>
      <c r="AM202" s="40" t="s">
        <v>3555</v>
      </c>
      <c r="AN202" s="40" t="s">
        <v>3555</v>
      </c>
      <c r="AO202" s="40" t="s">
        <v>3555</v>
      </c>
      <c r="AP202" s="40" t="s">
        <v>3555</v>
      </c>
      <c r="AQ202" s="40" t="s">
        <v>3555</v>
      </c>
      <c r="AR202" s="40" t="s">
        <v>3555</v>
      </c>
      <c r="AS202" s="40" t="s">
        <v>3555</v>
      </c>
      <c r="AT202" s="40" t="s">
        <v>3555</v>
      </c>
      <c r="AU202" s="40" t="s">
        <v>3555</v>
      </c>
      <c r="AV202" s="40" t="s">
        <v>3555</v>
      </c>
      <c r="AW202" s="40" t="s">
        <v>3555</v>
      </c>
      <c r="AX202" s="40" t="s">
        <v>3555</v>
      </c>
      <c r="AY202" s="40" t="s">
        <v>3555</v>
      </c>
      <c r="AZ202" s="40" t="s">
        <v>3555</v>
      </c>
      <c r="BA202" s="38" t="str">
        <f t="shared" si="40"/>
        <v>00540001</v>
      </c>
      <c r="BB202" s="38" t="str">
        <f t="shared" si="41"/>
        <v>0046000A</v>
      </c>
      <c r="BC202" s="38" t="str">
        <f t="shared" si="42"/>
        <v>00000000</v>
      </c>
      <c r="BD202" s="38" t="str">
        <f t="shared" si="43"/>
        <v>005400C8</v>
      </c>
      <c r="BE202" s="38" t="str">
        <f t="shared" si="44"/>
        <v>00000000</v>
      </c>
      <c r="BF202" s="38" t="str">
        <f t="shared" si="45"/>
        <v>00000000</v>
      </c>
      <c r="BG202" s="38" t="str">
        <f t="shared" si="46"/>
        <v>00000000</v>
      </c>
      <c r="BH202" s="38" t="str">
        <f t="shared" si="47"/>
        <v>060B0609</v>
      </c>
      <c r="BI202" s="38" t="str">
        <f t="shared" si="48"/>
        <v>00000005</v>
      </c>
      <c r="BJ202" s="38" t="str">
        <f t="shared" si="49"/>
        <v> 0046000A 00540001</v>
      </c>
      <c r="BK202" s="38" t="str">
        <f t="shared" si="50"/>
        <v> 00000000 005400C8</v>
      </c>
      <c r="BL202" s="38" t="str">
        <f t="shared" si="51"/>
        <v> 00000000 00000000</v>
      </c>
      <c r="BM202" s="38" t="str">
        <f t="shared" si="52"/>
        <v> 00000005 060B0609</v>
      </c>
      <c r="BN202" s="39" t="s">
        <v>4359</v>
      </c>
    </row>
    <row r="203" spans="1:66">
      <c r="A203" s="2" t="s">
        <v>4360</v>
      </c>
      <c r="B203" s="32" t="s">
        <v>2643</v>
      </c>
      <c r="C203" s="32" t="str">
        <f>VLOOKUP(B203,囚犯名册位置!E:F,2,FALSE)</f>
        <v>斯拉欧加</v>
      </c>
      <c r="D203" s="32" t="str">
        <f>VLOOKUP(C203,囚犯名册位置!F:G,2,0)</f>
        <v>スラオシャ</v>
      </c>
      <c r="E203" s="39" t="s">
        <v>4361</v>
      </c>
      <c r="F203" s="40" t="s">
        <v>44</v>
      </c>
      <c r="G203" s="40" t="s">
        <v>3555</v>
      </c>
      <c r="H203" s="40" t="s">
        <v>3697</v>
      </c>
      <c r="I203" s="40" t="s">
        <v>44</v>
      </c>
      <c r="J203" s="40" t="s">
        <v>3674</v>
      </c>
      <c r="K203" s="40" t="s">
        <v>3555</v>
      </c>
      <c r="L203" s="40" t="s">
        <v>3763</v>
      </c>
      <c r="M203" s="40" t="s">
        <v>3555</v>
      </c>
      <c r="N203" s="40" t="s">
        <v>3555</v>
      </c>
      <c r="O203" s="40" t="s">
        <v>3555</v>
      </c>
      <c r="P203" s="40" t="s">
        <v>3555</v>
      </c>
      <c r="Q203" s="40" t="s">
        <v>3555</v>
      </c>
      <c r="R203" s="40" t="s">
        <v>3684</v>
      </c>
      <c r="S203" s="40" t="s">
        <v>3555</v>
      </c>
      <c r="T203" s="40" t="s">
        <v>3720</v>
      </c>
      <c r="U203" s="40" t="s">
        <v>3555</v>
      </c>
      <c r="V203" s="40" t="s">
        <v>4063</v>
      </c>
      <c r="W203" s="40" t="s">
        <v>3562</v>
      </c>
      <c r="X203" s="40" t="s">
        <v>3555</v>
      </c>
      <c r="Y203" s="40" t="s">
        <v>3555</v>
      </c>
      <c r="Z203" s="40" t="s">
        <v>3555</v>
      </c>
      <c r="AA203" s="40" t="s">
        <v>3555</v>
      </c>
      <c r="AB203" s="40" t="s">
        <v>3555</v>
      </c>
      <c r="AC203" s="40" t="s">
        <v>3555</v>
      </c>
      <c r="AD203" s="40" t="s">
        <v>3555</v>
      </c>
      <c r="AE203" s="40" t="s">
        <v>3555</v>
      </c>
      <c r="AF203" s="40" t="s">
        <v>3555</v>
      </c>
      <c r="AG203" s="40" t="s">
        <v>3555</v>
      </c>
      <c r="AH203" s="40" t="s">
        <v>3578</v>
      </c>
      <c r="AI203" s="40" t="s">
        <v>3684</v>
      </c>
      <c r="AJ203" s="40" t="s">
        <v>3584</v>
      </c>
      <c r="AK203" s="40" t="s">
        <v>3684</v>
      </c>
      <c r="AL203" s="40" t="s">
        <v>3566</v>
      </c>
      <c r="AM203" s="40" t="s">
        <v>3555</v>
      </c>
      <c r="AN203" s="40" t="s">
        <v>3555</v>
      </c>
      <c r="AO203" s="40" t="s">
        <v>3555</v>
      </c>
      <c r="AP203" s="40" t="s">
        <v>3555</v>
      </c>
      <c r="AQ203" s="40" t="s">
        <v>3555</v>
      </c>
      <c r="AR203" s="40" t="s">
        <v>3555</v>
      </c>
      <c r="AS203" s="40" t="s">
        <v>3555</v>
      </c>
      <c r="AT203" s="40" t="s">
        <v>3555</v>
      </c>
      <c r="AU203" s="40" t="s">
        <v>3555</v>
      </c>
      <c r="AV203" s="40" t="s">
        <v>3555</v>
      </c>
      <c r="AW203" s="40" t="s">
        <v>3555</v>
      </c>
      <c r="AX203" s="40" t="s">
        <v>3555</v>
      </c>
      <c r="AY203" s="40" t="s">
        <v>3555</v>
      </c>
      <c r="AZ203" s="40" t="s">
        <v>3555</v>
      </c>
      <c r="BA203" s="38" t="str">
        <f t="shared" si="40"/>
        <v>01240001</v>
      </c>
      <c r="BB203" s="38" t="str">
        <f t="shared" si="41"/>
        <v>00A80050</v>
      </c>
      <c r="BC203" s="38" t="str">
        <f t="shared" si="42"/>
        <v>00000000</v>
      </c>
      <c r="BD203" s="38" t="str">
        <f t="shared" si="43"/>
        <v>00350038</v>
      </c>
      <c r="BE203" s="38" t="str">
        <f t="shared" si="44"/>
        <v>0000038A</v>
      </c>
      <c r="BF203" s="38" t="str">
        <f t="shared" si="45"/>
        <v>00000000</v>
      </c>
      <c r="BG203" s="38" t="str">
        <f t="shared" si="46"/>
        <v>00000000</v>
      </c>
      <c r="BH203" s="38" t="str">
        <f t="shared" si="47"/>
        <v>382D382F</v>
      </c>
      <c r="BI203" s="38" t="str">
        <f t="shared" si="48"/>
        <v>0000002B</v>
      </c>
      <c r="BJ203" s="38" t="str">
        <f t="shared" si="49"/>
        <v> 00A80050 01240001</v>
      </c>
      <c r="BK203" s="38" t="str">
        <f t="shared" si="50"/>
        <v> 0000038A 00350038</v>
      </c>
      <c r="BL203" s="38" t="str">
        <f t="shared" si="51"/>
        <v> 00000000 00000000</v>
      </c>
      <c r="BM203" s="38" t="str">
        <f t="shared" si="52"/>
        <v> 0000002B 382D382F</v>
      </c>
      <c r="BN203" s="39" t="s">
        <v>4362</v>
      </c>
    </row>
    <row r="204" spans="1:66">
      <c r="A204" s="2" t="s">
        <v>4363</v>
      </c>
      <c r="B204" s="32" t="s">
        <v>2648</v>
      </c>
      <c r="C204" s="32" t="str">
        <f>VLOOKUP(B204,囚犯名册位置!E:F,2,FALSE)</f>
        <v>命运之石</v>
      </c>
      <c r="D204" s="32" t="str">
        <f>VLOOKUP(C204,囚犯名册位置!F:G,2,0)</f>
        <v>スクーンの石</v>
      </c>
      <c r="E204" s="39" t="s">
        <v>4364</v>
      </c>
      <c r="F204" s="40" t="s">
        <v>44</v>
      </c>
      <c r="G204" s="40" t="s">
        <v>3555</v>
      </c>
      <c r="H204" s="40" t="s">
        <v>4365</v>
      </c>
      <c r="I204" s="40" t="s">
        <v>3555</v>
      </c>
      <c r="J204" s="40" t="s">
        <v>3653</v>
      </c>
      <c r="K204" s="40" t="s">
        <v>3555</v>
      </c>
      <c r="L204" s="40" t="s">
        <v>3617</v>
      </c>
      <c r="M204" s="40" t="s">
        <v>44</v>
      </c>
      <c r="N204" s="40" t="s">
        <v>3555</v>
      </c>
      <c r="O204" s="40" t="s">
        <v>3555</v>
      </c>
      <c r="P204" s="40" t="s">
        <v>3555</v>
      </c>
      <c r="Q204" s="40" t="s">
        <v>3555</v>
      </c>
      <c r="R204" s="40" t="s">
        <v>3607</v>
      </c>
      <c r="S204" s="40" t="s">
        <v>3555</v>
      </c>
      <c r="T204" s="40" t="s">
        <v>3627</v>
      </c>
      <c r="U204" s="40" t="s">
        <v>3555</v>
      </c>
      <c r="V204" s="40" t="s">
        <v>3616</v>
      </c>
      <c r="W204" s="40" t="s">
        <v>3555</v>
      </c>
      <c r="X204" s="40" t="s">
        <v>3754</v>
      </c>
      <c r="Y204" s="40" t="s">
        <v>3555</v>
      </c>
      <c r="Z204" s="40" t="s">
        <v>4009</v>
      </c>
      <c r="AA204" s="40" t="s">
        <v>3555</v>
      </c>
      <c r="AB204" s="40" t="s">
        <v>3659</v>
      </c>
      <c r="AC204" s="40" t="s">
        <v>3555</v>
      </c>
      <c r="AD204" s="40" t="s">
        <v>3672</v>
      </c>
      <c r="AE204" s="40" t="s">
        <v>3555</v>
      </c>
      <c r="AF204" s="40" t="s">
        <v>3726</v>
      </c>
      <c r="AG204" s="40" t="s">
        <v>3555</v>
      </c>
      <c r="AH204" s="40" t="s">
        <v>3653</v>
      </c>
      <c r="AI204" s="40" t="s">
        <v>3653</v>
      </c>
      <c r="AJ204" s="40" t="s">
        <v>3653</v>
      </c>
      <c r="AK204" s="40" t="s">
        <v>3653</v>
      </c>
      <c r="AL204" s="40" t="s">
        <v>3653</v>
      </c>
      <c r="AM204" s="40" t="s">
        <v>3555</v>
      </c>
      <c r="AN204" s="40" t="s">
        <v>3555</v>
      </c>
      <c r="AO204" s="40" t="s">
        <v>3555</v>
      </c>
      <c r="AP204" s="40" t="s">
        <v>3555</v>
      </c>
      <c r="AQ204" s="40" t="s">
        <v>3555</v>
      </c>
      <c r="AR204" s="40" t="s">
        <v>3555</v>
      </c>
      <c r="AS204" s="40" t="s">
        <v>3555</v>
      </c>
      <c r="AT204" s="40" t="s">
        <v>3555</v>
      </c>
      <c r="AU204" s="40" t="s">
        <v>3555</v>
      </c>
      <c r="AV204" s="40" t="s">
        <v>3555</v>
      </c>
      <c r="AW204" s="40" t="s">
        <v>3555</v>
      </c>
      <c r="AX204" s="40" t="s">
        <v>3555</v>
      </c>
      <c r="AY204" s="40" t="s">
        <v>3555</v>
      </c>
      <c r="AZ204" s="40" t="s">
        <v>3555</v>
      </c>
      <c r="BA204" s="38" t="str">
        <f t="shared" si="40"/>
        <v>006C0001</v>
      </c>
      <c r="BB204" s="38" t="str">
        <f t="shared" si="41"/>
        <v>011B0014</v>
      </c>
      <c r="BC204" s="38" t="str">
        <f t="shared" si="42"/>
        <v>00000000</v>
      </c>
      <c r="BD204" s="38" t="str">
        <f t="shared" si="43"/>
        <v>0015000B</v>
      </c>
      <c r="BE204" s="38" t="str">
        <f t="shared" si="44"/>
        <v>0029001F</v>
      </c>
      <c r="BF204" s="38" t="str">
        <f t="shared" si="45"/>
        <v>004A00BF</v>
      </c>
      <c r="BG204" s="38" t="str">
        <f t="shared" si="46"/>
        <v>00410037</v>
      </c>
      <c r="BH204" s="38" t="str">
        <f t="shared" si="47"/>
        <v>14141414</v>
      </c>
      <c r="BI204" s="38" t="str">
        <f t="shared" si="48"/>
        <v>00000014</v>
      </c>
      <c r="BJ204" s="38" t="str">
        <f t="shared" si="49"/>
        <v> 011B0014 006C0001</v>
      </c>
      <c r="BK204" s="38" t="str">
        <f t="shared" si="50"/>
        <v> 0029001F 0015000B</v>
      </c>
      <c r="BL204" s="38" t="str">
        <f t="shared" si="51"/>
        <v> 00410037 004A00BF</v>
      </c>
      <c r="BM204" s="38" t="str">
        <f t="shared" si="52"/>
        <v> 00000014 14141414</v>
      </c>
      <c r="BN204" s="39" t="s">
        <v>4366</v>
      </c>
    </row>
    <row r="205" spans="1:66">
      <c r="A205" s="2" t="s">
        <v>4367</v>
      </c>
      <c r="B205" s="32" t="s">
        <v>2653</v>
      </c>
      <c r="C205" s="32" t="str">
        <f>VLOOKUP(B205,囚犯名册位置!E:F,2,FALSE)</f>
        <v>女梦魔</v>
      </c>
      <c r="D205" s="32" t="str">
        <f>VLOOKUP(C205,囚犯名册位置!F:G,2,0)</f>
        <v>サキュバス</v>
      </c>
      <c r="E205" s="39" t="s">
        <v>4368</v>
      </c>
      <c r="F205" s="40" t="s">
        <v>44</v>
      </c>
      <c r="G205" s="40" t="s">
        <v>3555</v>
      </c>
      <c r="H205" s="40" t="s">
        <v>3583</v>
      </c>
      <c r="I205" s="40" t="s">
        <v>3555</v>
      </c>
      <c r="J205" s="40" t="s">
        <v>3574</v>
      </c>
      <c r="K205" s="40" t="s">
        <v>3555</v>
      </c>
      <c r="L205" s="40" t="s">
        <v>3622</v>
      </c>
      <c r="M205" s="40" t="s">
        <v>3555</v>
      </c>
      <c r="N205" s="40" t="s">
        <v>3555</v>
      </c>
      <c r="O205" s="40" t="s">
        <v>3555</v>
      </c>
      <c r="P205" s="40" t="s">
        <v>3555</v>
      </c>
      <c r="Q205" s="40" t="s">
        <v>3555</v>
      </c>
      <c r="R205" s="40" t="s">
        <v>3923</v>
      </c>
      <c r="S205" s="40" t="s">
        <v>3555</v>
      </c>
      <c r="T205" s="40" t="s">
        <v>3651</v>
      </c>
      <c r="U205" s="40" t="s">
        <v>44</v>
      </c>
      <c r="V205" s="40" t="s">
        <v>3555</v>
      </c>
      <c r="W205" s="40" t="s">
        <v>3555</v>
      </c>
      <c r="X205" s="40" t="s">
        <v>3555</v>
      </c>
      <c r="Y205" s="40" t="s">
        <v>3555</v>
      </c>
      <c r="Z205" s="40" t="s">
        <v>3555</v>
      </c>
      <c r="AA205" s="40" t="s">
        <v>3555</v>
      </c>
      <c r="AB205" s="40" t="s">
        <v>3555</v>
      </c>
      <c r="AC205" s="40" t="s">
        <v>3555</v>
      </c>
      <c r="AD205" s="40" t="s">
        <v>3555</v>
      </c>
      <c r="AE205" s="40" t="s">
        <v>3555</v>
      </c>
      <c r="AF205" s="40" t="s">
        <v>3555</v>
      </c>
      <c r="AG205" s="40" t="s">
        <v>3555</v>
      </c>
      <c r="AH205" s="40" t="s">
        <v>48</v>
      </c>
      <c r="AI205" s="40" t="s">
        <v>3574</v>
      </c>
      <c r="AJ205" s="40" t="s">
        <v>3573</v>
      </c>
      <c r="AK205" s="40" t="s">
        <v>50</v>
      </c>
      <c r="AL205" s="40" t="s">
        <v>48</v>
      </c>
      <c r="AM205" s="40" t="s">
        <v>3555</v>
      </c>
      <c r="AN205" s="40" t="s">
        <v>3555</v>
      </c>
      <c r="AO205" s="40" t="s">
        <v>3555</v>
      </c>
      <c r="AP205" s="40" t="s">
        <v>3555</v>
      </c>
      <c r="AQ205" s="40" t="s">
        <v>3555</v>
      </c>
      <c r="AR205" s="40" t="s">
        <v>3555</v>
      </c>
      <c r="AS205" s="40" t="s">
        <v>3555</v>
      </c>
      <c r="AT205" s="40" t="s">
        <v>3555</v>
      </c>
      <c r="AU205" s="40" t="s">
        <v>3555</v>
      </c>
      <c r="AV205" s="40" t="s">
        <v>3555</v>
      </c>
      <c r="AW205" s="40" t="s">
        <v>3555</v>
      </c>
      <c r="AX205" s="40" t="s">
        <v>3555</v>
      </c>
      <c r="AY205" s="40" t="s">
        <v>3555</v>
      </c>
      <c r="AZ205" s="40" t="s">
        <v>3555</v>
      </c>
      <c r="BA205" s="38" t="str">
        <f t="shared" si="40"/>
        <v>00450001</v>
      </c>
      <c r="BB205" s="38" t="str">
        <f t="shared" si="41"/>
        <v>004E0007</v>
      </c>
      <c r="BC205" s="38" t="str">
        <f t="shared" si="42"/>
        <v>00000000</v>
      </c>
      <c r="BD205" s="38" t="str">
        <f t="shared" si="43"/>
        <v>016D005A</v>
      </c>
      <c r="BE205" s="38" t="str">
        <f t="shared" si="44"/>
        <v>00000000</v>
      </c>
      <c r="BF205" s="38" t="str">
        <f t="shared" si="45"/>
        <v>00000000</v>
      </c>
      <c r="BG205" s="38" t="str">
        <f t="shared" si="46"/>
        <v>00000000</v>
      </c>
      <c r="BH205" s="38" t="str">
        <f t="shared" si="47"/>
        <v>08050704</v>
      </c>
      <c r="BI205" s="38" t="str">
        <f t="shared" si="48"/>
        <v>00000004</v>
      </c>
      <c r="BJ205" s="38" t="str">
        <f t="shared" si="49"/>
        <v> 004E0007 00450001</v>
      </c>
      <c r="BK205" s="38" t="str">
        <f t="shared" si="50"/>
        <v> 00000000 016D005A</v>
      </c>
      <c r="BL205" s="38" t="str">
        <f t="shared" si="51"/>
        <v> 00000000 00000000</v>
      </c>
      <c r="BM205" s="38" t="str">
        <f t="shared" si="52"/>
        <v> 00000004 08050704</v>
      </c>
      <c r="BN205" s="39" t="s">
        <v>4369</v>
      </c>
    </row>
    <row r="206" spans="1:66">
      <c r="A206" s="2" t="s">
        <v>4370</v>
      </c>
      <c r="B206" s="32" t="s">
        <v>2658</v>
      </c>
      <c r="C206" s="32" t="str">
        <f>VLOOKUP(B206,囚犯名册位置!E:F,2,FALSE)</f>
        <v>山灵</v>
      </c>
      <c r="D206" s="32" t="str">
        <f>VLOOKUP(C206,囚犯名册位置!F:G,2,0)</f>
        <v>スダマ</v>
      </c>
      <c r="E206" s="39" t="s">
        <v>4371</v>
      </c>
      <c r="F206" s="40" t="s">
        <v>44</v>
      </c>
      <c r="G206" s="40" t="s">
        <v>3555</v>
      </c>
      <c r="H206" s="40" t="s">
        <v>4372</v>
      </c>
      <c r="I206" s="40" t="s">
        <v>3555</v>
      </c>
      <c r="J206" s="40" t="s">
        <v>3693</v>
      </c>
      <c r="K206" s="40" t="s">
        <v>3555</v>
      </c>
      <c r="L206" s="40" t="s">
        <v>3692</v>
      </c>
      <c r="M206" s="40" t="s">
        <v>3555</v>
      </c>
      <c r="N206" s="40" t="s">
        <v>3555</v>
      </c>
      <c r="O206" s="40" t="s">
        <v>3555</v>
      </c>
      <c r="P206" s="40" t="s">
        <v>3555</v>
      </c>
      <c r="Q206" s="40" t="s">
        <v>3555</v>
      </c>
      <c r="R206" s="40" t="s">
        <v>3976</v>
      </c>
      <c r="S206" s="40" t="s">
        <v>3555</v>
      </c>
      <c r="T206" s="40" t="s">
        <v>4373</v>
      </c>
      <c r="U206" s="40" t="s">
        <v>3555</v>
      </c>
      <c r="V206" s="40" t="s">
        <v>3759</v>
      </c>
      <c r="W206" s="40" t="s">
        <v>44</v>
      </c>
      <c r="X206" s="40" t="s">
        <v>3555</v>
      </c>
      <c r="Y206" s="40" t="s">
        <v>3555</v>
      </c>
      <c r="Z206" s="40" t="s">
        <v>3555</v>
      </c>
      <c r="AA206" s="40" t="s">
        <v>3555</v>
      </c>
      <c r="AB206" s="40" t="s">
        <v>3555</v>
      </c>
      <c r="AC206" s="40" t="s">
        <v>3555</v>
      </c>
      <c r="AD206" s="40" t="s">
        <v>3555</v>
      </c>
      <c r="AE206" s="40" t="s">
        <v>3555</v>
      </c>
      <c r="AF206" s="40" t="s">
        <v>3555</v>
      </c>
      <c r="AG206" s="40" t="s">
        <v>3555</v>
      </c>
      <c r="AH206" s="40" t="s">
        <v>3606</v>
      </c>
      <c r="AI206" s="40" t="s">
        <v>3628</v>
      </c>
      <c r="AJ206" s="40" t="s">
        <v>121</v>
      </c>
      <c r="AK206" s="40" t="s">
        <v>3602</v>
      </c>
      <c r="AL206" s="40" t="s">
        <v>3605</v>
      </c>
      <c r="AM206" s="40" t="s">
        <v>3555</v>
      </c>
      <c r="AN206" s="40" t="s">
        <v>3555</v>
      </c>
      <c r="AO206" s="40" t="s">
        <v>3555</v>
      </c>
      <c r="AP206" s="40" t="s">
        <v>3555</v>
      </c>
      <c r="AQ206" s="40" t="s">
        <v>3555</v>
      </c>
      <c r="AR206" s="40" t="s">
        <v>3555</v>
      </c>
      <c r="AS206" s="40" t="s">
        <v>3555</v>
      </c>
      <c r="AT206" s="40" t="s">
        <v>3555</v>
      </c>
      <c r="AU206" s="40" t="s">
        <v>3555</v>
      </c>
      <c r="AV206" s="40" t="s">
        <v>3555</v>
      </c>
      <c r="AW206" s="40" t="s">
        <v>3555</v>
      </c>
      <c r="AX206" s="40" t="s">
        <v>3555</v>
      </c>
      <c r="AY206" s="40" t="s">
        <v>3555</v>
      </c>
      <c r="AZ206" s="40" t="s">
        <v>3555</v>
      </c>
      <c r="BA206" s="38" t="str">
        <f t="shared" si="40"/>
        <v>00810001</v>
      </c>
      <c r="BB206" s="38" t="str">
        <f t="shared" si="41"/>
        <v>00580011</v>
      </c>
      <c r="BC206" s="38" t="str">
        <f t="shared" si="42"/>
        <v>00000000</v>
      </c>
      <c r="BD206" s="38" t="str">
        <f t="shared" si="43"/>
        <v>00CD00C1</v>
      </c>
      <c r="BE206" s="38" t="str">
        <f t="shared" si="44"/>
        <v>0000014F</v>
      </c>
      <c r="BF206" s="38" t="str">
        <f t="shared" si="45"/>
        <v>00000000</v>
      </c>
      <c r="BG206" s="38" t="str">
        <f t="shared" si="46"/>
        <v>00000000</v>
      </c>
      <c r="BH206" s="38" t="str">
        <f t="shared" si="47"/>
        <v>0D0C0E09</v>
      </c>
      <c r="BI206" s="38" t="str">
        <f t="shared" si="48"/>
        <v>0000000A</v>
      </c>
      <c r="BJ206" s="38" t="str">
        <f t="shared" si="49"/>
        <v> 00580011 00810001</v>
      </c>
      <c r="BK206" s="38" t="str">
        <f t="shared" si="50"/>
        <v> 0000014F 00CD00C1</v>
      </c>
      <c r="BL206" s="38" t="str">
        <f t="shared" si="51"/>
        <v> 00000000 00000000</v>
      </c>
      <c r="BM206" s="38" t="str">
        <f t="shared" si="52"/>
        <v> 0000000A 0D0C0E09</v>
      </c>
      <c r="BN206" s="39" t="s">
        <v>4374</v>
      </c>
    </row>
    <row r="207" spans="1:66">
      <c r="A207" s="2" t="s">
        <v>4375</v>
      </c>
      <c r="B207" s="32" t="s">
        <v>2663</v>
      </c>
      <c r="C207" s="32" t="str">
        <f>VLOOKUP(B207,囚犯名册位置!E:F,2,FALSE)</f>
        <v>水鬼</v>
      </c>
      <c r="D207" s="32" t="str">
        <f>VLOOKUP(C207,囚犯名册位置!F:G,2,0)</f>
        <v>スイキ</v>
      </c>
      <c r="E207" s="39" t="s">
        <v>4376</v>
      </c>
      <c r="F207" s="40" t="s">
        <v>44</v>
      </c>
      <c r="G207" s="40" t="s">
        <v>3555</v>
      </c>
      <c r="H207" s="40" t="s">
        <v>3871</v>
      </c>
      <c r="I207" s="40" t="s">
        <v>3555</v>
      </c>
      <c r="J207" s="40" t="s">
        <v>3639</v>
      </c>
      <c r="K207" s="40" t="s">
        <v>3555</v>
      </c>
      <c r="L207" s="40" t="s">
        <v>3593</v>
      </c>
      <c r="M207" s="40" t="s">
        <v>3555</v>
      </c>
      <c r="N207" s="40" t="s">
        <v>3555</v>
      </c>
      <c r="O207" s="40" t="s">
        <v>3555</v>
      </c>
      <c r="P207" s="40" t="s">
        <v>3555</v>
      </c>
      <c r="Q207" s="40" t="s">
        <v>3555</v>
      </c>
      <c r="R207" s="40" t="s">
        <v>3640</v>
      </c>
      <c r="S207" s="40" t="s">
        <v>3555</v>
      </c>
      <c r="T207" s="40" t="s">
        <v>48</v>
      </c>
      <c r="U207" s="40" t="s">
        <v>44</v>
      </c>
      <c r="V207" s="40" t="s">
        <v>3627</v>
      </c>
      <c r="W207" s="40" t="s">
        <v>3555</v>
      </c>
      <c r="X207" s="40" t="s">
        <v>3555</v>
      </c>
      <c r="Y207" s="40" t="s">
        <v>3555</v>
      </c>
      <c r="Z207" s="40" t="s">
        <v>3555</v>
      </c>
      <c r="AA207" s="40" t="s">
        <v>3555</v>
      </c>
      <c r="AB207" s="40" t="s">
        <v>3555</v>
      </c>
      <c r="AC207" s="40" t="s">
        <v>3555</v>
      </c>
      <c r="AD207" s="40" t="s">
        <v>3555</v>
      </c>
      <c r="AE207" s="40" t="s">
        <v>3555</v>
      </c>
      <c r="AF207" s="40" t="s">
        <v>3555</v>
      </c>
      <c r="AG207" s="40" t="s">
        <v>3555</v>
      </c>
      <c r="AH207" s="40" t="s">
        <v>3775</v>
      </c>
      <c r="AI207" s="40" t="s">
        <v>3625</v>
      </c>
      <c r="AJ207" s="40" t="s">
        <v>3625</v>
      </c>
      <c r="AK207" s="40" t="s">
        <v>3645</v>
      </c>
      <c r="AL207" s="40" t="s">
        <v>3625</v>
      </c>
      <c r="AM207" s="40" t="s">
        <v>3555</v>
      </c>
      <c r="AN207" s="40" t="s">
        <v>3555</v>
      </c>
      <c r="AO207" s="40" t="s">
        <v>3555</v>
      </c>
      <c r="AP207" s="40" t="s">
        <v>3555</v>
      </c>
      <c r="AQ207" s="40" t="s">
        <v>3555</v>
      </c>
      <c r="AR207" s="40" t="s">
        <v>3555</v>
      </c>
      <c r="AS207" s="40" t="s">
        <v>3555</v>
      </c>
      <c r="AT207" s="40" t="s">
        <v>3555</v>
      </c>
      <c r="AU207" s="40" t="s">
        <v>3555</v>
      </c>
      <c r="AV207" s="40" t="s">
        <v>3555</v>
      </c>
      <c r="AW207" s="40" t="s">
        <v>3555</v>
      </c>
      <c r="AX207" s="40" t="s">
        <v>3555</v>
      </c>
      <c r="AY207" s="40" t="s">
        <v>3555</v>
      </c>
      <c r="AZ207" s="40" t="s">
        <v>3555</v>
      </c>
      <c r="BA207" s="38" t="str">
        <f t="shared" si="40"/>
        <v>005E0001</v>
      </c>
      <c r="BB207" s="38" t="str">
        <f t="shared" si="41"/>
        <v>009E0018</v>
      </c>
      <c r="BC207" s="38" t="str">
        <f t="shared" si="42"/>
        <v>00000000</v>
      </c>
      <c r="BD207" s="38" t="str">
        <f t="shared" si="43"/>
        <v>01040017</v>
      </c>
      <c r="BE207" s="38" t="str">
        <f t="shared" si="44"/>
        <v>00000015</v>
      </c>
      <c r="BF207" s="38" t="str">
        <f t="shared" si="45"/>
        <v>00000000</v>
      </c>
      <c r="BG207" s="38" t="str">
        <f t="shared" si="46"/>
        <v>00000000</v>
      </c>
      <c r="BH207" s="38" t="str">
        <f t="shared" si="47"/>
        <v>120F0F10</v>
      </c>
      <c r="BI207" s="38" t="str">
        <f t="shared" si="48"/>
        <v>0000000F</v>
      </c>
      <c r="BJ207" s="38" t="str">
        <f t="shared" si="49"/>
        <v> 009E0018 005E0001</v>
      </c>
      <c r="BK207" s="38" t="str">
        <f t="shared" si="50"/>
        <v> 00000015 01040017</v>
      </c>
      <c r="BL207" s="38" t="str">
        <f t="shared" si="51"/>
        <v> 00000000 00000000</v>
      </c>
      <c r="BM207" s="38" t="str">
        <f t="shared" si="52"/>
        <v> 0000000F 120F0F10</v>
      </c>
      <c r="BN207" s="39" t="s">
        <v>4377</v>
      </c>
    </row>
    <row r="208" spans="1:66">
      <c r="A208" s="2" t="s">
        <v>4378</v>
      </c>
      <c r="B208" s="32" t="s">
        <v>2668</v>
      </c>
      <c r="C208" s="32" t="str">
        <f>VLOOKUP(B208,囚犯名册位置!E:F,2,FALSE)</f>
        <v>斯尔特</v>
      </c>
      <c r="D208" s="32" t="str">
        <f>VLOOKUP(C208,囚犯名册位置!F:G,2,0)</f>
        <v>スルト</v>
      </c>
      <c r="E208" s="39" t="s">
        <v>4379</v>
      </c>
      <c r="F208" s="40" t="s">
        <v>44</v>
      </c>
      <c r="G208" s="40" t="s">
        <v>3555</v>
      </c>
      <c r="H208" s="40" t="s">
        <v>3681</v>
      </c>
      <c r="I208" s="40" t="s">
        <v>44</v>
      </c>
      <c r="J208" s="40" t="s">
        <v>3579</v>
      </c>
      <c r="K208" s="40" t="s">
        <v>3555</v>
      </c>
      <c r="L208" s="40" t="s">
        <v>3813</v>
      </c>
      <c r="M208" s="40" t="s">
        <v>3555</v>
      </c>
      <c r="N208" s="40" t="s">
        <v>3555</v>
      </c>
      <c r="O208" s="40" t="s">
        <v>3555</v>
      </c>
      <c r="P208" s="40" t="s">
        <v>3555</v>
      </c>
      <c r="Q208" s="40" t="s">
        <v>3555</v>
      </c>
      <c r="R208" s="40" t="s">
        <v>4113</v>
      </c>
      <c r="S208" s="40" t="s">
        <v>3555</v>
      </c>
      <c r="T208" s="40" t="s">
        <v>3880</v>
      </c>
      <c r="U208" s="40" t="s">
        <v>3562</v>
      </c>
      <c r="V208" s="40" t="s">
        <v>4013</v>
      </c>
      <c r="W208" s="40" t="s">
        <v>3555</v>
      </c>
      <c r="X208" s="40" t="s">
        <v>3555</v>
      </c>
      <c r="Y208" s="40" t="s">
        <v>3555</v>
      </c>
      <c r="Z208" s="40" t="s">
        <v>3555</v>
      </c>
      <c r="AA208" s="40" t="s">
        <v>3555</v>
      </c>
      <c r="AB208" s="40" t="s">
        <v>3555</v>
      </c>
      <c r="AC208" s="40" t="s">
        <v>3555</v>
      </c>
      <c r="AD208" s="40" t="s">
        <v>3555</v>
      </c>
      <c r="AE208" s="40" t="s">
        <v>3555</v>
      </c>
      <c r="AF208" s="40" t="s">
        <v>3555</v>
      </c>
      <c r="AG208" s="40" t="s">
        <v>3555</v>
      </c>
      <c r="AH208" s="40" t="s">
        <v>3672</v>
      </c>
      <c r="AI208" s="40" t="s">
        <v>3587</v>
      </c>
      <c r="AJ208" s="40" t="s">
        <v>3563</v>
      </c>
      <c r="AK208" s="40" t="s">
        <v>3675</v>
      </c>
      <c r="AL208" s="40" t="s">
        <v>3715</v>
      </c>
      <c r="AM208" s="40" t="s">
        <v>3555</v>
      </c>
      <c r="AN208" s="40" t="s">
        <v>3555</v>
      </c>
      <c r="AO208" s="40" t="s">
        <v>3555</v>
      </c>
      <c r="AP208" s="40" t="s">
        <v>3555</v>
      </c>
      <c r="AQ208" s="40" t="s">
        <v>3555</v>
      </c>
      <c r="AR208" s="40" t="s">
        <v>3555</v>
      </c>
      <c r="AS208" s="40" t="s">
        <v>3555</v>
      </c>
      <c r="AT208" s="40" t="s">
        <v>3555</v>
      </c>
      <c r="AU208" s="40" t="s">
        <v>3555</v>
      </c>
      <c r="AV208" s="40" t="s">
        <v>3555</v>
      </c>
      <c r="AW208" s="40" t="s">
        <v>3555</v>
      </c>
      <c r="AX208" s="40" t="s">
        <v>3555</v>
      </c>
      <c r="AY208" s="40" t="s">
        <v>3555</v>
      </c>
      <c r="AZ208" s="40" t="s">
        <v>3555</v>
      </c>
      <c r="BA208" s="38" t="str">
        <f t="shared" si="40"/>
        <v>01B00001</v>
      </c>
      <c r="BB208" s="38" t="str">
        <f t="shared" si="41"/>
        <v>009C0053</v>
      </c>
      <c r="BC208" s="38" t="str">
        <f t="shared" si="42"/>
        <v>00000000</v>
      </c>
      <c r="BD208" s="38" t="str">
        <f t="shared" si="43"/>
        <v>03480079</v>
      </c>
      <c r="BE208" s="38" t="str">
        <f t="shared" si="44"/>
        <v>000000D4</v>
      </c>
      <c r="BF208" s="38" t="str">
        <f t="shared" si="45"/>
        <v>00000000</v>
      </c>
      <c r="BG208" s="38" t="str">
        <f t="shared" si="46"/>
        <v>00000000</v>
      </c>
      <c r="BH208" s="38" t="str">
        <f t="shared" si="47"/>
        <v>32333637</v>
      </c>
      <c r="BI208" s="38" t="str">
        <f t="shared" si="48"/>
        <v>0000002E</v>
      </c>
      <c r="BJ208" s="38" t="str">
        <f t="shared" si="49"/>
        <v> 009C0053 01B00001</v>
      </c>
      <c r="BK208" s="38" t="str">
        <f t="shared" si="50"/>
        <v> 000000D4 03480079</v>
      </c>
      <c r="BL208" s="38" t="str">
        <f t="shared" si="51"/>
        <v> 00000000 00000000</v>
      </c>
      <c r="BM208" s="38" t="str">
        <f t="shared" si="52"/>
        <v> 0000002E 32333637</v>
      </c>
      <c r="BN208" s="39" t="s">
        <v>4380</v>
      </c>
    </row>
    <row r="209" spans="1:66">
      <c r="A209" s="2" t="s">
        <v>4381</v>
      </c>
      <c r="B209" s="32" t="s">
        <v>2673</v>
      </c>
      <c r="C209" s="32" t="str">
        <f>VLOOKUP(B209,囚犯名册位置!E:F,2,FALSE)</f>
        <v>朱雀</v>
      </c>
      <c r="D209" s="32" t="str">
        <f>VLOOKUP(C209,囚犯名册位置!F:G,2,0)</f>
        <v>スザク</v>
      </c>
      <c r="E209" s="39" t="s">
        <v>4382</v>
      </c>
      <c r="F209" s="40" t="s">
        <v>44</v>
      </c>
      <c r="G209" s="40" t="s">
        <v>3555</v>
      </c>
      <c r="H209" s="40" t="s">
        <v>3693</v>
      </c>
      <c r="I209" s="40" t="s">
        <v>44</v>
      </c>
      <c r="J209" s="40" t="s">
        <v>3775</v>
      </c>
      <c r="K209" s="40" t="s">
        <v>3555</v>
      </c>
      <c r="L209" s="40" t="s">
        <v>3596</v>
      </c>
      <c r="M209" s="40" t="s">
        <v>3555</v>
      </c>
      <c r="N209" s="40" t="s">
        <v>3555</v>
      </c>
      <c r="O209" s="40" t="s">
        <v>3555</v>
      </c>
      <c r="P209" s="40" t="s">
        <v>3555</v>
      </c>
      <c r="Q209" s="40" t="s">
        <v>3555</v>
      </c>
      <c r="R209" s="40" t="s">
        <v>3572</v>
      </c>
      <c r="S209" s="40" t="s">
        <v>3555</v>
      </c>
      <c r="T209" s="40" t="s">
        <v>3601</v>
      </c>
      <c r="U209" s="40" t="s">
        <v>44</v>
      </c>
      <c r="V209" s="40" t="s">
        <v>1664</v>
      </c>
      <c r="W209" s="40" t="s">
        <v>3555</v>
      </c>
      <c r="X209" s="40" t="s">
        <v>3555</v>
      </c>
      <c r="Y209" s="40" t="s">
        <v>3555</v>
      </c>
      <c r="Z209" s="40" t="s">
        <v>3555</v>
      </c>
      <c r="AA209" s="40" t="s">
        <v>3555</v>
      </c>
      <c r="AB209" s="40" t="s">
        <v>3555</v>
      </c>
      <c r="AC209" s="40" t="s">
        <v>3555</v>
      </c>
      <c r="AD209" s="40" t="s">
        <v>3555</v>
      </c>
      <c r="AE209" s="40" t="s">
        <v>3555</v>
      </c>
      <c r="AF209" s="40" t="s">
        <v>3555</v>
      </c>
      <c r="AG209" s="40" t="s">
        <v>3555</v>
      </c>
      <c r="AH209" s="40" t="s">
        <v>3606</v>
      </c>
      <c r="AI209" s="40" t="s">
        <v>121</v>
      </c>
      <c r="AJ209" s="40" t="s">
        <v>3605</v>
      </c>
      <c r="AK209" s="40" t="s">
        <v>3625</v>
      </c>
      <c r="AL209" s="40" t="s">
        <v>3606</v>
      </c>
      <c r="AM209" s="40" t="s">
        <v>3555</v>
      </c>
      <c r="AN209" s="40" t="s">
        <v>3555</v>
      </c>
      <c r="AO209" s="40" t="s">
        <v>3555</v>
      </c>
      <c r="AP209" s="40" t="s">
        <v>3555</v>
      </c>
      <c r="AQ209" s="40" t="s">
        <v>3555</v>
      </c>
      <c r="AR209" s="40" t="s">
        <v>3555</v>
      </c>
      <c r="AS209" s="40" t="s">
        <v>3555</v>
      </c>
      <c r="AT209" s="40" t="s">
        <v>3555</v>
      </c>
      <c r="AU209" s="40" t="s">
        <v>3555</v>
      </c>
      <c r="AV209" s="40" t="s">
        <v>3555</v>
      </c>
      <c r="AW209" s="40" t="s">
        <v>3555</v>
      </c>
      <c r="AX209" s="40" t="s">
        <v>3555</v>
      </c>
      <c r="AY209" s="40" t="s">
        <v>3555</v>
      </c>
      <c r="AZ209" s="40" t="s">
        <v>3555</v>
      </c>
      <c r="BA209" s="38" t="str">
        <f t="shared" si="40"/>
        <v>01110001</v>
      </c>
      <c r="BB209" s="38" t="str">
        <f t="shared" si="41"/>
        <v>00AD0010</v>
      </c>
      <c r="BC209" s="38" t="str">
        <f t="shared" si="42"/>
        <v>00000000</v>
      </c>
      <c r="BD209" s="38" t="str">
        <f t="shared" si="43"/>
        <v>01590049</v>
      </c>
      <c r="BE209" s="38" t="str">
        <f t="shared" si="44"/>
        <v>00000060</v>
      </c>
      <c r="BF209" s="38" t="str">
        <f t="shared" si="45"/>
        <v>00000000</v>
      </c>
      <c r="BG209" s="38" t="str">
        <f t="shared" si="46"/>
        <v>00000000</v>
      </c>
      <c r="BH209" s="38" t="str">
        <f t="shared" si="47"/>
        <v>0F0A0C09</v>
      </c>
      <c r="BI209" s="38" t="str">
        <f t="shared" si="48"/>
        <v>00000009</v>
      </c>
      <c r="BJ209" s="38" t="str">
        <f t="shared" si="49"/>
        <v> 00AD0010 01110001</v>
      </c>
      <c r="BK209" s="38" t="str">
        <f t="shared" si="50"/>
        <v> 00000060 01590049</v>
      </c>
      <c r="BL209" s="38" t="str">
        <f t="shared" si="51"/>
        <v> 00000000 00000000</v>
      </c>
      <c r="BM209" s="38" t="str">
        <f t="shared" si="52"/>
        <v> 00000009 0F0A0C09</v>
      </c>
      <c r="BN209" s="39" t="s">
        <v>4383</v>
      </c>
    </row>
    <row r="210" spans="1:66">
      <c r="A210" s="2" t="s">
        <v>4384</v>
      </c>
      <c r="B210" s="32" t="s">
        <v>2678</v>
      </c>
      <c r="C210" s="32" t="str">
        <f>VLOOKUP(B210,囚犯名册位置!E:F,2,FALSE)</f>
        <v>建御名方</v>
      </c>
      <c r="D210" s="32" t="str">
        <f>VLOOKUP(C210,囚犯名册位置!F:G,2,0)</f>
        <v>タケミナカタ</v>
      </c>
      <c r="E210" s="39" t="s">
        <v>4385</v>
      </c>
      <c r="F210" s="40" t="s">
        <v>44</v>
      </c>
      <c r="G210" s="40" t="s">
        <v>3555</v>
      </c>
      <c r="H210" s="40" t="s">
        <v>3692</v>
      </c>
      <c r="I210" s="40" t="s">
        <v>3555</v>
      </c>
      <c r="J210" s="40" t="s">
        <v>3614</v>
      </c>
      <c r="K210" s="40" t="s">
        <v>3555</v>
      </c>
      <c r="L210" s="40" t="s">
        <v>3603</v>
      </c>
      <c r="M210" s="40" t="s">
        <v>3555</v>
      </c>
      <c r="N210" s="40" t="s">
        <v>3555</v>
      </c>
      <c r="O210" s="40" t="s">
        <v>3555</v>
      </c>
      <c r="P210" s="40" t="s">
        <v>3555</v>
      </c>
      <c r="Q210" s="40" t="s">
        <v>3555</v>
      </c>
      <c r="R210" s="40" t="s">
        <v>3754</v>
      </c>
      <c r="S210" s="40" t="s">
        <v>3555</v>
      </c>
      <c r="T210" s="40" t="s">
        <v>3702</v>
      </c>
      <c r="U210" s="40" t="s">
        <v>3555</v>
      </c>
      <c r="V210" s="40" t="s">
        <v>3557</v>
      </c>
      <c r="W210" s="40" t="s">
        <v>3562</v>
      </c>
      <c r="X210" s="40" t="s">
        <v>3555</v>
      </c>
      <c r="Y210" s="40" t="s">
        <v>3555</v>
      </c>
      <c r="Z210" s="40" t="s">
        <v>3555</v>
      </c>
      <c r="AA210" s="40" t="s">
        <v>3555</v>
      </c>
      <c r="AB210" s="40" t="s">
        <v>3555</v>
      </c>
      <c r="AC210" s="40" t="s">
        <v>3555</v>
      </c>
      <c r="AD210" s="40" t="s">
        <v>3555</v>
      </c>
      <c r="AE210" s="40" t="s">
        <v>3555</v>
      </c>
      <c r="AF210" s="40" t="s">
        <v>3555</v>
      </c>
      <c r="AG210" s="40" t="s">
        <v>3555</v>
      </c>
      <c r="AH210" s="40" t="s">
        <v>3693</v>
      </c>
      <c r="AI210" s="40" t="s">
        <v>3626</v>
      </c>
      <c r="AJ210" s="40" t="s">
        <v>3645</v>
      </c>
      <c r="AK210" s="40" t="s">
        <v>3775</v>
      </c>
      <c r="AL210" s="40" t="s">
        <v>3625</v>
      </c>
      <c r="AM210" s="40" t="s">
        <v>3555</v>
      </c>
      <c r="AN210" s="40" t="s">
        <v>3555</v>
      </c>
      <c r="AO210" s="40" t="s">
        <v>3555</v>
      </c>
      <c r="AP210" s="40" t="s">
        <v>3555</v>
      </c>
      <c r="AQ210" s="40" t="s">
        <v>3555</v>
      </c>
      <c r="AR210" s="40" t="s">
        <v>3555</v>
      </c>
      <c r="AS210" s="40" t="s">
        <v>3555</v>
      </c>
      <c r="AT210" s="40" t="s">
        <v>3555</v>
      </c>
      <c r="AU210" s="40" t="s">
        <v>3555</v>
      </c>
      <c r="AV210" s="40" t="s">
        <v>3555</v>
      </c>
      <c r="AW210" s="40" t="s">
        <v>3555</v>
      </c>
      <c r="AX210" s="40" t="s">
        <v>3555</v>
      </c>
      <c r="AY210" s="40" t="s">
        <v>3555</v>
      </c>
      <c r="AZ210" s="40" t="s">
        <v>3555</v>
      </c>
      <c r="BA210" s="38" t="str">
        <f t="shared" si="40"/>
        <v>00580001</v>
      </c>
      <c r="BB210" s="38" t="str">
        <f t="shared" si="41"/>
        <v>00A0001A</v>
      </c>
      <c r="BC210" s="38" t="str">
        <f t="shared" si="42"/>
        <v>00000000</v>
      </c>
      <c r="BD210" s="38" t="str">
        <f t="shared" si="43"/>
        <v>00C90029</v>
      </c>
      <c r="BE210" s="38" t="str">
        <f t="shared" si="44"/>
        <v>0000034B</v>
      </c>
      <c r="BF210" s="38" t="str">
        <f t="shared" si="45"/>
        <v>00000000</v>
      </c>
      <c r="BG210" s="38" t="str">
        <f t="shared" si="46"/>
        <v>00000000</v>
      </c>
      <c r="BH210" s="38" t="str">
        <f t="shared" si="47"/>
        <v>10121311</v>
      </c>
      <c r="BI210" s="38" t="str">
        <f t="shared" si="48"/>
        <v>0000000F</v>
      </c>
      <c r="BJ210" s="38" t="str">
        <f t="shared" si="49"/>
        <v> 00A0001A 00580001</v>
      </c>
      <c r="BK210" s="38" t="str">
        <f t="shared" si="50"/>
        <v> 0000034B 00C90029</v>
      </c>
      <c r="BL210" s="38" t="str">
        <f t="shared" si="51"/>
        <v> 00000000 00000000</v>
      </c>
      <c r="BM210" s="38" t="str">
        <f t="shared" si="52"/>
        <v> 0000000F 10121311</v>
      </c>
      <c r="BN210" s="39" t="s">
        <v>4386</v>
      </c>
    </row>
    <row r="211" spans="1:66">
      <c r="A211" s="2" t="s">
        <v>4387</v>
      </c>
      <c r="B211" s="32" t="s">
        <v>2683</v>
      </c>
      <c r="C211" s="32" t="str">
        <f>VLOOKUP(B211,囚犯名册位置!E:F,2,FALSE)</f>
        <v>塔姆林</v>
      </c>
      <c r="D211" s="32" t="str">
        <f>VLOOKUP(C211,囚犯名册位置!F:G,2,0)</f>
        <v>タムリン</v>
      </c>
      <c r="E211" s="39" t="s">
        <v>4388</v>
      </c>
      <c r="F211" s="40" t="s">
        <v>44</v>
      </c>
      <c r="G211" s="40" t="s">
        <v>3555</v>
      </c>
      <c r="H211" s="40" t="s">
        <v>4168</v>
      </c>
      <c r="I211" s="40" t="s">
        <v>44</v>
      </c>
      <c r="J211" s="40" t="s">
        <v>3617</v>
      </c>
      <c r="K211" s="40" t="s">
        <v>3555</v>
      </c>
      <c r="L211" s="40" t="s">
        <v>3596</v>
      </c>
      <c r="M211" s="40" t="s">
        <v>3555</v>
      </c>
      <c r="N211" s="40" t="s">
        <v>3555</v>
      </c>
      <c r="O211" s="40" t="s">
        <v>3555</v>
      </c>
      <c r="P211" s="40" t="s">
        <v>3555</v>
      </c>
      <c r="Q211" s="40" t="s">
        <v>3555</v>
      </c>
      <c r="R211" s="40" t="s">
        <v>3702</v>
      </c>
      <c r="S211" s="40" t="s">
        <v>3555</v>
      </c>
      <c r="T211" s="40" t="s">
        <v>121</v>
      </c>
      <c r="U211" s="40" t="s">
        <v>44</v>
      </c>
      <c r="V211" s="40" t="s">
        <v>3651</v>
      </c>
      <c r="W211" s="40" t="s">
        <v>44</v>
      </c>
      <c r="X211" s="40" t="s">
        <v>3555</v>
      </c>
      <c r="Y211" s="40" t="s">
        <v>3555</v>
      </c>
      <c r="Z211" s="40" t="s">
        <v>3555</v>
      </c>
      <c r="AA211" s="40" t="s">
        <v>3555</v>
      </c>
      <c r="AB211" s="40" t="s">
        <v>3555</v>
      </c>
      <c r="AC211" s="40" t="s">
        <v>3555</v>
      </c>
      <c r="AD211" s="40" t="s">
        <v>3555</v>
      </c>
      <c r="AE211" s="40" t="s">
        <v>3555</v>
      </c>
      <c r="AF211" s="40" t="s">
        <v>3555</v>
      </c>
      <c r="AG211" s="40" t="s">
        <v>3555</v>
      </c>
      <c r="AH211" s="40" t="s">
        <v>3627</v>
      </c>
      <c r="AI211" s="40" t="s">
        <v>3775</v>
      </c>
      <c r="AJ211" s="40" t="s">
        <v>3645</v>
      </c>
      <c r="AK211" s="40" t="s">
        <v>3775</v>
      </c>
      <c r="AL211" s="40" t="s">
        <v>3693</v>
      </c>
      <c r="AM211" s="40" t="s">
        <v>3555</v>
      </c>
      <c r="AN211" s="40" t="s">
        <v>3555</v>
      </c>
      <c r="AO211" s="40" t="s">
        <v>3555</v>
      </c>
      <c r="AP211" s="40" t="s">
        <v>3555</v>
      </c>
      <c r="AQ211" s="40" t="s">
        <v>3555</v>
      </c>
      <c r="AR211" s="40" t="s">
        <v>3555</v>
      </c>
      <c r="AS211" s="40" t="s">
        <v>3555</v>
      </c>
      <c r="AT211" s="40" t="s">
        <v>3555</v>
      </c>
      <c r="AU211" s="40" t="s">
        <v>3555</v>
      </c>
      <c r="AV211" s="40" t="s">
        <v>3555</v>
      </c>
      <c r="AW211" s="40" t="s">
        <v>3555</v>
      </c>
      <c r="AX211" s="40" t="s">
        <v>3555</v>
      </c>
      <c r="AY211" s="40" t="s">
        <v>3555</v>
      </c>
      <c r="AZ211" s="40" t="s">
        <v>3555</v>
      </c>
      <c r="BA211" s="38" t="str">
        <f t="shared" si="40"/>
        <v>01AE0001</v>
      </c>
      <c r="BB211" s="38" t="str">
        <f t="shared" si="41"/>
        <v>00AD001B</v>
      </c>
      <c r="BC211" s="38" t="str">
        <f t="shared" si="42"/>
        <v>00000000</v>
      </c>
      <c r="BD211" s="38" t="str">
        <f t="shared" si="43"/>
        <v>010C00C9</v>
      </c>
      <c r="BE211" s="38" t="str">
        <f t="shared" si="44"/>
        <v>0000016D</v>
      </c>
      <c r="BF211" s="38" t="str">
        <f t="shared" si="45"/>
        <v>00000000</v>
      </c>
      <c r="BG211" s="38" t="str">
        <f t="shared" si="46"/>
        <v>00000000</v>
      </c>
      <c r="BH211" s="38" t="str">
        <f t="shared" si="47"/>
        <v>10121015</v>
      </c>
      <c r="BI211" s="38" t="str">
        <f t="shared" si="48"/>
        <v>00000011</v>
      </c>
      <c r="BJ211" s="38" t="str">
        <f t="shared" si="49"/>
        <v> 00AD001B 01AE0001</v>
      </c>
      <c r="BK211" s="38" t="str">
        <f t="shared" si="50"/>
        <v> 0000016D 010C00C9</v>
      </c>
      <c r="BL211" s="38" t="str">
        <f t="shared" si="51"/>
        <v> 00000000 00000000</v>
      </c>
      <c r="BM211" s="38" t="str">
        <f t="shared" si="52"/>
        <v> 00000011 10121015</v>
      </c>
      <c r="BN211" s="39" t="s">
        <v>4389</v>
      </c>
    </row>
    <row r="212" spans="1:66">
      <c r="A212" s="2" t="s">
        <v>4390</v>
      </c>
      <c r="B212" s="32" t="s">
        <v>2688</v>
      </c>
      <c r="C212" s="32" t="str">
        <f>VLOOKUP(B212,囚犯名册位置!E:F,2,FALSE)</f>
        <v>塔纳托斯</v>
      </c>
      <c r="D212" s="32" t="str">
        <f>VLOOKUP(C212,囚犯名册位置!F:G,2,0)</f>
        <v>タナトス</v>
      </c>
      <c r="E212" s="39" t="s">
        <v>4391</v>
      </c>
      <c r="F212" s="40" t="s">
        <v>44</v>
      </c>
      <c r="G212" s="40" t="s">
        <v>3555</v>
      </c>
      <c r="H212" s="40" t="s">
        <v>3843</v>
      </c>
      <c r="I212" s="40" t="s">
        <v>3555</v>
      </c>
      <c r="J212" s="40" t="s">
        <v>3726</v>
      </c>
      <c r="K212" s="40" t="s">
        <v>3555</v>
      </c>
      <c r="L212" s="40" t="s">
        <v>4002</v>
      </c>
      <c r="M212" s="40" t="s">
        <v>3555</v>
      </c>
      <c r="N212" s="40" t="s">
        <v>3555</v>
      </c>
      <c r="O212" s="40" t="s">
        <v>3555</v>
      </c>
      <c r="P212" s="40" t="s">
        <v>3555</v>
      </c>
      <c r="Q212" s="40" t="s">
        <v>3555</v>
      </c>
      <c r="R212" s="40" t="s">
        <v>3980</v>
      </c>
      <c r="S212" s="40" t="s">
        <v>46</v>
      </c>
      <c r="T212" s="40" t="s">
        <v>3583</v>
      </c>
      <c r="U212" s="40" t="s">
        <v>3555</v>
      </c>
      <c r="V212" s="40" t="s">
        <v>3581</v>
      </c>
      <c r="W212" s="40" t="s">
        <v>3555</v>
      </c>
      <c r="X212" s="40" t="s">
        <v>3555</v>
      </c>
      <c r="Y212" s="40" t="s">
        <v>3555</v>
      </c>
      <c r="Z212" s="40" t="s">
        <v>3555</v>
      </c>
      <c r="AA212" s="40" t="s">
        <v>3555</v>
      </c>
      <c r="AB212" s="40" t="s">
        <v>3555</v>
      </c>
      <c r="AC212" s="40" t="s">
        <v>3555</v>
      </c>
      <c r="AD212" s="40" t="s">
        <v>3555</v>
      </c>
      <c r="AE212" s="40" t="s">
        <v>3555</v>
      </c>
      <c r="AF212" s="40" t="s">
        <v>3555</v>
      </c>
      <c r="AG212" s="40" t="s">
        <v>3555</v>
      </c>
      <c r="AH212" s="40" t="s">
        <v>3566</v>
      </c>
      <c r="AI212" s="40" t="s">
        <v>3586</v>
      </c>
      <c r="AJ212" s="40" t="s">
        <v>3754</v>
      </c>
      <c r="AK212" s="40" t="s">
        <v>3561</v>
      </c>
      <c r="AL212" s="40" t="s">
        <v>3616</v>
      </c>
      <c r="AM212" s="40" t="s">
        <v>3555</v>
      </c>
      <c r="AN212" s="40" t="s">
        <v>3555</v>
      </c>
      <c r="AO212" s="40" t="s">
        <v>3555</v>
      </c>
      <c r="AP212" s="40" t="s">
        <v>3555</v>
      </c>
      <c r="AQ212" s="40" t="s">
        <v>3555</v>
      </c>
      <c r="AR212" s="40" t="s">
        <v>3555</v>
      </c>
      <c r="AS212" s="40" t="s">
        <v>3555</v>
      </c>
      <c r="AT212" s="40" t="s">
        <v>3555</v>
      </c>
      <c r="AU212" s="40" t="s">
        <v>3555</v>
      </c>
      <c r="AV212" s="40" t="s">
        <v>3555</v>
      </c>
      <c r="AW212" s="40" t="s">
        <v>3555</v>
      </c>
      <c r="AX212" s="40" t="s">
        <v>3555</v>
      </c>
      <c r="AY212" s="40" t="s">
        <v>3555</v>
      </c>
      <c r="AZ212" s="40" t="s">
        <v>3555</v>
      </c>
      <c r="BA212" s="38" t="str">
        <f t="shared" si="40"/>
        <v>00B60001</v>
      </c>
      <c r="BB212" s="38" t="str">
        <f t="shared" si="41"/>
        <v>00B90041</v>
      </c>
      <c r="BC212" s="38" t="str">
        <f t="shared" si="42"/>
        <v>00000000</v>
      </c>
      <c r="BD212" s="38" t="str">
        <f t="shared" si="43"/>
        <v>004502C2</v>
      </c>
      <c r="BE212" s="38" t="str">
        <f t="shared" si="44"/>
        <v>0000003F</v>
      </c>
      <c r="BF212" s="38" t="str">
        <f t="shared" si="45"/>
        <v>00000000</v>
      </c>
      <c r="BG212" s="38" t="str">
        <f t="shared" si="46"/>
        <v>00000000</v>
      </c>
      <c r="BH212" s="38" t="str">
        <f t="shared" si="47"/>
        <v>2629312B</v>
      </c>
      <c r="BI212" s="38" t="str">
        <f t="shared" si="48"/>
        <v>0000001F</v>
      </c>
      <c r="BJ212" s="38" t="str">
        <f t="shared" si="49"/>
        <v> 00B90041 00B60001</v>
      </c>
      <c r="BK212" s="38" t="str">
        <f t="shared" si="50"/>
        <v> 0000003F 004502C2</v>
      </c>
      <c r="BL212" s="38" t="str">
        <f t="shared" si="51"/>
        <v> 00000000 00000000</v>
      </c>
      <c r="BM212" s="38" t="str">
        <f t="shared" si="52"/>
        <v> 0000001F 2629312B</v>
      </c>
      <c r="BN212" s="39" t="s">
        <v>4392</v>
      </c>
    </row>
    <row r="213" spans="1:66">
      <c r="A213" s="2" t="s">
        <v>4393</v>
      </c>
      <c r="B213" s="32" t="s">
        <v>2693</v>
      </c>
      <c r="C213" s="32" t="str">
        <f>VLOOKUP(B213,囚犯名册位置!E:F,2,FALSE)</f>
        <v>塔纳托斯・贼神</v>
      </c>
      <c r="D213" s="32" t="str">
        <f>VLOOKUP(C213,囚犯名册位置!F:G,2,0)</f>
        <v>タナトス・賊神</v>
      </c>
      <c r="E213" s="39" t="s">
        <v>4394</v>
      </c>
      <c r="F213" s="40" t="s">
        <v>44</v>
      </c>
      <c r="G213" s="40" t="s">
        <v>3555</v>
      </c>
      <c r="H213" s="40" t="s">
        <v>1674</v>
      </c>
      <c r="I213" s="40" t="s">
        <v>3555</v>
      </c>
      <c r="J213" s="40" t="s">
        <v>3583</v>
      </c>
      <c r="K213" s="40" t="s">
        <v>3555</v>
      </c>
      <c r="L213" s="40" t="s">
        <v>4002</v>
      </c>
      <c r="M213" s="40" t="s">
        <v>3555</v>
      </c>
      <c r="N213" s="40" t="s">
        <v>3555</v>
      </c>
      <c r="O213" s="40" t="s">
        <v>3555</v>
      </c>
      <c r="P213" s="40" t="s">
        <v>3555</v>
      </c>
      <c r="Q213" s="40" t="s">
        <v>3555</v>
      </c>
      <c r="R213" s="40" t="s">
        <v>3980</v>
      </c>
      <c r="S213" s="40" t="s">
        <v>46</v>
      </c>
      <c r="T213" s="40" t="s">
        <v>3583</v>
      </c>
      <c r="U213" s="40" t="s">
        <v>3555</v>
      </c>
      <c r="V213" s="40" t="s">
        <v>3581</v>
      </c>
      <c r="W213" s="40" t="s">
        <v>3555</v>
      </c>
      <c r="X213" s="40" t="s">
        <v>3555</v>
      </c>
      <c r="Y213" s="40" t="s">
        <v>3555</v>
      </c>
      <c r="Z213" s="40" t="s">
        <v>3555</v>
      </c>
      <c r="AA213" s="40" t="s">
        <v>3555</v>
      </c>
      <c r="AB213" s="40" t="s">
        <v>3555</v>
      </c>
      <c r="AC213" s="40" t="s">
        <v>3555</v>
      </c>
      <c r="AD213" s="40" t="s">
        <v>3555</v>
      </c>
      <c r="AE213" s="40" t="s">
        <v>3555</v>
      </c>
      <c r="AF213" s="40" t="s">
        <v>3555</v>
      </c>
      <c r="AG213" s="40" t="s">
        <v>3555</v>
      </c>
      <c r="AH213" s="40" t="s">
        <v>3584</v>
      </c>
      <c r="AI213" s="40" t="s">
        <v>3563</v>
      </c>
      <c r="AJ213" s="40" t="s">
        <v>3566</v>
      </c>
      <c r="AK213" s="40" t="s">
        <v>3685</v>
      </c>
      <c r="AL213" s="40" t="s">
        <v>3664</v>
      </c>
      <c r="AM213" s="40" t="s">
        <v>3555</v>
      </c>
      <c r="AN213" s="40" t="s">
        <v>3555</v>
      </c>
      <c r="AO213" s="40" t="s">
        <v>3555</v>
      </c>
      <c r="AP213" s="40" t="s">
        <v>3555</v>
      </c>
      <c r="AQ213" s="40" t="s">
        <v>3555</v>
      </c>
      <c r="AR213" s="40" t="s">
        <v>3555</v>
      </c>
      <c r="AS213" s="40" t="s">
        <v>3555</v>
      </c>
      <c r="AT213" s="40" t="s">
        <v>3555</v>
      </c>
      <c r="AU213" s="40" t="s">
        <v>3555</v>
      </c>
      <c r="AV213" s="40" t="s">
        <v>3555</v>
      </c>
      <c r="AW213" s="40" t="s">
        <v>3555</v>
      </c>
      <c r="AX213" s="40" t="s">
        <v>3555</v>
      </c>
      <c r="AY213" s="40" t="s">
        <v>3555</v>
      </c>
      <c r="AZ213" s="40" t="s">
        <v>3555</v>
      </c>
      <c r="BA213" s="38" t="str">
        <f t="shared" si="40"/>
        <v>00C00001</v>
      </c>
      <c r="BB213" s="38" t="str">
        <f t="shared" si="41"/>
        <v>00B90045</v>
      </c>
      <c r="BC213" s="38" t="str">
        <f t="shared" si="42"/>
        <v>00000000</v>
      </c>
      <c r="BD213" s="38" t="str">
        <f t="shared" si="43"/>
        <v>004502C2</v>
      </c>
      <c r="BE213" s="38" t="str">
        <f t="shared" si="44"/>
        <v>0000003F</v>
      </c>
      <c r="BF213" s="38" t="str">
        <f t="shared" si="45"/>
        <v>00000000</v>
      </c>
      <c r="BG213" s="38" t="str">
        <f t="shared" si="46"/>
        <v>00000000</v>
      </c>
      <c r="BH213" s="38" t="str">
        <f t="shared" si="47"/>
        <v>282B332D</v>
      </c>
      <c r="BI213" s="38" t="str">
        <f t="shared" si="48"/>
        <v>00000023</v>
      </c>
      <c r="BJ213" s="38" t="str">
        <f t="shared" si="49"/>
        <v> 00B90045 00C00001</v>
      </c>
      <c r="BK213" s="38" t="str">
        <f t="shared" si="50"/>
        <v> 0000003F 004502C2</v>
      </c>
      <c r="BL213" s="38" t="str">
        <f t="shared" si="51"/>
        <v> 00000000 00000000</v>
      </c>
      <c r="BM213" s="38" t="str">
        <f t="shared" si="52"/>
        <v> 00000023 282B332D</v>
      </c>
      <c r="BN213" s="39" t="s">
        <v>4395</v>
      </c>
    </row>
    <row r="214" spans="1:66">
      <c r="A214" s="2" t="s">
        <v>4396</v>
      </c>
      <c r="B214" s="32" t="s">
        <v>2698</v>
      </c>
      <c r="C214" s="32" t="str">
        <f>VLOOKUP(B214,囚犯名册位置!E:F,2,FALSE)</f>
        <v>托尔</v>
      </c>
      <c r="D214" s="32" t="str">
        <f>VLOOKUP(C214,囚犯名册位置!F:G,2,0)</f>
        <v>トール</v>
      </c>
      <c r="E214" s="39" t="s">
        <v>4397</v>
      </c>
      <c r="F214" s="40" t="s">
        <v>44</v>
      </c>
      <c r="G214" s="40" t="s">
        <v>3555</v>
      </c>
      <c r="H214" s="40" t="s">
        <v>3625</v>
      </c>
      <c r="I214" s="40" t="s">
        <v>3555</v>
      </c>
      <c r="J214" s="40" t="s">
        <v>3703</v>
      </c>
      <c r="K214" s="40" t="s">
        <v>3555</v>
      </c>
      <c r="L214" s="40" t="s">
        <v>3715</v>
      </c>
      <c r="M214" s="40" t="s">
        <v>3555</v>
      </c>
      <c r="N214" s="40" t="s">
        <v>3555</v>
      </c>
      <c r="O214" s="40" t="s">
        <v>3555</v>
      </c>
      <c r="P214" s="40" t="s">
        <v>3555</v>
      </c>
      <c r="Q214" s="40" t="s">
        <v>3555</v>
      </c>
      <c r="R214" s="40" t="s">
        <v>3564</v>
      </c>
      <c r="S214" s="40" t="s">
        <v>3555</v>
      </c>
      <c r="T214" s="40" t="s">
        <v>3560</v>
      </c>
      <c r="U214" s="40" t="s">
        <v>3555</v>
      </c>
      <c r="V214" s="40" t="s">
        <v>3638</v>
      </c>
      <c r="W214" s="40" t="s">
        <v>3562</v>
      </c>
      <c r="X214" s="40" t="s">
        <v>3555</v>
      </c>
      <c r="Y214" s="40" t="s">
        <v>3555</v>
      </c>
      <c r="Z214" s="40" t="s">
        <v>3555</v>
      </c>
      <c r="AA214" s="40" t="s">
        <v>3555</v>
      </c>
      <c r="AB214" s="40" t="s">
        <v>3555</v>
      </c>
      <c r="AC214" s="40" t="s">
        <v>3555</v>
      </c>
      <c r="AD214" s="40" t="s">
        <v>3555</v>
      </c>
      <c r="AE214" s="40" t="s">
        <v>3555</v>
      </c>
      <c r="AF214" s="40" t="s">
        <v>3555</v>
      </c>
      <c r="AG214" s="40" t="s">
        <v>3555</v>
      </c>
      <c r="AH214" s="40" t="s">
        <v>123</v>
      </c>
      <c r="AI214" s="40" t="s">
        <v>3741</v>
      </c>
      <c r="AJ214" s="40" t="s">
        <v>3566</v>
      </c>
      <c r="AK214" s="40" t="s">
        <v>3561</v>
      </c>
      <c r="AL214" s="40" t="s">
        <v>3664</v>
      </c>
      <c r="AM214" s="40" t="s">
        <v>3555</v>
      </c>
      <c r="AN214" s="40" t="s">
        <v>3555</v>
      </c>
      <c r="AO214" s="40" t="s">
        <v>3555</v>
      </c>
      <c r="AP214" s="40" t="s">
        <v>3555</v>
      </c>
      <c r="AQ214" s="40" t="s">
        <v>3555</v>
      </c>
      <c r="AR214" s="40" t="s">
        <v>3555</v>
      </c>
      <c r="AS214" s="40" t="s">
        <v>3555</v>
      </c>
      <c r="AT214" s="40" t="s">
        <v>3555</v>
      </c>
      <c r="AU214" s="40" t="s">
        <v>3555</v>
      </c>
      <c r="AV214" s="40" t="s">
        <v>3555</v>
      </c>
      <c r="AW214" s="40" t="s">
        <v>3555</v>
      </c>
      <c r="AX214" s="40" t="s">
        <v>3555</v>
      </c>
      <c r="AY214" s="40" t="s">
        <v>3555</v>
      </c>
      <c r="AZ214" s="40" t="s">
        <v>3555</v>
      </c>
      <c r="BA214" s="38" t="str">
        <f t="shared" si="40"/>
        <v>000F0001</v>
      </c>
      <c r="BB214" s="38" t="str">
        <f t="shared" si="41"/>
        <v>002E0040</v>
      </c>
      <c r="BC214" s="38" t="str">
        <f t="shared" si="42"/>
        <v>00000000</v>
      </c>
      <c r="BD214" s="38" t="str">
        <f t="shared" si="43"/>
        <v>00CA002A</v>
      </c>
      <c r="BE214" s="38" t="str">
        <f t="shared" si="44"/>
        <v>00000322</v>
      </c>
      <c r="BF214" s="38" t="str">
        <f t="shared" si="45"/>
        <v>00000000</v>
      </c>
      <c r="BG214" s="38" t="str">
        <f t="shared" si="46"/>
        <v>00000000</v>
      </c>
      <c r="BH214" s="38" t="str">
        <f t="shared" si="47"/>
        <v>262B272C</v>
      </c>
      <c r="BI214" s="38" t="str">
        <f t="shared" si="48"/>
        <v>00000023</v>
      </c>
      <c r="BJ214" s="38" t="str">
        <f t="shared" si="49"/>
        <v> 002E0040 000F0001</v>
      </c>
      <c r="BK214" s="38" t="str">
        <f t="shared" si="50"/>
        <v> 00000322 00CA002A</v>
      </c>
      <c r="BL214" s="38" t="str">
        <f t="shared" si="51"/>
        <v> 00000000 00000000</v>
      </c>
      <c r="BM214" s="38" t="str">
        <f t="shared" si="52"/>
        <v> 00000023 262B272C</v>
      </c>
      <c r="BN214" s="39" t="s">
        <v>4398</v>
      </c>
    </row>
    <row r="215" spans="1:66">
      <c r="A215" s="2" t="s">
        <v>4399</v>
      </c>
      <c r="B215" s="32" t="s">
        <v>2703</v>
      </c>
      <c r="C215" s="32" t="str">
        <f>VLOOKUP(B215,囚犯名册位置!E:F,2,FALSE)</f>
        <v>托特</v>
      </c>
      <c r="D215" s="32" t="str">
        <f>VLOOKUP(C215,囚犯名册位置!F:G,2,0)</f>
        <v>トート</v>
      </c>
      <c r="E215" s="39" t="s">
        <v>4400</v>
      </c>
      <c r="F215" s="40" t="s">
        <v>44</v>
      </c>
      <c r="G215" s="40" t="s">
        <v>3555</v>
      </c>
      <c r="H215" s="40" t="s">
        <v>4401</v>
      </c>
      <c r="I215" s="40" t="s">
        <v>3555</v>
      </c>
      <c r="J215" s="40" t="s">
        <v>3697</v>
      </c>
      <c r="K215" s="40" t="s">
        <v>3555</v>
      </c>
      <c r="L215" s="40" t="s">
        <v>3871</v>
      </c>
      <c r="M215" s="40" t="s">
        <v>3555</v>
      </c>
      <c r="N215" s="40" t="s">
        <v>3555</v>
      </c>
      <c r="O215" s="40" t="s">
        <v>3555</v>
      </c>
      <c r="P215" s="40" t="s">
        <v>3555</v>
      </c>
      <c r="Q215" s="40" t="s">
        <v>3555</v>
      </c>
      <c r="R215" s="40" t="s">
        <v>3660</v>
      </c>
      <c r="S215" s="40" t="s">
        <v>3555</v>
      </c>
      <c r="T215" s="40" t="s">
        <v>3659</v>
      </c>
      <c r="U215" s="40" t="s">
        <v>3555</v>
      </c>
      <c r="V215" s="40" t="s">
        <v>1664</v>
      </c>
      <c r="W215" s="40" t="s">
        <v>44</v>
      </c>
      <c r="X215" s="40" t="s">
        <v>3555</v>
      </c>
      <c r="Y215" s="40" t="s">
        <v>3555</v>
      </c>
      <c r="Z215" s="40" t="s">
        <v>3555</v>
      </c>
      <c r="AA215" s="40" t="s">
        <v>3555</v>
      </c>
      <c r="AB215" s="40" t="s">
        <v>3555</v>
      </c>
      <c r="AC215" s="40" t="s">
        <v>3555</v>
      </c>
      <c r="AD215" s="40" t="s">
        <v>3555</v>
      </c>
      <c r="AE215" s="40" t="s">
        <v>3555</v>
      </c>
      <c r="AF215" s="40" t="s">
        <v>3555</v>
      </c>
      <c r="AG215" s="40" t="s">
        <v>3555</v>
      </c>
      <c r="AH215" s="40" t="s">
        <v>3627</v>
      </c>
      <c r="AI215" s="40" t="s">
        <v>3819</v>
      </c>
      <c r="AJ215" s="40" t="s">
        <v>3627</v>
      </c>
      <c r="AK215" s="40" t="s">
        <v>3639</v>
      </c>
      <c r="AL215" s="40" t="s">
        <v>3627</v>
      </c>
      <c r="AM215" s="40" t="s">
        <v>3555</v>
      </c>
      <c r="AN215" s="40" t="s">
        <v>3555</v>
      </c>
      <c r="AO215" s="40" t="s">
        <v>3555</v>
      </c>
      <c r="AP215" s="40" t="s">
        <v>3555</v>
      </c>
      <c r="AQ215" s="40" t="s">
        <v>3555</v>
      </c>
      <c r="AR215" s="40" t="s">
        <v>3555</v>
      </c>
      <c r="AS215" s="40" t="s">
        <v>3555</v>
      </c>
      <c r="AT215" s="40" t="s">
        <v>3555</v>
      </c>
      <c r="AU215" s="40" t="s">
        <v>3555</v>
      </c>
      <c r="AV215" s="40" t="s">
        <v>3555</v>
      </c>
      <c r="AW215" s="40" t="s">
        <v>3555</v>
      </c>
      <c r="AX215" s="40" t="s">
        <v>3555</v>
      </c>
      <c r="AY215" s="40" t="s">
        <v>3555</v>
      </c>
      <c r="AZ215" s="40" t="s">
        <v>3555</v>
      </c>
      <c r="BA215" s="38" t="str">
        <f t="shared" si="40"/>
        <v>00630001</v>
      </c>
      <c r="BB215" s="38" t="str">
        <f t="shared" si="41"/>
        <v>005E0024</v>
      </c>
      <c r="BC215" s="38" t="str">
        <f t="shared" si="42"/>
        <v>00000000</v>
      </c>
      <c r="BD215" s="38" t="str">
        <f t="shared" si="43"/>
        <v>004A005C</v>
      </c>
      <c r="BE215" s="38" t="str">
        <f t="shared" si="44"/>
        <v>00000160</v>
      </c>
      <c r="BF215" s="38" t="str">
        <f t="shared" si="45"/>
        <v>00000000</v>
      </c>
      <c r="BG215" s="38" t="str">
        <f t="shared" si="46"/>
        <v>00000000</v>
      </c>
      <c r="BH215" s="38" t="str">
        <f t="shared" si="47"/>
        <v>18151C15</v>
      </c>
      <c r="BI215" s="38" t="str">
        <f t="shared" si="48"/>
        <v>00000015</v>
      </c>
      <c r="BJ215" s="38" t="str">
        <f t="shared" si="49"/>
        <v> 005E0024 00630001</v>
      </c>
      <c r="BK215" s="38" t="str">
        <f t="shared" si="50"/>
        <v> 00000160 004A005C</v>
      </c>
      <c r="BL215" s="38" t="str">
        <f t="shared" si="51"/>
        <v> 00000000 00000000</v>
      </c>
      <c r="BM215" s="38" t="str">
        <f t="shared" si="52"/>
        <v> 00000015 18151C15</v>
      </c>
      <c r="BN215" s="39" t="s">
        <v>4402</v>
      </c>
    </row>
    <row r="216" spans="1:66">
      <c r="A216" s="2" t="s">
        <v>4403</v>
      </c>
      <c r="B216" s="32" t="s">
        <v>2708</v>
      </c>
      <c r="C216" s="32" t="str">
        <f>VLOOKUP(B216,囚犯名册位置!E:F,2,FALSE)</f>
        <v>座天使</v>
      </c>
      <c r="D216" s="32" t="str">
        <f>VLOOKUP(C216,囚犯名册位置!F:G,2,0)</f>
        <v>ソロネ</v>
      </c>
      <c r="E216" s="39" t="s">
        <v>4404</v>
      </c>
      <c r="F216" s="40" t="s">
        <v>44</v>
      </c>
      <c r="G216" s="40" t="s">
        <v>3555</v>
      </c>
      <c r="H216" s="40" t="s">
        <v>3558</v>
      </c>
      <c r="I216" s="40" t="s">
        <v>44</v>
      </c>
      <c r="J216" s="40" t="s">
        <v>3880</v>
      </c>
      <c r="K216" s="40" t="s">
        <v>3555</v>
      </c>
      <c r="L216" s="40" t="s">
        <v>3689</v>
      </c>
      <c r="M216" s="40" t="s">
        <v>3555</v>
      </c>
      <c r="N216" s="40" t="s">
        <v>3555</v>
      </c>
      <c r="O216" s="40" t="s">
        <v>3555</v>
      </c>
      <c r="P216" s="40" t="s">
        <v>3555</v>
      </c>
      <c r="Q216" s="40" t="s">
        <v>3555</v>
      </c>
      <c r="R216" s="40" t="s">
        <v>121</v>
      </c>
      <c r="S216" s="40" t="s">
        <v>3555</v>
      </c>
      <c r="T216" s="40" t="s">
        <v>3563</v>
      </c>
      <c r="U216" s="40" t="s">
        <v>3555</v>
      </c>
      <c r="V216" s="40" t="s">
        <v>3709</v>
      </c>
      <c r="W216" s="40" t="s">
        <v>3562</v>
      </c>
      <c r="X216" s="40" t="s">
        <v>3555</v>
      </c>
      <c r="Y216" s="40" t="s">
        <v>3555</v>
      </c>
      <c r="Z216" s="40" t="s">
        <v>3555</v>
      </c>
      <c r="AA216" s="40" t="s">
        <v>3555</v>
      </c>
      <c r="AB216" s="40" t="s">
        <v>3555</v>
      </c>
      <c r="AC216" s="40" t="s">
        <v>3555</v>
      </c>
      <c r="AD216" s="40" t="s">
        <v>3555</v>
      </c>
      <c r="AE216" s="40" t="s">
        <v>3555</v>
      </c>
      <c r="AF216" s="40" t="s">
        <v>3555</v>
      </c>
      <c r="AG216" s="40" t="s">
        <v>3555</v>
      </c>
      <c r="AH216" s="40" t="s">
        <v>3564</v>
      </c>
      <c r="AI216" s="40" t="s">
        <v>3586</v>
      </c>
      <c r="AJ216" s="40" t="s">
        <v>3566</v>
      </c>
      <c r="AK216" s="40" t="s">
        <v>3715</v>
      </c>
      <c r="AL216" s="40" t="s">
        <v>3566</v>
      </c>
      <c r="AM216" s="40" t="s">
        <v>3555</v>
      </c>
      <c r="AN216" s="40" t="s">
        <v>3555</v>
      </c>
      <c r="AO216" s="40" t="s">
        <v>3555</v>
      </c>
      <c r="AP216" s="40" t="s">
        <v>3555</v>
      </c>
      <c r="AQ216" s="40" t="s">
        <v>3555</v>
      </c>
      <c r="AR216" s="40" t="s">
        <v>3555</v>
      </c>
      <c r="AS216" s="40" t="s">
        <v>3555</v>
      </c>
      <c r="AT216" s="40" t="s">
        <v>3555</v>
      </c>
      <c r="AU216" s="40" t="s">
        <v>3555</v>
      </c>
      <c r="AV216" s="40" t="s">
        <v>3555</v>
      </c>
      <c r="AW216" s="40" t="s">
        <v>3555</v>
      </c>
      <c r="AX216" s="40" t="s">
        <v>3555</v>
      </c>
      <c r="AY216" s="40" t="s">
        <v>3555</v>
      </c>
      <c r="AZ216" s="40" t="s">
        <v>3555</v>
      </c>
      <c r="BA216" s="38" t="str">
        <f t="shared" si="40"/>
        <v>01AF0001</v>
      </c>
      <c r="BB216" s="38" t="str">
        <f t="shared" si="41"/>
        <v>00BA0048</v>
      </c>
      <c r="BC216" s="38" t="str">
        <f t="shared" si="42"/>
        <v>00000000</v>
      </c>
      <c r="BD216" s="38" t="str">
        <f t="shared" si="43"/>
        <v>0033000C</v>
      </c>
      <c r="BE216" s="38" t="str">
        <f t="shared" si="44"/>
        <v>000003AC</v>
      </c>
      <c r="BF216" s="38" t="str">
        <f t="shared" si="45"/>
        <v>00000000</v>
      </c>
      <c r="BG216" s="38" t="str">
        <f t="shared" si="46"/>
        <v>00000000</v>
      </c>
      <c r="BH216" s="38" t="str">
        <f t="shared" si="47"/>
        <v>2E2B312A</v>
      </c>
      <c r="BI216" s="38" t="str">
        <f t="shared" si="48"/>
        <v>0000002B</v>
      </c>
      <c r="BJ216" s="38" t="str">
        <f t="shared" si="49"/>
        <v> 00BA0048 01AF0001</v>
      </c>
      <c r="BK216" s="38" t="str">
        <f t="shared" si="50"/>
        <v> 000003AC 0033000C</v>
      </c>
      <c r="BL216" s="38" t="str">
        <f t="shared" si="51"/>
        <v> 00000000 00000000</v>
      </c>
      <c r="BM216" s="38" t="str">
        <f t="shared" si="52"/>
        <v> 0000002B 2E2B312A</v>
      </c>
      <c r="BN216" s="39" t="s">
        <v>4405</v>
      </c>
    </row>
    <row r="217" spans="1:66">
      <c r="A217" s="2" t="s">
        <v>4406</v>
      </c>
      <c r="B217" s="32" t="s">
        <v>2713</v>
      </c>
      <c r="C217" s="32" t="str">
        <f>VLOOKUP(B217,囚犯名册位置!E:F,2,FALSE)</f>
        <v>雷鸟</v>
      </c>
      <c r="D217" s="32" t="str">
        <f>VLOOKUP(C217,囚犯名册位置!F:G,2,0)</f>
        <v>サンダーバード</v>
      </c>
      <c r="E217" s="39" t="s">
        <v>4407</v>
      </c>
      <c r="F217" s="40" t="s">
        <v>44</v>
      </c>
      <c r="G217" s="40" t="s">
        <v>3555</v>
      </c>
      <c r="H217" s="40" t="s">
        <v>3668</v>
      </c>
      <c r="I217" s="40" t="s">
        <v>44</v>
      </c>
      <c r="J217" s="40" t="s">
        <v>3638</v>
      </c>
      <c r="K217" s="40" t="s">
        <v>3555</v>
      </c>
      <c r="L217" s="40" t="s">
        <v>3603</v>
      </c>
      <c r="M217" s="40" t="s">
        <v>3555</v>
      </c>
      <c r="N217" s="40" t="s">
        <v>3555</v>
      </c>
      <c r="O217" s="40" t="s">
        <v>3555</v>
      </c>
      <c r="P217" s="40" t="s">
        <v>3555</v>
      </c>
      <c r="Q217" s="40" t="s">
        <v>3555</v>
      </c>
      <c r="R217" s="40" t="s">
        <v>123</v>
      </c>
      <c r="S217" s="40" t="s">
        <v>3555</v>
      </c>
      <c r="T217" s="40" t="s">
        <v>3759</v>
      </c>
      <c r="U217" s="40" t="s">
        <v>44</v>
      </c>
      <c r="V217" s="40" t="s">
        <v>4168</v>
      </c>
      <c r="W217" s="40" t="s">
        <v>3562</v>
      </c>
      <c r="X217" s="40" t="s">
        <v>3555</v>
      </c>
      <c r="Y217" s="40" t="s">
        <v>3555</v>
      </c>
      <c r="Z217" s="40" t="s">
        <v>3555</v>
      </c>
      <c r="AA217" s="40" t="s">
        <v>3555</v>
      </c>
      <c r="AB217" s="40" t="s">
        <v>3555</v>
      </c>
      <c r="AC217" s="40" t="s">
        <v>3555</v>
      </c>
      <c r="AD217" s="40" t="s">
        <v>3555</v>
      </c>
      <c r="AE217" s="40" t="s">
        <v>3555</v>
      </c>
      <c r="AF217" s="40" t="s">
        <v>3555</v>
      </c>
      <c r="AG217" s="40" t="s">
        <v>3555</v>
      </c>
      <c r="AH217" s="40" t="s">
        <v>3693</v>
      </c>
      <c r="AI217" s="40" t="s">
        <v>3639</v>
      </c>
      <c r="AJ217" s="40" t="s">
        <v>3639</v>
      </c>
      <c r="AK217" s="40" t="s">
        <v>3614</v>
      </c>
      <c r="AL217" s="40" t="s">
        <v>3645</v>
      </c>
      <c r="AM217" s="40" t="s">
        <v>3555</v>
      </c>
      <c r="AN217" s="40" t="s">
        <v>3555</v>
      </c>
      <c r="AO217" s="40" t="s">
        <v>3555</v>
      </c>
      <c r="AP217" s="40" t="s">
        <v>3555</v>
      </c>
      <c r="AQ217" s="40" t="s">
        <v>3555</v>
      </c>
      <c r="AR217" s="40" t="s">
        <v>3555</v>
      </c>
      <c r="AS217" s="40" t="s">
        <v>3555</v>
      </c>
      <c r="AT217" s="40" t="s">
        <v>3555</v>
      </c>
      <c r="AU217" s="40" t="s">
        <v>3555</v>
      </c>
      <c r="AV217" s="40" t="s">
        <v>3555</v>
      </c>
      <c r="AW217" s="40" t="s">
        <v>3555</v>
      </c>
      <c r="AX217" s="40" t="s">
        <v>3555</v>
      </c>
      <c r="AY217" s="40" t="s">
        <v>3555</v>
      </c>
      <c r="AZ217" s="40" t="s">
        <v>3555</v>
      </c>
      <c r="BA217" s="38" t="str">
        <f t="shared" si="40"/>
        <v>01AA0001</v>
      </c>
      <c r="BB217" s="38" t="str">
        <f t="shared" si="41"/>
        <v>00A00022</v>
      </c>
      <c r="BC217" s="38" t="str">
        <f t="shared" si="42"/>
        <v>00000000</v>
      </c>
      <c r="BD217" s="38" t="str">
        <f t="shared" si="43"/>
        <v>014F002C</v>
      </c>
      <c r="BE217" s="38" t="str">
        <f t="shared" si="44"/>
        <v>000003AE</v>
      </c>
      <c r="BF217" s="38" t="str">
        <f t="shared" si="45"/>
        <v>00000000</v>
      </c>
      <c r="BG217" s="38" t="str">
        <f t="shared" si="46"/>
        <v>00000000</v>
      </c>
      <c r="BH217" s="38" t="str">
        <f t="shared" si="47"/>
        <v>1A181811</v>
      </c>
      <c r="BI217" s="38" t="str">
        <f t="shared" si="48"/>
        <v>00000012</v>
      </c>
      <c r="BJ217" s="38" t="str">
        <f t="shared" si="49"/>
        <v> 00A00022 01AA0001</v>
      </c>
      <c r="BK217" s="38" t="str">
        <f t="shared" si="50"/>
        <v> 000003AE 014F002C</v>
      </c>
      <c r="BL217" s="38" t="str">
        <f t="shared" si="51"/>
        <v> 00000000 00000000</v>
      </c>
      <c r="BM217" s="38" t="str">
        <f t="shared" si="52"/>
        <v> 00000012 1A181811</v>
      </c>
      <c r="BN217" s="39" t="s">
        <v>4408</v>
      </c>
    </row>
    <row r="218" spans="1:66">
      <c r="A218" s="2" t="s">
        <v>4409</v>
      </c>
      <c r="B218" s="32" t="s">
        <v>2718</v>
      </c>
      <c r="C218" s="32" t="str">
        <f>VLOOKUP(B218,囚犯名册位置!E:F,2,FALSE)</f>
        <v>缇坦妮雅</v>
      </c>
      <c r="D218" s="32" t="str">
        <f>VLOOKUP(C218,囚犯名册位置!F:G,2,0)</f>
        <v>ティターニア</v>
      </c>
      <c r="E218" s="39" t="s">
        <v>4410</v>
      </c>
      <c r="F218" s="40" t="s">
        <v>44</v>
      </c>
      <c r="G218" s="40" t="s">
        <v>3555</v>
      </c>
      <c r="H218" s="40" t="s">
        <v>3561</v>
      </c>
      <c r="I218" s="40" t="s">
        <v>3555</v>
      </c>
      <c r="J218" s="40" t="s">
        <v>3684</v>
      </c>
      <c r="K218" s="40" t="s">
        <v>3555</v>
      </c>
      <c r="L218" s="40" t="s">
        <v>3693</v>
      </c>
      <c r="M218" s="40" t="s">
        <v>3555</v>
      </c>
      <c r="N218" s="40" t="s">
        <v>3555</v>
      </c>
      <c r="O218" s="40" t="s">
        <v>3555</v>
      </c>
      <c r="P218" s="40" t="s">
        <v>3555</v>
      </c>
      <c r="Q218" s="40" t="s">
        <v>3555</v>
      </c>
      <c r="R218" s="40" t="s">
        <v>3557</v>
      </c>
      <c r="S218" s="40" t="s">
        <v>3555</v>
      </c>
      <c r="T218" s="40" t="s">
        <v>3564</v>
      </c>
      <c r="U218" s="40" t="s">
        <v>3555</v>
      </c>
      <c r="V218" s="40" t="s">
        <v>4021</v>
      </c>
      <c r="W218" s="40" t="s">
        <v>3555</v>
      </c>
      <c r="X218" s="40" t="s">
        <v>3555</v>
      </c>
      <c r="Y218" s="40" t="s">
        <v>3555</v>
      </c>
      <c r="Z218" s="40" t="s">
        <v>3555</v>
      </c>
      <c r="AA218" s="40" t="s">
        <v>3555</v>
      </c>
      <c r="AB218" s="40" t="s">
        <v>3555</v>
      </c>
      <c r="AC218" s="40" t="s">
        <v>3555</v>
      </c>
      <c r="AD218" s="40" t="s">
        <v>3555</v>
      </c>
      <c r="AE218" s="40" t="s">
        <v>3555</v>
      </c>
      <c r="AF218" s="40" t="s">
        <v>3555</v>
      </c>
      <c r="AG218" s="40" t="s">
        <v>3555</v>
      </c>
      <c r="AH218" s="40" t="s">
        <v>3710</v>
      </c>
      <c r="AI218" s="40" t="s">
        <v>3685</v>
      </c>
      <c r="AJ218" s="40" t="s">
        <v>3664</v>
      </c>
      <c r="AK218" s="40" t="s">
        <v>3561</v>
      </c>
      <c r="AL218" s="40" t="s">
        <v>3615</v>
      </c>
      <c r="AM218" s="40" t="s">
        <v>3555</v>
      </c>
      <c r="AN218" s="40" t="s">
        <v>3555</v>
      </c>
      <c r="AO218" s="40" t="s">
        <v>3555</v>
      </c>
      <c r="AP218" s="40" t="s">
        <v>3555</v>
      </c>
      <c r="AQ218" s="40" t="s">
        <v>3555</v>
      </c>
      <c r="AR218" s="40" t="s">
        <v>3555</v>
      </c>
      <c r="AS218" s="40" t="s">
        <v>3555</v>
      </c>
      <c r="AT218" s="40" t="s">
        <v>3555</v>
      </c>
      <c r="AU218" s="40" t="s">
        <v>3555</v>
      </c>
      <c r="AV218" s="40" t="s">
        <v>3555</v>
      </c>
      <c r="AW218" s="40" t="s">
        <v>3555</v>
      </c>
      <c r="AX218" s="40" t="s">
        <v>3555</v>
      </c>
      <c r="AY218" s="40" t="s">
        <v>3555</v>
      </c>
      <c r="AZ218" s="40" t="s">
        <v>3555</v>
      </c>
      <c r="BA218" s="38" t="str">
        <f t="shared" si="40"/>
        <v>00260001</v>
      </c>
      <c r="BB218" s="38" t="str">
        <f t="shared" si="41"/>
        <v>00110038</v>
      </c>
      <c r="BC218" s="38" t="str">
        <f t="shared" si="42"/>
        <v>00000000</v>
      </c>
      <c r="BD218" s="38" t="str">
        <f t="shared" si="43"/>
        <v>002A004B</v>
      </c>
      <c r="BE218" s="38" t="str">
        <f t="shared" si="44"/>
        <v>0000005B</v>
      </c>
      <c r="BF218" s="38" t="str">
        <f t="shared" si="45"/>
        <v>00000000</v>
      </c>
      <c r="BG218" s="38" t="str">
        <f t="shared" si="46"/>
        <v>00000000</v>
      </c>
      <c r="BH218" s="38" t="str">
        <f t="shared" si="47"/>
        <v>26232820</v>
      </c>
      <c r="BI218" s="38" t="str">
        <f t="shared" si="48"/>
        <v>0000001E</v>
      </c>
      <c r="BJ218" s="38" t="str">
        <f t="shared" si="49"/>
        <v> 00110038 00260001</v>
      </c>
      <c r="BK218" s="38" t="str">
        <f t="shared" si="50"/>
        <v> 0000005B 002A004B</v>
      </c>
      <c r="BL218" s="38" t="str">
        <f t="shared" si="51"/>
        <v> 00000000 00000000</v>
      </c>
      <c r="BM218" s="38" t="str">
        <f t="shared" si="52"/>
        <v> 0000001E 26232820</v>
      </c>
      <c r="BN218" s="39" t="s">
        <v>4411</v>
      </c>
    </row>
    <row r="219" spans="1:66">
      <c r="A219" s="2" t="s">
        <v>4412</v>
      </c>
      <c r="B219" s="32" t="s">
        <v>2723</v>
      </c>
      <c r="C219" s="32" t="str">
        <f>VLOOKUP(B219,囚犯名册位置!E:F,2,FALSE)</f>
        <v>吹号者</v>
      </c>
      <c r="D219" s="32" t="str">
        <f>VLOOKUP(C219,囚犯名册位置!F:G,2,0)</f>
        <v>トランペッター</v>
      </c>
      <c r="E219" s="39" t="s">
        <v>4413</v>
      </c>
      <c r="F219" s="40" t="s">
        <v>44</v>
      </c>
      <c r="G219" s="40" t="s">
        <v>3555</v>
      </c>
      <c r="H219" s="40" t="s">
        <v>3617</v>
      </c>
      <c r="I219" s="40" t="s">
        <v>44</v>
      </c>
      <c r="J219" s="40" t="s">
        <v>3556</v>
      </c>
      <c r="K219" s="40" t="s">
        <v>3555</v>
      </c>
      <c r="L219" s="40" t="s">
        <v>3624</v>
      </c>
      <c r="M219" s="40" t="s">
        <v>3555</v>
      </c>
      <c r="N219" s="40" t="s">
        <v>3555</v>
      </c>
      <c r="O219" s="40" t="s">
        <v>3555</v>
      </c>
      <c r="P219" s="40" t="s">
        <v>3555</v>
      </c>
      <c r="Q219" s="40" t="s">
        <v>3555</v>
      </c>
      <c r="R219" s="40" t="s">
        <v>3622</v>
      </c>
      <c r="S219" s="40" t="s">
        <v>3555</v>
      </c>
      <c r="T219" s="40" t="s">
        <v>3667</v>
      </c>
      <c r="U219" s="40" t="s">
        <v>3555</v>
      </c>
      <c r="V219" s="40" t="s">
        <v>3637</v>
      </c>
      <c r="W219" s="40" t="s">
        <v>44</v>
      </c>
      <c r="X219" s="40" t="s">
        <v>3555</v>
      </c>
      <c r="Y219" s="40" t="s">
        <v>3555</v>
      </c>
      <c r="Z219" s="40" t="s">
        <v>3555</v>
      </c>
      <c r="AA219" s="40" t="s">
        <v>3555</v>
      </c>
      <c r="AB219" s="40" t="s">
        <v>3555</v>
      </c>
      <c r="AC219" s="40" t="s">
        <v>3555</v>
      </c>
      <c r="AD219" s="40" t="s">
        <v>3555</v>
      </c>
      <c r="AE219" s="40" t="s">
        <v>3555</v>
      </c>
      <c r="AF219" s="40" t="s">
        <v>3555</v>
      </c>
      <c r="AG219" s="40" t="s">
        <v>3555</v>
      </c>
      <c r="AH219" s="40" t="s">
        <v>3604</v>
      </c>
      <c r="AI219" s="40" t="s">
        <v>3564</v>
      </c>
      <c r="AJ219" s="40" t="s">
        <v>3685</v>
      </c>
      <c r="AK219" s="40" t="s">
        <v>3561</v>
      </c>
      <c r="AL219" s="40" t="s">
        <v>3616</v>
      </c>
      <c r="AM219" s="40" t="s">
        <v>3555</v>
      </c>
      <c r="AN219" s="40" t="s">
        <v>3555</v>
      </c>
      <c r="AO219" s="40" t="s">
        <v>3555</v>
      </c>
      <c r="AP219" s="40" t="s">
        <v>3555</v>
      </c>
      <c r="AQ219" s="40" t="s">
        <v>3555</v>
      </c>
      <c r="AR219" s="40" t="s">
        <v>3555</v>
      </c>
      <c r="AS219" s="40" t="s">
        <v>3555</v>
      </c>
      <c r="AT219" s="40" t="s">
        <v>3555</v>
      </c>
      <c r="AU219" s="40" t="s">
        <v>3555</v>
      </c>
      <c r="AV219" s="40" t="s">
        <v>3555</v>
      </c>
      <c r="AW219" s="40" t="s">
        <v>3555</v>
      </c>
      <c r="AX219" s="40" t="s">
        <v>3555</v>
      </c>
      <c r="AY219" s="40" t="s">
        <v>3555</v>
      </c>
      <c r="AZ219" s="40" t="s">
        <v>3555</v>
      </c>
      <c r="BA219" s="38" t="str">
        <f t="shared" si="40"/>
        <v>011B0001</v>
      </c>
      <c r="BB219" s="38" t="str">
        <f t="shared" si="41"/>
        <v>0006003B</v>
      </c>
      <c r="BC219" s="38" t="str">
        <f t="shared" si="42"/>
        <v>00000000</v>
      </c>
      <c r="BD219" s="38" t="str">
        <f t="shared" si="43"/>
        <v>005F004E</v>
      </c>
      <c r="BE219" s="38" t="str">
        <f t="shared" si="44"/>
        <v>00000116</v>
      </c>
      <c r="BF219" s="38" t="str">
        <f t="shared" si="45"/>
        <v>00000000</v>
      </c>
      <c r="BG219" s="38" t="str">
        <f t="shared" si="46"/>
        <v>00000000</v>
      </c>
      <c r="BH219" s="38" t="str">
        <f t="shared" si="47"/>
        <v>26282A21</v>
      </c>
      <c r="BI219" s="38" t="str">
        <f t="shared" si="48"/>
        <v>0000001F</v>
      </c>
      <c r="BJ219" s="38" t="str">
        <f t="shared" si="49"/>
        <v> 0006003B 011B0001</v>
      </c>
      <c r="BK219" s="38" t="str">
        <f t="shared" si="50"/>
        <v> 00000116 005F004E</v>
      </c>
      <c r="BL219" s="38" t="str">
        <f t="shared" si="51"/>
        <v> 00000000 00000000</v>
      </c>
      <c r="BM219" s="38" t="str">
        <f t="shared" si="52"/>
        <v> 0000001F 26282A21</v>
      </c>
      <c r="BN219" s="39" t="s">
        <v>4414</v>
      </c>
    </row>
    <row r="220" spans="1:66">
      <c r="A220" s="2" t="s">
        <v>4415</v>
      </c>
      <c r="B220" s="32" t="s">
        <v>2728</v>
      </c>
      <c r="C220" s="32" t="str">
        <f>VLOOKUP(B220,囚犯名册位置!E:F,2,FALSE)</f>
        <v>月读</v>
      </c>
      <c r="D220" s="32" t="str">
        <f>VLOOKUP(C220,囚犯名册位置!F:G,2,0)</f>
        <v>ツキヨミ</v>
      </c>
      <c r="E220" s="39" t="s">
        <v>4416</v>
      </c>
      <c r="F220" s="40" t="s">
        <v>44</v>
      </c>
      <c r="G220" s="40" t="s">
        <v>3555</v>
      </c>
      <c r="H220" s="40" t="s">
        <v>3904</v>
      </c>
      <c r="I220" s="40" t="s">
        <v>3555</v>
      </c>
      <c r="J220" s="40" t="s">
        <v>3675</v>
      </c>
      <c r="K220" s="40" t="s">
        <v>3555</v>
      </c>
      <c r="L220" s="40" t="s">
        <v>4009</v>
      </c>
      <c r="M220" s="40" t="s">
        <v>3555</v>
      </c>
      <c r="N220" s="40" t="s">
        <v>3555</v>
      </c>
      <c r="O220" s="40" t="s">
        <v>3555</v>
      </c>
      <c r="P220" s="40" t="s">
        <v>3555</v>
      </c>
      <c r="Q220" s="40" t="s">
        <v>3555</v>
      </c>
      <c r="R220" s="40" t="s">
        <v>4417</v>
      </c>
      <c r="S220" s="40" t="s">
        <v>46</v>
      </c>
      <c r="T220" s="40" t="s">
        <v>3594</v>
      </c>
      <c r="U220" s="40" t="s">
        <v>3562</v>
      </c>
      <c r="V220" s="40" t="s">
        <v>3829</v>
      </c>
      <c r="W220" s="40" t="s">
        <v>3555</v>
      </c>
      <c r="X220" s="40" t="s">
        <v>3844</v>
      </c>
      <c r="Y220" s="40" t="s">
        <v>3555</v>
      </c>
      <c r="Z220" s="40" t="s">
        <v>3555</v>
      </c>
      <c r="AA220" s="40" t="s">
        <v>3555</v>
      </c>
      <c r="AB220" s="40" t="s">
        <v>3555</v>
      </c>
      <c r="AC220" s="40" t="s">
        <v>3555</v>
      </c>
      <c r="AD220" s="40" t="s">
        <v>3555</v>
      </c>
      <c r="AE220" s="40" t="s">
        <v>3555</v>
      </c>
      <c r="AF220" s="40" t="s">
        <v>3555</v>
      </c>
      <c r="AG220" s="40" t="s">
        <v>3555</v>
      </c>
      <c r="AH220" s="40" t="s">
        <v>3561</v>
      </c>
      <c r="AI220" s="40" t="s">
        <v>3710</v>
      </c>
      <c r="AJ220" s="40" t="s">
        <v>3604</v>
      </c>
      <c r="AK220" s="40" t="s">
        <v>3766</v>
      </c>
      <c r="AL220" s="40" t="s">
        <v>3693</v>
      </c>
      <c r="AM220" s="40" t="s">
        <v>3555</v>
      </c>
      <c r="AN220" s="40" t="s">
        <v>3555</v>
      </c>
      <c r="AO220" s="40" t="s">
        <v>3555</v>
      </c>
      <c r="AP220" s="40" t="s">
        <v>3555</v>
      </c>
      <c r="AQ220" s="40" t="s">
        <v>3555</v>
      </c>
      <c r="AR220" s="40" t="s">
        <v>3555</v>
      </c>
      <c r="AS220" s="40" t="s">
        <v>3555</v>
      </c>
      <c r="AT220" s="40" t="s">
        <v>3555</v>
      </c>
      <c r="AU220" s="40" t="s">
        <v>3555</v>
      </c>
      <c r="AV220" s="40" t="s">
        <v>3555</v>
      </c>
      <c r="AW220" s="40" t="s">
        <v>3555</v>
      </c>
      <c r="AX220" s="40" t="s">
        <v>3555</v>
      </c>
      <c r="AY220" s="40" t="s">
        <v>3555</v>
      </c>
      <c r="AZ220" s="40" t="s">
        <v>3555</v>
      </c>
      <c r="BA220" s="38" t="str">
        <f t="shared" si="40"/>
        <v>00BC0001</v>
      </c>
      <c r="BB220" s="38" t="str">
        <f t="shared" si="41"/>
        <v>00BF0032</v>
      </c>
      <c r="BC220" s="38" t="str">
        <f t="shared" si="42"/>
        <v>00000000</v>
      </c>
      <c r="BD220" s="38" t="str">
        <f t="shared" si="43"/>
        <v>038202C7</v>
      </c>
      <c r="BE220" s="38" t="str">
        <f t="shared" si="44"/>
        <v>006700FE</v>
      </c>
      <c r="BF220" s="38" t="str">
        <f t="shared" si="45"/>
        <v>00000000</v>
      </c>
      <c r="BG220" s="38" t="str">
        <f t="shared" si="46"/>
        <v>00000000</v>
      </c>
      <c r="BH220" s="38" t="str">
        <f t="shared" si="47"/>
        <v>25212026</v>
      </c>
      <c r="BI220" s="38" t="str">
        <f t="shared" si="48"/>
        <v>00000011</v>
      </c>
      <c r="BJ220" s="38" t="str">
        <f t="shared" si="49"/>
        <v> 00BF0032 00BC0001</v>
      </c>
      <c r="BK220" s="38" t="str">
        <f t="shared" si="50"/>
        <v> 006700FE 038202C7</v>
      </c>
      <c r="BL220" s="38" t="str">
        <f t="shared" si="51"/>
        <v> 00000000 00000000</v>
      </c>
      <c r="BM220" s="38" t="str">
        <f t="shared" si="52"/>
        <v> 00000011 25212026</v>
      </c>
      <c r="BN220" s="39" t="s">
        <v>4418</v>
      </c>
    </row>
    <row r="221" spans="1:66">
      <c r="A221" s="2" t="s">
        <v>4419</v>
      </c>
      <c r="B221" s="30" t="s">
        <v>2733</v>
      </c>
      <c r="C221" s="32" t="str">
        <f>VLOOKUP(B221,囚犯名册位置!E:F,2,FALSE)</f>
        <v>月读・贼神</v>
      </c>
      <c r="D221" s="32" t="str">
        <f>VLOOKUP(C221,囚犯名册位置!F:G,2,0)</f>
        <v>ツキヨミ・賊神</v>
      </c>
      <c r="E221" s="39" t="s">
        <v>4420</v>
      </c>
      <c r="F221" s="40" t="s">
        <v>44</v>
      </c>
      <c r="G221" s="40" t="s">
        <v>3555</v>
      </c>
      <c r="H221" s="40" t="s">
        <v>3708</v>
      </c>
      <c r="I221" s="40" t="s">
        <v>3555</v>
      </c>
      <c r="J221" s="40" t="s">
        <v>3672</v>
      </c>
      <c r="K221" s="40" t="s">
        <v>3555</v>
      </c>
      <c r="L221" s="40" t="s">
        <v>4009</v>
      </c>
      <c r="M221" s="40" t="s">
        <v>3555</v>
      </c>
      <c r="N221" s="40" t="s">
        <v>3555</v>
      </c>
      <c r="O221" s="40" t="s">
        <v>3555</v>
      </c>
      <c r="P221" s="40" t="s">
        <v>3555</v>
      </c>
      <c r="Q221" s="40" t="s">
        <v>3555</v>
      </c>
      <c r="R221" s="40" t="s">
        <v>4417</v>
      </c>
      <c r="S221" s="40" t="s">
        <v>46</v>
      </c>
      <c r="T221" s="40" t="s">
        <v>3594</v>
      </c>
      <c r="U221" s="40" t="s">
        <v>3562</v>
      </c>
      <c r="V221" s="40" t="s">
        <v>3829</v>
      </c>
      <c r="W221" s="40" t="s">
        <v>3555</v>
      </c>
      <c r="X221" s="40" t="s">
        <v>3863</v>
      </c>
      <c r="Y221" s="40" t="s">
        <v>3555</v>
      </c>
      <c r="Z221" s="40" t="s">
        <v>3555</v>
      </c>
      <c r="AA221" s="40" t="s">
        <v>3555</v>
      </c>
      <c r="AB221" s="40" t="s">
        <v>3555</v>
      </c>
      <c r="AC221" s="40" t="s">
        <v>3555</v>
      </c>
      <c r="AD221" s="40" t="s">
        <v>3555</v>
      </c>
      <c r="AE221" s="40" t="s">
        <v>3555</v>
      </c>
      <c r="AF221" s="40" t="s">
        <v>3555</v>
      </c>
      <c r="AG221" s="40" t="s">
        <v>3555</v>
      </c>
      <c r="AH221" s="40" t="s">
        <v>3754</v>
      </c>
      <c r="AI221" s="40" t="s">
        <v>3664</v>
      </c>
      <c r="AJ221" s="40" t="s">
        <v>3697</v>
      </c>
      <c r="AK221" s="40" t="s">
        <v>3685</v>
      </c>
      <c r="AL221" s="40" t="s">
        <v>3653</v>
      </c>
      <c r="AM221" s="40" t="s">
        <v>3555</v>
      </c>
      <c r="AN221" s="40" t="s">
        <v>3555</v>
      </c>
      <c r="AO221" s="40" t="s">
        <v>3555</v>
      </c>
      <c r="AP221" s="40" t="s">
        <v>3555</v>
      </c>
      <c r="AQ221" s="40" t="s">
        <v>3555</v>
      </c>
      <c r="AR221" s="40" t="s">
        <v>3555</v>
      </c>
      <c r="AS221" s="40" t="s">
        <v>3555</v>
      </c>
      <c r="AT221" s="40" t="s">
        <v>3555</v>
      </c>
      <c r="AU221" s="40" t="s">
        <v>3555</v>
      </c>
      <c r="AV221" s="40" t="s">
        <v>3555</v>
      </c>
      <c r="AW221" s="40" t="s">
        <v>3555</v>
      </c>
      <c r="AX221" s="40" t="s">
        <v>3555</v>
      </c>
      <c r="AY221" s="40" t="s">
        <v>3555</v>
      </c>
      <c r="AZ221" s="40" t="s">
        <v>3555</v>
      </c>
      <c r="BA221" s="38" t="str">
        <f t="shared" si="40"/>
        <v>00C60001</v>
      </c>
      <c r="BB221" s="38" t="str">
        <f t="shared" si="41"/>
        <v>00BF0037</v>
      </c>
      <c r="BC221" s="38" t="str">
        <f t="shared" si="42"/>
        <v>00000000</v>
      </c>
      <c r="BD221" s="38" t="str">
        <f t="shared" si="43"/>
        <v>038202C7</v>
      </c>
      <c r="BE221" s="38" t="str">
        <f t="shared" si="44"/>
        <v>006800FE</v>
      </c>
      <c r="BF221" s="38" t="str">
        <f t="shared" si="45"/>
        <v>00000000</v>
      </c>
      <c r="BG221" s="38" t="str">
        <f t="shared" si="46"/>
        <v>00000000</v>
      </c>
      <c r="BH221" s="38" t="str">
        <f t="shared" si="47"/>
        <v>28242329</v>
      </c>
      <c r="BI221" s="38" t="str">
        <f t="shared" si="48"/>
        <v>00000014</v>
      </c>
      <c r="BJ221" s="38" t="str">
        <f t="shared" si="49"/>
        <v> 00BF0037 00C60001</v>
      </c>
      <c r="BK221" s="38" t="str">
        <f t="shared" si="50"/>
        <v> 006800FE 038202C7</v>
      </c>
      <c r="BL221" s="38" t="str">
        <f t="shared" si="51"/>
        <v> 00000000 00000000</v>
      </c>
      <c r="BM221" s="38" t="str">
        <f t="shared" si="52"/>
        <v> 00000014 28242329</v>
      </c>
      <c r="BN221" s="39" t="s">
        <v>4421</v>
      </c>
    </row>
    <row r="222" spans="1:66">
      <c r="A222" s="2" t="s">
        <v>4422</v>
      </c>
      <c r="B222" s="32" t="s">
        <v>2738</v>
      </c>
      <c r="C222" s="32" t="str">
        <f>VLOOKUP(B222,囚犯名册位置!E:F,2,FALSE)</f>
        <v>独角兽</v>
      </c>
      <c r="D222" s="32" t="str">
        <f>VLOOKUP(C222,囚犯名册位置!F:G,2,0)</f>
        <v>ユニコーン</v>
      </c>
      <c r="E222" s="39" t="s">
        <v>4423</v>
      </c>
      <c r="F222" s="40" t="s">
        <v>44</v>
      </c>
      <c r="G222" s="40" t="s">
        <v>3555</v>
      </c>
      <c r="H222" s="40" t="s">
        <v>3775</v>
      </c>
      <c r="I222" s="40" t="s">
        <v>3555</v>
      </c>
      <c r="J222" s="40" t="s">
        <v>3741</v>
      </c>
      <c r="K222" s="40" t="s">
        <v>3555</v>
      </c>
      <c r="L222" s="40" t="s">
        <v>3763</v>
      </c>
      <c r="M222" s="40" t="s">
        <v>3555</v>
      </c>
      <c r="N222" s="40" t="s">
        <v>3555</v>
      </c>
      <c r="O222" s="40" t="s">
        <v>3555</v>
      </c>
      <c r="P222" s="40" t="s">
        <v>3555</v>
      </c>
      <c r="Q222" s="40" t="s">
        <v>3555</v>
      </c>
      <c r="R222" s="40" t="s">
        <v>3702</v>
      </c>
      <c r="S222" s="40" t="s">
        <v>3555</v>
      </c>
      <c r="T222" s="40" t="s">
        <v>3721</v>
      </c>
      <c r="U222" s="40" t="s">
        <v>3555</v>
      </c>
      <c r="V222" s="40" t="s">
        <v>4401</v>
      </c>
      <c r="W222" s="40" t="s">
        <v>44</v>
      </c>
      <c r="X222" s="40" t="s">
        <v>3555</v>
      </c>
      <c r="Y222" s="40" t="s">
        <v>3555</v>
      </c>
      <c r="Z222" s="40" t="s">
        <v>3555</v>
      </c>
      <c r="AA222" s="40" t="s">
        <v>3555</v>
      </c>
      <c r="AB222" s="40" t="s">
        <v>3555</v>
      </c>
      <c r="AC222" s="40" t="s">
        <v>3555</v>
      </c>
      <c r="AD222" s="40" t="s">
        <v>3555</v>
      </c>
      <c r="AE222" s="40" t="s">
        <v>3555</v>
      </c>
      <c r="AF222" s="40" t="s">
        <v>3555</v>
      </c>
      <c r="AG222" s="40" t="s">
        <v>3555</v>
      </c>
      <c r="AH222" s="40" t="s">
        <v>3653</v>
      </c>
      <c r="AI222" s="40" t="s">
        <v>3617</v>
      </c>
      <c r="AJ222" s="40" t="s">
        <v>3559</v>
      </c>
      <c r="AK222" s="40" t="s">
        <v>3819</v>
      </c>
      <c r="AL222" s="40" t="s">
        <v>3639</v>
      </c>
      <c r="AM222" s="40" t="s">
        <v>3555</v>
      </c>
      <c r="AN222" s="40" t="s">
        <v>3555</v>
      </c>
      <c r="AO222" s="40" t="s">
        <v>3555</v>
      </c>
      <c r="AP222" s="40" t="s">
        <v>3555</v>
      </c>
      <c r="AQ222" s="40" t="s">
        <v>3555</v>
      </c>
      <c r="AR222" s="40" t="s">
        <v>3555</v>
      </c>
      <c r="AS222" s="40" t="s">
        <v>3555</v>
      </c>
      <c r="AT222" s="40" t="s">
        <v>3555</v>
      </c>
      <c r="AU222" s="40" t="s">
        <v>3555</v>
      </c>
      <c r="AV222" s="40" t="s">
        <v>3555</v>
      </c>
      <c r="AW222" s="40" t="s">
        <v>3555</v>
      </c>
      <c r="AX222" s="40" t="s">
        <v>3555</v>
      </c>
      <c r="AY222" s="40" t="s">
        <v>3555</v>
      </c>
      <c r="AZ222" s="40" t="s">
        <v>3555</v>
      </c>
      <c r="BA222" s="38" t="str">
        <f t="shared" si="40"/>
        <v>00100001</v>
      </c>
      <c r="BB222" s="38" t="str">
        <f t="shared" si="41"/>
        <v>00A80027</v>
      </c>
      <c r="BC222" s="38" t="str">
        <f t="shared" si="42"/>
        <v>00000000</v>
      </c>
      <c r="BD222" s="38" t="str">
        <f t="shared" si="43"/>
        <v>003400C9</v>
      </c>
      <c r="BE222" s="38" t="str">
        <f t="shared" si="44"/>
        <v>00000163</v>
      </c>
      <c r="BF222" s="38" t="str">
        <f t="shared" si="45"/>
        <v>00000000</v>
      </c>
      <c r="BG222" s="38" t="str">
        <f t="shared" si="46"/>
        <v>00000000</v>
      </c>
      <c r="BH222" s="38" t="str">
        <f t="shared" si="47"/>
        <v>1C191B14</v>
      </c>
      <c r="BI222" s="38" t="str">
        <f t="shared" si="48"/>
        <v>00000018</v>
      </c>
      <c r="BJ222" s="38" t="str">
        <f t="shared" si="49"/>
        <v> 00A80027 00100001</v>
      </c>
      <c r="BK222" s="38" t="str">
        <f t="shared" si="50"/>
        <v> 00000163 003400C9</v>
      </c>
      <c r="BL222" s="38" t="str">
        <f t="shared" si="51"/>
        <v> 00000000 00000000</v>
      </c>
      <c r="BM222" s="38" t="str">
        <f t="shared" si="52"/>
        <v> 00000018 1C191B14</v>
      </c>
      <c r="BN222" s="39" t="s">
        <v>4424</v>
      </c>
    </row>
    <row r="223" spans="1:66">
      <c r="A223" s="2" t="s">
        <v>4425</v>
      </c>
      <c r="B223" s="32" t="s">
        <v>2743</v>
      </c>
      <c r="C223" s="32" t="str">
        <f>VLOOKUP(B223,囚犯名册位置!E:F,2,FALSE)</f>
        <v>鸟列尔</v>
      </c>
      <c r="D223" s="32" t="str">
        <f>VLOOKUP(C223,囚犯名册位置!F:G,2,0)</f>
        <v>ウリエル</v>
      </c>
      <c r="E223" s="39" t="s">
        <v>4426</v>
      </c>
      <c r="F223" s="40" t="s">
        <v>44</v>
      </c>
      <c r="G223" s="40" t="s">
        <v>3555</v>
      </c>
      <c r="H223" s="40" t="s">
        <v>3693</v>
      </c>
      <c r="I223" s="40" t="s">
        <v>3555</v>
      </c>
      <c r="J223" s="40" t="s">
        <v>3592</v>
      </c>
      <c r="K223" s="40" t="s">
        <v>3555</v>
      </c>
      <c r="L223" s="40" t="s">
        <v>3558</v>
      </c>
      <c r="M223" s="40" t="s">
        <v>3555</v>
      </c>
      <c r="N223" s="40" t="s">
        <v>3555</v>
      </c>
      <c r="O223" s="40" t="s">
        <v>3555</v>
      </c>
      <c r="P223" s="40" t="s">
        <v>3555</v>
      </c>
      <c r="Q223" s="40" t="s">
        <v>3555</v>
      </c>
      <c r="R223" s="40" t="s">
        <v>3927</v>
      </c>
      <c r="S223" s="40" t="s">
        <v>3555</v>
      </c>
      <c r="T223" s="40" t="s">
        <v>3829</v>
      </c>
      <c r="U223" s="40" t="s">
        <v>3555</v>
      </c>
      <c r="V223" s="40" t="s">
        <v>3775</v>
      </c>
      <c r="W223" s="40" t="s">
        <v>44</v>
      </c>
      <c r="X223" s="40" t="s">
        <v>3555</v>
      </c>
      <c r="Y223" s="40" t="s">
        <v>3555</v>
      </c>
      <c r="Z223" s="40" t="s">
        <v>3555</v>
      </c>
      <c r="AA223" s="40" t="s">
        <v>3555</v>
      </c>
      <c r="AB223" s="40" t="s">
        <v>3555</v>
      </c>
      <c r="AC223" s="40" t="s">
        <v>3555</v>
      </c>
      <c r="AD223" s="40" t="s">
        <v>3555</v>
      </c>
      <c r="AE223" s="40" t="s">
        <v>3555</v>
      </c>
      <c r="AF223" s="40" t="s">
        <v>3555</v>
      </c>
      <c r="AG223" s="40" t="s">
        <v>3555</v>
      </c>
      <c r="AH223" s="40" t="s">
        <v>3675</v>
      </c>
      <c r="AI223" s="40" t="s">
        <v>3587</v>
      </c>
      <c r="AJ223" s="40" t="s">
        <v>3586</v>
      </c>
      <c r="AK223" s="40" t="s">
        <v>3672</v>
      </c>
      <c r="AL223" s="40" t="s">
        <v>3564</v>
      </c>
      <c r="AM223" s="40" t="s">
        <v>3555</v>
      </c>
      <c r="AN223" s="40" t="s">
        <v>3555</v>
      </c>
      <c r="AO223" s="40" t="s">
        <v>3555</v>
      </c>
      <c r="AP223" s="40" t="s">
        <v>3555</v>
      </c>
      <c r="AQ223" s="40" t="s">
        <v>3555</v>
      </c>
      <c r="AR223" s="40" t="s">
        <v>3555</v>
      </c>
      <c r="AS223" s="40" t="s">
        <v>3555</v>
      </c>
      <c r="AT223" s="40" t="s">
        <v>3555</v>
      </c>
      <c r="AU223" s="40" t="s">
        <v>3555</v>
      </c>
      <c r="AV223" s="40" t="s">
        <v>3555</v>
      </c>
      <c r="AW223" s="40" t="s">
        <v>3555</v>
      </c>
      <c r="AX223" s="40" t="s">
        <v>3555</v>
      </c>
      <c r="AY223" s="40" t="s">
        <v>3555</v>
      </c>
      <c r="AZ223" s="40" t="s">
        <v>3555</v>
      </c>
      <c r="BA223" s="38" t="str">
        <f t="shared" si="40"/>
        <v>00110001</v>
      </c>
      <c r="BB223" s="38" t="str">
        <f t="shared" si="41"/>
        <v>00AF0051</v>
      </c>
      <c r="BC223" s="38" t="str">
        <f t="shared" si="42"/>
        <v>00000000</v>
      </c>
      <c r="BD223" s="38" t="str">
        <f t="shared" si="43"/>
        <v>00FE00F3</v>
      </c>
      <c r="BE223" s="38" t="str">
        <f t="shared" si="44"/>
        <v>00000110</v>
      </c>
      <c r="BF223" s="38" t="str">
        <f t="shared" si="45"/>
        <v>00000000</v>
      </c>
      <c r="BG223" s="38" t="str">
        <f t="shared" si="46"/>
        <v>00000000</v>
      </c>
      <c r="BH223" s="38" t="str">
        <f t="shared" si="47"/>
        <v>37313632</v>
      </c>
      <c r="BI223" s="38" t="str">
        <f t="shared" si="48"/>
        <v>0000002A</v>
      </c>
      <c r="BJ223" s="38" t="str">
        <f t="shared" si="49"/>
        <v> 00AF0051 00110001</v>
      </c>
      <c r="BK223" s="38" t="str">
        <f t="shared" si="50"/>
        <v> 00000110 00FE00F3</v>
      </c>
      <c r="BL223" s="38" t="str">
        <f t="shared" si="51"/>
        <v> 00000000 00000000</v>
      </c>
      <c r="BM223" s="38" t="str">
        <f t="shared" si="52"/>
        <v> 0000002A 37313632</v>
      </c>
      <c r="BN223" s="39" t="s">
        <v>4427</v>
      </c>
    </row>
    <row r="224" spans="1:66">
      <c r="A224" s="2" t="s">
        <v>4428</v>
      </c>
      <c r="B224" s="32" t="s">
        <v>2748</v>
      </c>
      <c r="C224" s="32" t="str">
        <f>VLOOKUP(B224,囚犯名册位置!E:F,2,FALSE)</f>
        <v>女武神</v>
      </c>
      <c r="D224" s="32" t="str">
        <f>VLOOKUP(C224,囚犯名册位置!F:G,2,0)</f>
        <v>ヴァルキリー</v>
      </c>
      <c r="E224" s="39" t="s">
        <v>4429</v>
      </c>
      <c r="F224" s="40" t="s">
        <v>44</v>
      </c>
      <c r="G224" s="40" t="s">
        <v>3555</v>
      </c>
      <c r="H224" s="40" t="s">
        <v>3626</v>
      </c>
      <c r="I224" s="40" t="s">
        <v>3555</v>
      </c>
      <c r="J224" s="40" t="s">
        <v>123</v>
      </c>
      <c r="K224" s="40" t="s">
        <v>3555</v>
      </c>
      <c r="L224" s="40" t="s">
        <v>3572</v>
      </c>
      <c r="M224" s="40" t="s">
        <v>3555</v>
      </c>
      <c r="N224" s="40" t="s">
        <v>3555</v>
      </c>
      <c r="O224" s="40" t="s">
        <v>3555</v>
      </c>
      <c r="P224" s="40" t="s">
        <v>3555</v>
      </c>
      <c r="Q224" s="40" t="s">
        <v>3555</v>
      </c>
      <c r="R224" s="40" t="s">
        <v>3732</v>
      </c>
      <c r="S224" s="40" t="s">
        <v>3555</v>
      </c>
      <c r="T224" s="40" t="s">
        <v>3604</v>
      </c>
      <c r="U224" s="40" t="s">
        <v>3562</v>
      </c>
      <c r="V224" s="40" t="s">
        <v>3555</v>
      </c>
      <c r="W224" s="40" t="s">
        <v>3555</v>
      </c>
      <c r="X224" s="40" t="s">
        <v>3555</v>
      </c>
      <c r="Y224" s="40" t="s">
        <v>3555</v>
      </c>
      <c r="Z224" s="40" t="s">
        <v>3555</v>
      </c>
      <c r="AA224" s="40" t="s">
        <v>3555</v>
      </c>
      <c r="AB224" s="40" t="s">
        <v>3555</v>
      </c>
      <c r="AC224" s="40" t="s">
        <v>3555</v>
      </c>
      <c r="AD224" s="40" t="s">
        <v>3555</v>
      </c>
      <c r="AE224" s="40" t="s">
        <v>3555</v>
      </c>
      <c r="AF224" s="40" t="s">
        <v>3555</v>
      </c>
      <c r="AG224" s="40" t="s">
        <v>3555</v>
      </c>
      <c r="AH224" s="40" t="s">
        <v>3604</v>
      </c>
      <c r="AI224" s="40" t="s">
        <v>3639</v>
      </c>
      <c r="AJ224" s="40" t="s">
        <v>3819</v>
      </c>
      <c r="AK224" s="40" t="s">
        <v>3698</v>
      </c>
      <c r="AL224" s="40" t="s">
        <v>3559</v>
      </c>
      <c r="AM224" s="40" t="s">
        <v>3555</v>
      </c>
      <c r="AN224" s="40" t="s">
        <v>3555</v>
      </c>
      <c r="AO224" s="40" t="s">
        <v>3555</v>
      </c>
      <c r="AP224" s="40" t="s">
        <v>3555</v>
      </c>
      <c r="AQ224" s="40" t="s">
        <v>3555</v>
      </c>
      <c r="AR224" s="40" t="s">
        <v>3555</v>
      </c>
      <c r="AS224" s="40" t="s">
        <v>3555</v>
      </c>
      <c r="AT224" s="40" t="s">
        <v>3555</v>
      </c>
      <c r="AU224" s="40" t="s">
        <v>3555</v>
      </c>
      <c r="AV224" s="40" t="s">
        <v>3555</v>
      </c>
      <c r="AW224" s="40" t="s">
        <v>3555</v>
      </c>
      <c r="AX224" s="40" t="s">
        <v>3555</v>
      </c>
      <c r="AY224" s="40" t="s">
        <v>3555</v>
      </c>
      <c r="AZ224" s="40" t="s">
        <v>3555</v>
      </c>
      <c r="BA224" s="38" t="str">
        <f t="shared" si="40"/>
        <v>00130001</v>
      </c>
      <c r="BB224" s="38" t="str">
        <f t="shared" si="41"/>
        <v>0049002C</v>
      </c>
      <c r="BC224" s="38" t="str">
        <f t="shared" si="42"/>
        <v>00000000</v>
      </c>
      <c r="BD224" s="38" t="str">
        <f t="shared" si="43"/>
        <v>032100DD</v>
      </c>
      <c r="BE224" s="38" t="str">
        <f t="shared" si="44"/>
        <v>00000000</v>
      </c>
      <c r="BF224" s="38" t="str">
        <f t="shared" si="45"/>
        <v>00000000</v>
      </c>
      <c r="BG224" s="38" t="str">
        <f t="shared" si="46"/>
        <v>00000000</v>
      </c>
      <c r="BH224" s="38" t="str">
        <f t="shared" si="47"/>
        <v>1D1C1821</v>
      </c>
      <c r="BI224" s="38" t="str">
        <f t="shared" si="48"/>
        <v>00000019</v>
      </c>
      <c r="BJ224" s="38" t="str">
        <f t="shared" si="49"/>
        <v> 0049002C 00130001</v>
      </c>
      <c r="BK224" s="38" t="str">
        <f t="shared" si="50"/>
        <v> 00000000 032100DD</v>
      </c>
      <c r="BL224" s="38" t="str">
        <f t="shared" si="51"/>
        <v> 00000000 00000000</v>
      </c>
      <c r="BM224" s="38" t="str">
        <f t="shared" si="52"/>
        <v> 00000019 1D1C1821</v>
      </c>
      <c r="BN224" s="39" t="s">
        <v>4430</v>
      </c>
    </row>
    <row r="225" spans="1:66">
      <c r="A225" s="2" t="s">
        <v>4431</v>
      </c>
      <c r="B225" s="32" t="s">
        <v>2753</v>
      </c>
      <c r="C225" s="32" t="str">
        <f>VLOOKUP(B225,囚犯名册位置!E:F,2,FALSE)</f>
        <v>婆苏吉</v>
      </c>
      <c r="D225" s="32" t="str">
        <f>VLOOKUP(C225,囚犯名册位置!F:G,2,0)</f>
        <v>ヴァスキ</v>
      </c>
      <c r="E225" s="39" t="s">
        <v>4432</v>
      </c>
      <c r="F225" s="40" t="s">
        <v>44</v>
      </c>
      <c r="G225" s="40" t="s">
        <v>3555</v>
      </c>
      <c r="H225" s="40" t="s">
        <v>3566</v>
      </c>
      <c r="I225" s="40" t="s">
        <v>44</v>
      </c>
      <c r="J225" s="40" t="s">
        <v>3765</v>
      </c>
      <c r="K225" s="40" t="s">
        <v>3555</v>
      </c>
      <c r="L225" s="40" t="s">
        <v>3693</v>
      </c>
      <c r="M225" s="40" t="s">
        <v>3555</v>
      </c>
      <c r="N225" s="40" t="s">
        <v>3555</v>
      </c>
      <c r="O225" s="40" t="s">
        <v>3555</v>
      </c>
      <c r="P225" s="40" t="s">
        <v>3555</v>
      </c>
      <c r="Q225" s="40" t="s">
        <v>3555</v>
      </c>
      <c r="R225" s="40" t="s">
        <v>3720</v>
      </c>
      <c r="S225" s="40" t="s">
        <v>3555</v>
      </c>
      <c r="T225" s="40" t="s">
        <v>3876</v>
      </c>
      <c r="U225" s="40" t="s">
        <v>3555</v>
      </c>
      <c r="V225" s="40" t="s">
        <v>4433</v>
      </c>
      <c r="W225" s="40" t="s">
        <v>3555</v>
      </c>
      <c r="X225" s="40" t="s">
        <v>3555</v>
      </c>
      <c r="Y225" s="40" t="s">
        <v>3555</v>
      </c>
      <c r="Z225" s="40" t="s">
        <v>3555</v>
      </c>
      <c r="AA225" s="40" t="s">
        <v>3555</v>
      </c>
      <c r="AB225" s="40" t="s">
        <v>3555</v>
      </c>
      <c r="AC225" s="40" t="s">
        <v>3555</v>
      </c>
      <c r="AD225" s="40" t="s">
        <v>3555</v>
      </c>
      <c r="AE225" s="40" t="s">
        <v>3555</v>
      </c>
      <c r="AF225" s="40" t="s">
        <v>3555</v>
      </c>
      <c r="AG225" s="40" t="s">
        <v>3555</v>
      </c>
      <c r="AH225" s="40" t="s">
        <v>3564</v>
      </c>
      <c r="AI225" s="40" t="s">
        <v>3584</v>
      </c>
      <c r="AJ225" s="40" t="s">
        <v>123</v>
      </c>
      <c r="AK225" s="40" t="s">
        <v>3564</v>
      </c>
      <c r="AL225" s="40" t="s">
        <v>3561</v>
      </c>
      <c r="AM225" s="40" t="s">
        <v>3555</v>
      </c>
      <c r="AN225" s="40" t="s">
        <v>3555</v>
      </c>
      <c r="AO225" s="40" t="s">
        <v>3555</v>
      </c>
      <c r="AP225" s="40" t="s">
        <v>3555</v>
      </c>
      <c r="AQ225" s="40" t="s">
        <v>3555</v>
      </c>
      <c r="AR225" s="40" t="s">
        <v>3555</v>
      </c>
      <c r="AS225" s="40" t="s">
        <v>3555</v>
      </c>
      <c r="AT225" s="40" t="s">
        <v>3555</v>
      </c>
      <c r="AU225" s="40" t="s">
        <v>3555</v>
      </c>
      <c r="AV225" s="40" t="s">
        <v>3555</v>
      </c>
      <c r="AW225" s="40" t="s">
        <v>3555</v>
      </c>
      <c r="AX225" s="40" t="s">
        <v>3555</v>
      </c>
      <c r="AY225" s="40" t="s">
        <v>3555</v>
      </c>
      <c r="AZ225" s="40" t="s">
        <v>3555</v>
      </c>
      <c r="BA225" s="38" t="str">
        <f t="shared" si="40"/>
        <v>012B0001</v>
      </c>
      <c r="BB225" s="38" t="str">
        <f t="shared" si="41"/>
        <v>00110044</v>
      </c>
      <c r="BC225" s="38" t="str">
        <f t="shared" si="42"/>
        <v>00000000</v>
      </c>
      <c r="BD225" s="38" t="str">
        <f t="shared" si="43"/>
        <v>00610035</v>
      </c>
      <c r="BE225" s="38" t="str">
        <f t="shared" si="44"/>
        <v>000000E1</v>
      </c>
      <c r="BF225" s="38" t="str">
        <f t="shared" si="45"/>
        <v>00000000</v>
      </c>
      <c r="BG225" s="38" t="str">
        <f t="shared" si="46"/>
        <v>00000000</v>
      </c>
      <c r="BH225" s="38" t="str">
        <f t="shared" si="47"/>
        <v>2A2C2D2A</v>
      </c>
      <c r="BI225" s="38" t="str">
        <f t="shared" si="48"/>
        <v>00000026</v>
      </c>
      <c r="BJ225" s="38" t="str">
        <f t="shared" si="49"/>
        <v> 00110044 012B0001</v>
      </c>
      <c r="BK225" s="38" t="str">
        <f t="shared" si="50"/>
        <v> 000000E1 00610035</v>
      </c>
      <c r="BL225" s="38" t="str">
        <f t="shared" si="51"/>
        <v> 00000000 00000000</v>
      </c>
      <c r="BM225" s="38" t="str">
        <f t="shared" si="52"/>
        <v> 00000026 2A2C2D2A</v>
      </c>
      <c r="BN225" s="39" t="s">
        <v>4434</v>
      </c>
    </row>
    <row r="226" spans="1:66">
      <c r="A226" s="2" t="s">
        <v>4435</v>
      </c>
      <c r="B226" s="30" t="s">
        <v>2758</v>
      </c>
      <c r="C226" s="32" t="str">
        <f>VLOOKUP(B226,囚犯名册位置!E:F,2,FALSE)</f>
        <v>毗湿奴</v>
      </c>
      <c r="D226" s="32" t="str">
        <f>VLOOKUP(C226,囚犯名册位置!F:G,2,0)</f>
        <v>ヴィシュヌ</v>
      </c>
      <c r="E226" s="39" t="s">
        <v>4436</v>
      </c>
      <c r="F226" s="40" t="s">
        <v>44</v>
      </c>
      <c r="G226" s="40" t="s">
        <v>3555</v>
      </c>
      <c r="H226" s="40" t="s">
        <v>3611</v>
      </c>
      <c r="I226" s="40" t="s">
        <v>3555</v>
      </c>
      <c r="J226" s="40" t="s">
        <v>3579</v>
      </c>
      <c r="K226" s="40" t="s">
        <v>3555</v>
      </c>
      <c r="L226" s="40" t="s">
        <v>3740</v>
      </c>
      <c r="M226" s="40" t="s">
        <v>3555</v>
      </c>
      <c r="N226" s="40" t="s">
        <v>3555</v>
      </c>
      <c r="O226" s="40" t="s">
        <v>3555</v>
      </c>
      <c r="P226" s="40" t="s">
        <v>3555</v>
      </c>
      <c r="Q226" s="40" t="s">
        <v>3555</v>
      </c>
      <c r="R226" s="40" t="s">
        <v>3880</v>
      </c>
      <c r="S226" s="40" t="s">
        <v>3555</v>
      </c>
      <c r="T226" s="40" t="s">
        <v>3664</v>
      </c>
      <c r="U226" s="40" t="s">
        <v>3555</v>
      </c>
      <c r="V226" s="40" t="s">
        <v>3601</v>
      </c>
      <c r="W226" s="40" t="s">
        <v>3562</v>
      </c>
      <c r="X226" s="40" t="s">
        <v>3555</v>
      </c>
      <c r="Y226" s="40" t="s">
        <v>3555</v>
      </c>
      <c r="Z226" s="40" t="s">
        <v>3555</v>
      </c>
      <c r="AA226" s="40" t="s">
        <v>3555</v>
      </c>
      <c r="AB226" s="40" t="s">
        <v>3555</v>
      </c>
      <c r="AC226" s="40" t="s">
        <v>3555</v>
      </c>
      <c r="AD226" s="40" t="s">
        <v>3555</v>
      </c>
      <c r="AE226" s="40" t="s">
        <v>3555</v>
      </c>
      <c r="AF226" s="40" t="s">
        <v>3555</v>
      </c>
      <c r="AG226" s="40" t="s">
        <v>3555</v>
      </c>
      <c r="AH226" s="40" t="s">
        <v>3684</v>
      </c>
      <c r="AI226" s="40" t="s">
        <v>3563</v>
      </c>
      <c r="AJ226" s="40" t="s">
        <v>3586</v>
      </c>
      <c r="AK226" s="40" t="s">
        <v>3597</v>
      </c>
      <c r="AL226" s="40" t="s">
        <v>3566</v>
      </c>
      <c r="AM226" s="40" t="s">
        <v>3555</v>
      </c>
      <c r="AN226" s="40" t="s">
        <v>3555</v>
      </c>
      <c r="AO226" s="40" t="s">
        <v>3555</v>
      </c>
      <c r="AP226" s="40" t="s">
        <v>3555</v>
      </c>
      <c r="AQ226" s="40" t="s">
        <v>3555</v>
      </c>
      <c r="AR226" s="40" t="s">
        <v>3555</v>
      </c>
      <c r="AS226" s="40" t="s">
        <v>3555</v>
      </c>
      <c r="AT226" s="40" t="s">
        <v>3555</v>
      </c>
      <c r="AU226" s="40" t="s">
        <v>3555</v>
      </c>
      <c r="AV226" s="40" t="s">
        <v>3555</v>
      </c>
      <c r="AW226" s="40" t="s">
        <v>3555</v>
      </c>
      <c r="AX226" s="40" t="s">
        <v>3555</v>
      </c>
      <c r="AY226" s="40" t="s">
        <v>3555</v>
      </c>
      <c r="AZ226" s="40" t="s">
        <v>3555</v>
      </c>
      <c r="BA226" s="38" t="str">
        <f t="shared" si="40"/>
        <v>00A60001</v>
      </c>
      <c r="BB226" s="38" t="str">
        <f t="shared" si="41"/>
        <v>00A30053</v>
      </c>
      <c r="BC226" s="38" t="str">
        <f t="shared" si="42"/>
        <v>00000000</v>
      </c>
      <c r="BD226" s="38" t="str">
        <f t="shared" si="43"/>
        <v>00230048</v>
      </c>
      <c r="BE226" s="38" t="str">
        <f t="shared" si="44"/>
        <v>00000359</v>
      </c>
      <c r="BF226" s="38" t="str">
        <f t="shared" si="45"/>
        <v>00000000</v>
      </c>
      <c r="BG226" s="38" t="str">
        <f t="shared" si="46"/>
        <v>00000000</v>
      </c>
      <c r="BH226" s="38" t="str">
        <f t="shared" si="47"/>
        <v>39313338</v>
      </c>
      <c r="BI226" s="38" t="str">
        <f t="shared" si="48"/>
        <v>0000002B</v>
      </c>
      <c r="BJ226" s="38" t="str">
        <f t="shared" si="49"/>
        <v> 00A30053 00A60001</v>
      </c>
      <c r="BK226" s="38" t="str">
        <f t="shared" si="50"/>
        <v> 00000359 00230048</v>
      </c>
      <c r="BL226" s="38" t="str">
        <f t="shared" si="51"/>
        <v> 00000000 00000000</v>
      </c>
      <c r="BM226" s="38" t="str">
        <f t="shared" si="52"/>
        <v> 0000002B 39313338</v>
      </c>
      <c r="BN226" s="39" t="s">
        <v>4437</v>
      </c>
    </row>
    <row r="227" spans="1:66">
      <c r="A227" s="2" t="s">
        <v>4438</v>
      </c>
      <c r="B227" s="32" t="s">
        <v>2763</v>
      </c>
      <c r="C227" s="32" t="str">
        <f>VLOOKUP(B227,囚犯名册位置!E:F,2,FALSE)</f>
        <v>瓦胡・马纳</v>
      </c>
      <c r="D227" s="32" t="str">
        <f>VLOOKUP(C227,囚犯名册位置!F:G,2,0)</f>
        <v>ウォフ・マナフ</v>
      </c>
      <c r="E227" s="39" t="s">
        <v>4439</v>
      </c>
      <c r="F227" s="40" t="s">
        <v>44</v>
      </c>
      <c r="G227" s="40" t="s">
        <v>3555</v>
      </c>
      <c r="H227" s="40" t="s">
        <v>3557</v>
      </c>
      <c r="I227" s="40" t="s">
        <v>44</v>
      </c>
      <c r="J227" s="40" t="s">
        <v>3674</v>
      </c>
      <c r="K227" s="40" t="s">
        <v>3555</v>
      </c>
      <c r="L227" s="40" t="s">
        <v>4233</v>
      </c>
      <c r="M227" s="40" t="s">
        <v>3555</v>
      </c>
      <c r="N227" s="40" t="s">
        <v>3555</v>
      </c>
      <c r="O227" s="40" t="s">
        <v>3555</v>
      </c>
      <c r="P227" s="40" t="s">
        <v>3555</v>
      </c>
      <c r="Q227" s="40" t="s">
        <v>3555</v>
      </c>
      <c r="R227" s="40" t="s">
        <v>3603</v>
      </c>
      <c r="S227" s="40" t="s">
        <v>3555</v>
      </c>
      <c r="T227" s="40" t="s">
        <v>3673</v>
      </c>
      <c r="U227" s="40" t="s">
        <v>3562</v>
      </c>
      <c r="V227" s="40" t="s">
        <v>3556</v>
      </c>
      <c r="W227" s="40" t="s">
        <v>3555</v>
      </c>
      <c r="X227" s="40" t="s">
        <v>3555</v>
      </c>
      <c r="Y227" s="40" t="s">
        <v>3555</v>
      </c>
      <c r="Z227" s="40" t="s">
        <v>3555</v>
      </c>
      <c r="AA227" s="40" t="s">
        <v>3555</v>
      </c>
      <c r="AB227" s="40" t="s">
        <v>3555</v>
      </c>
      <c r="AC227" s="40" t="s">
        <v>3555</v>
      </c>
      <c r="AD227" s="40" t="s">
        <v>3555</v>
      </c>
      <c r="AE227" s="40" t="s">
        <v>3555</v>
      </c>
      <c r="AF227" s="40" t="s">
        <v>3555</v>
      </c>
      <c r="AG227" s="40" t="s">
        <v>3555</v>
      </c>
      <c r="AH227" s="40" t="s">
        <v>3715</v>
      </c>
      <c r="AI227" s="40" t="s">
        <v>3556</v>
      </c>
      <c r="AJ227" s="40" t="s">
        <v>3584</v>
      </c>
      <c r="AK227" s="40" t="s">
        <v>3684</v>
      </c>
      <c r="AL227" s="40" t="s">
        <v>3754</v>
      </c>
      <c r="AM227" s="40" t="s">
        <v>3555</v>
      </c>
      <c r="AN227" s="40" t="s">
        <v>3555</v>
      </c>
      <c r="AO227" s="40" t="s">
        <v>3555</v>
      </c>
      <c r="AP227" s="40" t="s">
        <v>3555</v>
      </c>
      <c r="AQ227" s="40" t="s">
        <v>3555</v>
      </c>
      <c r="AR227" s="40" t="s">
        <v>3555</v>
      </c>
      <c r="AS227" s="40" t="s">
        <v>3555</v>
      </c>
      <c r="AT227" s="40" t="s">
        <v>3555</v>
      </c>
      <c r="AU227" s="40" t="s">
        <v>3555</v>
      </c>
      <c r="AV227" s="40" t="s">
        <v>3555</v>
      </c>
      <c r="AW227" s="40" t="s">
        <v>3555</v>
      </c>
      <c r="AX227" s="40" t="s">
        <v>3555</v>
      </c>
      <c r="AY227" s="40" t="s">
        <v>3555</v>
      </c>
      <c r="AZ227" s="40" t="s">
        <v>3555</v>
      </c>
      <c r="BA227" s="38" t="str">
        <f t="shared" si="40"/>
        <v>014B0001</v>
      </c>
      <c r="BB227" s="38" t="str">
        <f t="shared" si="41"/>
        <v>00B50050</v>
      </c>
      <c r="BC227" s="38" t="str">
        <f t="shared" si="42"/>
        <v>00000000</v>
      </c>
      <c r="BD227" s="38" t="str">
        <f t="shared" si="43"/>
        <v>03D300A0</v>
      </c>
      <c r="BE227" s="38" t="str">
        <f t="shared" si="44"/>
        <v>0000003B</v>
      </c>
      <c r="BF227" s="38" t="str">
        <f t="shared" si="45"/>
        <v>00000000</v>
      </c>
      <c r="BG227" s="38" t="str">
        <f t="shared" si="46"/>
        <v>00000000</v>
      </c>
      <c r="BH227" s="38" t="str">
        <f t="shared" si="47"/>
        <v>382D3B2E</v>
      </c>
      <c r="BI227" s="38" t="str">
        <f t="shared" si="48"/>
        <v>00000029</v>
      </c>
      <c r="BJ227" s="38" t="str">
        <f t="shared" si="49"/>
        <v> 00B50050 014B0001</v>
      </c>
      <c r="BK227" s="38" t="str">
        <f t="shared" si="50"/>
        <v> 0000003B 03D300A0</v>
      </c>
      <c r="BL227" s="38" t="str">
        <f t="shared" si="51"/>
        <v> 00000000 00000000</v>
      </c>
      <c r="BM227" s="38" t="str">
        <f t="shared" si="52"/>
        <v> 00000029 382D3B2E</v>
      </c>
      <c r="BN227" s="39" t="s">
        <v>4440</v>
      </c>
    </row>
    <row r="228" spans="1:66">
      <c r="A228" s="2" t="s">
        <v>4441</v>
      </c>
      <c r="B228" s="32" t="s">
        <v>2768</v>
      </c>
      <c r="C228" s="32" t="str">
        <f>VLOOKUP(B228,囚犯名册位置!E:F,2,FALSE)</f>
        <v>白骑土</v>
      </c>
      <c r="D228" s="32" t="str">
        <f>VLOOKUP(C228,囚犯名册位置!F:G,2,0)</f>
        <v>ホワイトライダー</v>
      </c>
      <c r="E228" s="39" t="s">
        <v>4442</v>
      </c>
      <c r="F228" s="40" t="s">
        <v>44</v>
      </c>
      <c r="G228" s="40" t="s">
        <v>3555</v>
      </c>
      <c r="H228" s="40" t="s">
        <v>3819</v>
      </c>
      <c r="I228" s="40" t="s">
        <v>44</v>
      </c>
      <c r="J228" s="40" t="s">
        <v>3561</v>
      </c>
      <c r="K228" s="40" t="s">
        <v>3555</v>
      </c>
      <c r="L228" s="40" t="s">
        <v>3707</v>
      </c>
      <c r="M228" s="40" t="s">
        <v>3555</v>
      </c>
      <c r="N228" s="40" t="s">
        <v>3555</v>
      </c>
      <c r="O228" s="40" t="s">
        <v>3555</v>
      </c>
      <c r="P228" s="40" t="s">
        <v>3555</v>
      </c>
      <c r="Q228" s="40" t="s">
        <v>3555</v>
      </c>
      <c r="R228" s="40" t="s">
        <v>4433</v>
      </c>
      <c r="S228" s="40" t="s">
        <v>3555</v>
      </c>
      <c r="T228" s="40" t="s">
        <v>3680</v>
      </c>
      <c r="U228" s="40" t="s">
        <v>3555</v>
      </c>
      <c r="V228" s="40" t="s">
        <v>3653</v>
      </c>
      <c r="W228" s="40" t="s">
        <v>44</v>
      </c>
      <c r="X228" s="40" t="s">
        <v>3555</v>
      </c>
      <c r="Y228" s="40" t="s">
        <v>3555</v>
      </c>
      <c r="Z228" s="40" t="s">
        <v>3555</v>
      </c>
      <c r="AA228" s="40" t="s">
        <v>3555</v>
      </c>
      <c r="AB228" s="40" t="s">
        <v>3555</v>
      </c>
      <c r="AC228" s="40" t="s">
        <v>3555</v>
      </c>
      <c r="AD228" s="40" t="s">
        <v>3555</v>
      </c>
      <c r="AE228" s="40" t="s">
        <v>3555</v>
      </c>
      <c r="AF228" s="40" t="s">
        <v>3555</v>
      </c>
      <c r="AG228" s="40" t="s">
        <v>3555</v>
      </c>
      <c r="AH228" s="40" t="s">
        <v>3637</v>
      </c>
      <c r="AI228" s="40" t="s">
        <v>3627</v>
      </c>
      <c r="AJ228" s="40" t="s">
        <v>3614</v>
      </c>
      <c r="AK228" s="40" t="s">
        <v>3617</v>
      </c>
      <c r="AL228" s="40" t="s">
        <v>3559</v>
      </c>
      <c r="AM228" s="40" t="s">
        <v>3555</v>
      </c>
      <c r="AN228" s="40" t="s">
        <v>3555</v>
      </c>
      <c r="AO228" s="40" t="s">
        <v>3555</v>
      </c>
      <c r="AP228" s="40" t="s">
        <v>3555</v>
      </c>
      <c r="AQ228" s="40" t="s">
        <v>3555</v>
      </c>
      <c r="AR228" s="40" t="s">
        <v>3555</v>
      </c>
      <c r="AS228" s="40" t="s">
        <v>3555</v>
      </c>
      <c r="AT228" s="40" t="s">
        <v>3555</v>
      </c>
      <c r="AU228" s="40" t="s">
        <v>3555</v>
      </c>
      <c r="AV228" s="40" t="s">
        <v>3555</v>
      </c>
      <c r="AW228" s="40" t="s">
        <v>3555</v>
      </c>
      <c r="AX228" s="40" t="s">
        <v>3555</v>
      </c>
      <c r="AY228" s="40" t="s">
        <v>3555</v>
      </c>
      <c r="AZ228" s="40" t="s">
        <v>3555</v>
      </c>
      <c r="BA228" s="38" t="str">
        <f t="shared" si="40"/>
        <v>011C0001</v>
      </c>
      <c r="BB228" s="38" t="str">
        <f t="shared" si="41"/>
        <v>00BB0026</v>
      </c>
      <c r="BC228" s="38" t="str">
        <f t="shared" si="42"/>
        <v>00000000</v>
      </c>
      <c r="BD228" s="38" t="str">
        <f t="shared" si="43"/>
        <v>005400E1</v>
      </c>
      <c r="BE228" s="38" t="str">
        <f t="shared" si="44"/>
        <v>00000114</v>
      </c>
      <c r="BF228" s="38" t="str">
        <f t="shared" si="45"/>
        <v>00000000</v>
      </c>
      <c r="BG228" s="38" t="str">
        <f t="shared" si="46"/>
        <v>00000000</v>
      </c>
      <c r="BH228" s="38" t="str">
        <f t="shared" si="47"/>
        <v>1B1A1516</v>
      </c>
      <c r="BI228" s="38" t="str">
        <f t="shared" si="48"/>
        <v>00000019</v>
      </c>
      <c r="BJ228" s="38" t="str">
        <f t="shared" si="49"/>
        <v> 00BB0026 011C0001</v>
      </c>
      <c r="BK228" s="38" t="str">
        <f t="shared" si="50"/>
        <v> 00000114 005400E1</v>
      </c>
      <c r="BL228" s="38" t="str">
        <f t="shared" si="51"/>
        <v> 00000000 00000000</v>
      </c>
      <c r="BM228" s="38" t="str">
        <f t="shared" si="52"/>
        <v> 00000019 1B1A1516</v>
      </c>
      <c r="BN228" s="39" t="s">
        <v>4443</v>
      </c>
    </row>
    <row r="229" spans="1:66">
      <c r="A229" s="2" t="s">
        <v>4444</v>
      </c>
      <c r="B229" s="32" t="s">
        <v>2773</v>
      </c>
      <c r="C229" s="32" t="str">
        <f>VLOOKUP(B229,囚犯名册位置!E:F,2,FALSE)</f>
        <v>母夜叉</v>
      </c>
      <c r="D229" s="32" t="str">
        <f>VLOOKUP(C229,囚犯名册位置!F:G,2,0)</f>
        <v>ヤクシニー</v>
      </c>
      <c r="E229" s="39" t="s">
        <v>4445</v>
      </c>
      <c r="F229" s="40" t="s">
        <v>44</v>
      </c>
      <c r="G229" s="40" t="s">
        <v>3555</v>
      </c>
      <c r="H229" s="40" t="s">
        <v>3653</v>
      </c>
      <c r="I229" s="40" t="s">
        <v>3555</v>
      </c>
      <c r="J229" s="40" t="s">
        <v>3653</v>
      </c>
      <c r="K229" s="40" t="s">
        <v>3555</v>
      </c>
      <c r="L229" s="40" t="s">
        <v>3622</v>
      </c>
      <c r="M229" s="40" t="s">
        <v>3555</v>
      </c>
      <c r="N229" s="40" t="s">
        <v>3555</v>
      </c>
      <c r="O229" s="40" t="s">
        <v>3555</v>
      </c>
      <c r="P229" s="40" t="s">
        <v>3555</v>
      </c>
      <c r="Q229" s="40" t="s">
        <v>3555</v>
      </c>
      <c r="R229" s="40" t="s">
        <v>3605</v>
      </c>
      <c r="S229" s="40" t="s">
        <v>44</v>
      </c>
      <c r="T229" s="40" t="s">
        <v>3764</v>
      </c>
      <c r="U229" s="40" t="s">
        <v>3555</v>
      </c>
      <c r="V229" s="40" t="s">
        <v>3710</v>
      </c>
      <c r="W229" s="40" t="s">
        <v>3562</v>
      </c>
      <c r="X229" s="40" t="s">
        <v>3555</v>
      </c>
      <c r="Y229" s="40" t="s">
        <v>3555</v>
      </c>
      <c r="Z229" s="40" t="s">
        <v>3555</v>
      </c>
      <c r="AA229" s="40" t="s">
        <v>3555</v>
      </c>
      <c r="AB229" s="40" t="s">
        <v>3555</v>
      </c>
      <c r="AC229" s="40" t="s">
        <v>3555</v>
      </c>
      <c r="AD229" s="40" t="s">
        <v>3555</v>
      </c>
      <c r="AE229" s="40" t="s">
        <v>3555</v>
      </c>
      <c r="AF229" s="40" t="s">
        <v>3555</v>
      </c>
      <c r="AG229" s="40" t="s">
        <v>3555</v>
      </c>
      <c r="AH229" s="40" t="s">
        <v>3628</v>
      </c>
      <c r="AI229" s="40" t="s">
        <v>3607</v>
      </c>
      <c r="AJ229" s="40" t="s">
        <v>3602</v>
      </c>
      <c r="AK229" s="40" t="s">
        <v>3775</v>
      </c>
      <c r="AL229" s="40" t="s">
        <v>3602</v>
      </c>
      <c r="AM229" s="40" t="s">
        <v>3555</v>
      </c>
      <c r="AN229" s="40" t="s">
        <v>3555</v>
      </c>
      <c r="AO229" s="40" t="s">
        <v>3555</v>
      </c>
      <c r="AP229" s="40" t="s">
        <v>3555</v>
      </c>
      <c r="AQ229" s="40" t="s">
        <v>3555</v>
      </c>
      <c r="AR229" s="40" t="s">
        <v>3555</v>
      </c>
      <c r="AS229" s="40" t="s">
        <v>3555</v>
      </c>
      <c r="AT229" s="40" t="s">
        <v>3555</v>
      </c>
      <c r="AU229" s="40" t="s">
        <v>3555</v>
      </c>
      <c r="AV229" s="40" t="s">
        <v>3555</v>
      </c>
      <c r="AW229" s="40" t="s">
        <v>3555</v>
      </c>
      <c r="AX229" s="40" t="s">
        <v>3555</v>
      </c>
      <c r="AY229" s="40" t="s">
        <v>3555</v>
      </c>
      <c r="AZ229" s="40" t="s">
        <v>3555</v>
      </c>
      <c r="BA229" s="38" t="str">
        <f t="shared" si="40"/>
        <v>00140001</v>
      </c>
      <c r="BB229" s="38" t="str">
        <f t="shared" si="41"/>
        <v>004E0014</v>
      </c>
      <c r="BC229" s="38" t="str">
        <f t="shared" si="42"/>
        <v>00000000</v>
      </c>
      <c r="BD229" s="38" t="str">
        <f t="shared" si="43"/>
        <v>005D010A</v>
      </c>
      <c r="BE229" s="38" t="str">
        <f t="shared" si="44"/>
        <v>00000320</v>
      </c>
      <c r="BF229" s="38" t="str">
        <f t="shared" si="45"/>
        <v>00000000</v>
      </c>
      <c r="BG229" s="38" t="str">
        <f t="shared" si="46"/>
        <v>00000000</v>
      </c>
      <c r="BH229" s="38" t="str">
        <f t="shared" si="47"/>
        <v>100D0B0E</v>
      </c>
      <c r="BI229" s="38" t="str">
        <f t="shared" si="48"/>
        <v>0000000D</v>
      </c>
      <c r="BJ229" s="38" t="str">
        <f t="shared" si="49"/>
        <v> 004E0014 00140001</v>
      </c>
      <c r="BK229" s="38" t="str">
        <f t="shared" si="50"/>
        <v> 00000320 005D010A</v>
      </c>
      <c r="BL229" s="38" t="str">
        <f t="shared" si="51"/>
        <v> 00000000 00000000</v>
      </c>
      <c r="BM229" s="38" t="str">
        <f t="shared" si="52"/>
        <v> 0000000D 100D0B0E</v>
      </c>
      <c r="BN229" s="39" t="s">
        <v>4446</v>
      </c>
    </row>
    <row r="230" spans="1:66">
      <c r="A230" s="2" t="s">
        <v>4447</v>
      </c>
      <c r="B230" s="32" t="s">
        <v>2778</v>
      </c>
      <c r="C230" s="32" t="str">
        <f>VLOOKUP(B230,囚犯名册位置!E:F,2,FALSE)</f>
        <v>八岐大蛇</v>
      </c>
      <c r="D230" s="32" t="str">
        <f>VLOOKUP(C230,囚犯名册位置!F:G,2,0)</f>
        <v>ヤマタノオロチ</v>
      </c>
      <c r="E230" s="39" t="s">
        <v>4448</v>
      </c>
      <c r="F230" s="40" t="s">
        <v>44</v>
      </c>
      <c r="G230" s="40" t="s">
        <v>3555</v>
      </c>
      <c r="H230" s="40" t="s">
        <v>3721</v>
      </c>
      <c r="I230" s="40" t="s">
        <v>3555</v>
      </c>
      <c r="J230" s="40" t="s">
        <v>3703</v>
      </c>
      <c r="K230" s="40" t="s">
        <v>3555</v>
      </c>
      <c r="L230" s="40" t="s">
        <v>3639</v>
      </c>
      <c r="M230" s="40" t="s">
        <v>3555</v>
      </c>
      <c r="N230" s="40" t="s">
        <v>3555</v>
      </c>
      <c r="O230" s="40" t="s">
        <v>3555</v>
      </c>
      <c r="P230" s="40" t="s">
        <v>3555</v>
      </c>
      <c r="Q230" s="40" t="s">
        <v>3555</v>
      </c>
      <c r="R230" s="40" t="s">
        <v>3799</v>
      </c>
      <c r="S230" s="40" t="s">
        <v>3555</v>
      </c>
      <c r="T230" s="40" t="s">
        <v>3559</v>
      </c>
      <c r="U230" s="40" t="s">
        <v>3555</v>
      </c>
      <c r="V230" s="40" t="s">
        <v>3596</v>
      </c>
      <c r="W230" s="40" t="s">
        <v>3562</v>
      </c>
      <c r="X230" s="40" t="s">
        <v>3555</v>
      </c>
      <c r="Y230" s="40" t="s">
        <v>3555</v>
      </c>
      <c r="Z230" s="40" t="s">
        <v>3555</v>
      </c>
      <c r="AA230" s="40" t="s">
        <v>3555</v>
      </c>
      <c r="AB230" s="40" t="s">
        <v>3555</v>
      </c>
      <c r="AC230" s="40" t="s">
        <v>3555</v>
      </c>
      <c r="AD230" s="40" t="s">
        <v>3555</v>
      </c>
      <c r="AE230" s="40" t="s">
        <v>3555</v>
      </c>
      <c r="AF230" s="40" t="s">
        <v>3555</v>
      </c>
      <c r="AG230" s="40" t="s">
        <v>3555</v>
      </c>
      <c r="AH230" s="40" t="s">
        <v>123</v>
      </c>
      <c r="AI230" s="40" t="s">
        <v>3561</v>
      </c>
      <c r="AJ230" s="40" t="s">
        <v>1659</v>
      </c>
      <c r="AK230" s="40" t="s">
        <v>3697</v>
      </c>
      <c r="AL230" s="40" t="s">
        <v>3604</v>
      </c>
      <c r="AM230" s="40" t="s">
        <v>3555</v>
      </c>
      <c r="AN230" s="40" t="s">
        <v>3555</v>
      </c>
      <c r="AO230" s="40" t="s">
        <v>3555</v>
      </c>
      <c r="AP230" s="40" t="s">
        <v>3555</v>
      </c>
      <c r="AQ230" s="40" t="s">
        <v>3555</v>
      </c>
      <c r="AR230" s="40" t="s">
        <v>3555</v>
      </c>
      <c r="AS230" s="40" t="s">
        <v>3555</v>
      </c>
      <c r="AT230" s="40" t="s">
        <v>3555</v>
      </c>
      <c r="AU230" s="40" t="s">
        <v>3555</v>
      </c>
      <c r="AV230" s="40" t="s">
        <v>3555</v>
      </c>
      <c r="AW230" s="40" t="s">
        <v>3555</v>
      </c>
      <c r="AX230" s="40" t="s">
        <v>3555</v>
      </c>
      <c r="AY230" s="40" t="s">
        <v>3555</v>
      </c>
      <c r="AZ230" s="40" t="s">
        <v>3555</v>
      </c>
      <c r="BA230" s="38" t="str">
        <f t="shared" si="40"/>
        <v>00340001</v>
      </c>
      <c r="BB230" s="38" t="str">
        <f t="shared" si="41"/>
        <v>00180040</v>
      </c>
      <c r="BC230" s="38" t="str">
        <f t="shared" si="42"/>
        <v>00000000</v>
      </c>
      <c r="BD230" s="38" t="str">
        <f t="shared" si="43"/>
        <v>001900E2</v>
      </c>
      <c r="BE230" s="38" t="str">
        <f t="shared" si="44"/>
        <v>000003AD</v>
      </c>
      <c r="BF230" s="38" t="str">
        <f t="shared" si="45"/>
        <v>00000000</v>
      </c>
      <c r="BG230" s="38" t="str">
        <f t="shared" si="46"/>
        <v>00000000</v>
      </c>
      <c r="BH230" s="38" t="str">
        <f t="shared" si="47"/>
        <v>2430262C</v>
      </c>
      <c r="BI230" s="38" t="str">
        <f t="shared" si="48"/>
        <v>00000021</v>
      </c>
      <c r="BJ230" s="38" t="str">
        <f t="shared" si="49"/>
        <v> 00180040 00340001</v>
      </c>
      <c r="BK230" s="38" t="str">
        <f t="shared" si="50"/>
        <v> 000003AD 001900E2</v>
      </c>
      <c r="BL230" s="38" t="str">
        <f t="shared" si="51"/>
        <v> 00000000 00000000</v>
      </c>
      <c r="BM230" s="38" t="str">
        <f t="shared" si="52"/>
        <v> 00000021 2430262C</v>
      </c>
      <c r="BN230" s="39" t="s">
        <v>4449</v>
      </c>
    </row>
    <row r="231" spans="1:66">
      <c r="A231" s="2" t="s">
        <v>4450</v>
      </c>
      <c r="B231" s="32" t="s">
        <v>2783</v>
      </c>
      <c r="C231" s="32" t="str">
        <f>VLOOKUP(B231,囚犯名册位置!E:F,2,FALSE)</f>
        <v>八咫乌</v>
      </c>
      <c r="D231" s="32" t="str">
        <f>VLOOKUP(C231,囚犯名册位置!F:G,2,0)</f>
        <v>ヤタガラス</v>
      </c>
      <c r="E231" s="39" t="s">
        <v>4451</v>
      </c>
      <c r="F231" s="40" t="s">
        <v>44</v>
      </c>
      <c r="G231" s="40" t="s">
        <v>3555</v>
      </c>
      <c r="H231" s="40" t="s">
        <v>3633</v>
      </c>
      <c r="I231" s="40" t="s">
        <v>3555</v>
      </c>
      <c r="J231" s="40" t="s">
        <v>3597</v>
      </c>
      <c r="K231" s="40" t="s">
        <v>3555</v>
      </c>
      <c r="L231" s="40" t="s">
        <v>3809</v>
      </c>
      <c r="M231" s="40" t="s">
        <v>3555</v>
      </c>
      <c r="N231" s="40" t="s">
        <v>3555</v>
      </c>
      <c r="O231" s="40" t="s">
        <v>3555</v>
      </c>
      <c r="P231" s="40" t="s">
        <v>3555</v>
      </c>
      <c r="Q231" s="40" t="s">
        <v>3555</v>
      </c>
      <c r="R231" s="40" t="s">
        <v>4102</v>
      </c>
      <c r="S231" s="40" t="s">
        <v>44</v>
      </c>
      <c r="T231" s="40" t="s">
        <v>4401</v>
      </c>
      <c r="U231" s="40" t="s">
        <v>44</v>
      </c>
      <c r="V231" s="40" t="s">
        <v>3555</v>
      </c>
      <c r="W231" s="40" t="s">
        <v>3555</v>
      </c>
      <c r="X231" s="40" t="s">
        <v>3555</v>
      </c>
      <c r="Y231" s="40" t="s">
        <v>3555</v>
      </c>
      <c r="Z231" s="40" t="s">
        <v>3555</v>
      </c>
      <c r="AA231" s="40" t="s">
        <v>3555</v>
      </c>
      <c r="AB231" s="40" t="s">
        <v>3555</v>
      </c>
      <c r="AC231" s="40" t="s">
        <v>3555</v>
      </c>
      <c r="AD231" s="40" t="s">
        <v>3555</v>
      </c>
      <c r="AE231" s="40" t="s">
        <v>3555</v>
      </c>
      <c r="AF231" s="40" t="s">
        <v>3555</v>
      </c>
      <c r="AG231" s="40" t="s">
        <v>3555</v>
      </c>
      <c r="AH231" s="40" t="s">
        <v>3664</v>
      </c>
      <c r="AI231" s="40" t="s">
        <v>3754</v>
      </c>
      <c r="AJ231" s="40" t="s">
        <v>3615</v>
      </c>
      <c r="AK231" s="40" t="s">
        <v>3685</v>
      </c>
      <c r="AL231" s="40" t="s">
        <v>3710</v>
      </c>
      <c r="AM231" s="40" t="s">
        <v>3555</v>
      </c>
      <c r="AN231" s="40" t="s">
        <v>3555</v>
      </c>
      <c r="AO231" s="40" t="s">
        <v>3555</v>
      </c>
      <c r="AP231" s="40" t="s">
        <v>3555</v>
      </c>
      <c r="AQ231" s="40" t="s">
        <v>3555</v>
      </c>
      <c r="AR231" s="40" t="s">
        <v>3555</v>
      </c>
      <c r="AS231" s="40" t="s">
        <v>3555</v>
      </c>
      <c r="AT231" s="40" t="s">
        <v>3555</v>
      </c>
      <c r="AU231" s="40" t="s">
        <v>3555</v>
      </c>
      <c r="AV231" s="40" t="s">
        <v>3555</v>
      </c>
      <c r="AW231" s="40" t="s">
        <v>3555</v>
      </c>
      <c r="AX231" s="40" t="s">
        <v>3555</v>
      </c>
      <c r="AY231" s="40" t="s">
        <v>3555</v>
      </c>
      <c r="AZ231" s="40" t="s">
        <v>3555</v>
      </c>
      <c r="BA231" s="38" t="str">
        <f t="shared" si="40"/>
        <v>00560001</v>
      </c>
      <c r="BB231" s="38" t="str">
        <f t="shared" si="41"/>
        <v>00B20039</v>
      </c>
      <c r="BC231" s="38" t="str">
        <f t="shared" si="42"/>
        <v>00000000</v>
      </c>
      <c r="BD231" s="38" t="str">
        <f t="shared" si="43"/>
        <v>01630178</v>
      </c>
      <c r="BE231" s="38" t="str">
        <f t="shared" si="44"/>
        <v>00000000</v>
      </c>
      <c r="BF231" s="38" t="str">
        <f t="shared" si="45"/>
        <v>00000000</v>
      </c>
      <c r="BG231" s="38" t="str">
        <f t="shared" si="46"/>
        <v>00000000</v>
      </c>
      <c r="BH231" s="38" t="str">
        <f t="shared" si="47"/>
        <v>281E2923</v>
      </c>
      <c r="BI231" s="38" t="str">
        <f t="shared" si="48"/>
        <v>00000020</v>
      </c>
      <c r="BJ231" s="38" t="str">
        <f t="shared" si="49"/>
        <v> 00B20039 00560001</v>
      </c>
      <c r="BK231" s="38" t="str">
        <f t="shared" si="50"/>
        <v> 00000000 01630178</v>
      </c>
      <c r="BL231" s="38" t="str">
        <f t="shared" si="51"/>
        <v> 00000000 00000000</v>
      </c>
      <c r="BM231" s="38" t="str">
        <f t="shared" si="52"/>
        <v> 00000020 281E2923</v>
      </c>
      <c r="BN231" s="39" t="s">
        <v>4452</v>
      </c>
    </row>
    <row r="232" spans="1:66">
      <c r="A232" s="2" t="s">
        <v>4453</v>
      </c>
      <c r="B232" s="32" t="s">
        <v>2788</v>
      </c>
      <c r="C232" s="32" t="str">
        <f>VLOOKUP(B232,囚犯名册位置!E:F,2,FALSE)</f>
        <v>义经</v>
      </c>
      <c r="D232" s="32" t="str">
        <f>VLOOKUP(C232,囚犯名册位置!F:G,2,0)</f>
        <v>ヨシツネ</v>
      </c>
      <c r="E232" s="39" t="s">
        <v>4454</v>
      </c>
      <c r="F232" s="40" t="s">
        <v>44</v>
      </c>
      <c r="G232" s="40" t="s">
        <v>3555</v>
      </c>
      <c r="H232" s="40" t="s">
        <v>3748</v>
      </c>
      <c r="I232" s="40" t="s">
        <v>3555</v>
      </c>
      <c r="J232" s="40" t="s">
        <v>3748</v>
      </c>
      <c r="K232" s="40" t="s">
        <v>3555</v>
      </c>
      <c r="L232" s="40" t="s">
        <v>3714</v>
      </c>
      <c r="M232" s="40" t="s">
        <v>3555</v>
      </c>
      <c r="N232" s="40" t="s">
        <v>3555</v>
      </c>
      <c r="O232" s="40" t="s">
        <v>3555</v>
      </c>
      <c r="P232" s="40" t="s">
        <v>3555</v>
      </c>
      <c r="Q232" s="40" t="s">
        <v>3555</v>
      </c>
      <c r="R232" s="40" t="s">
        <v>4013</v>
      </c>
      <c r="S232" s="40" t="s">
        <v>3555</v>
      </c>
      <c r="T232" s="40" t="s">
        <v>3863</v>
      </c>
      <c r="U232" s="40" t="s">
        <v>44</v>
      </c>
      <c r="V232" s="40" t="s">
        <v>3564</v>
      </c>
      <c r="W232" s="40" t="s">
        <v>3555</v>
      </c>
      <c r="X232" s="40" t="s">
        <v>3555</v>
      </c>
      <c r="Y232" s="40" t="s">
        <v>3555</v>
      </c>
      <c r="Z232" s="40" t="s">
        <v>3555</v>
      </c>
      <c r="AA232" s="40" t="s">
        <v>3555</v>
      </c>
      <c r="AB232" s="40" t="s">
        <v>3555</v>
      </c>
      <c r="AC232" s="40" t="s">
        <v>3555</v>
      </c>
      <c r="AD232" s="40" t="s">
        <v>3555</v>
      </c>
      <c r="AE232" s="40" t="s">
        <v>3555</v>
      </c>
      <c r="AF232" s="40" t="s">
        <v>3555</v>
      </c>
      <c r="AG232" s="40" t="s">
        <v>3555</v>
      </c>
      <c r="AH232" s="40" t="s">
        <v>3581</v>
      </c>
      <c r="AI232" s="40" t="s">
        <v>3721</v>
      </c>
      <c r="AJ232" s="40" t="s">
        <v>3675</v>
      </c>
      <c r="AK232" s="40" t="s">
        <v>3587</v>
      </c>
      <c r="AL232" s="40" t="s">
        <v>3586</v>
      </c>
      <c r="AM232" s="40" t="s">
        <v>3555</v>
      </c>
      <c r="AN232" s="40" t="s">
        <v>3555</v>
      </c>
      <c r="AO232" s="40" t="s">
        <v>3555</v>
      </c>
      <c r="AP232" s="40" t="s">
        <v>3555</v>
      </c>
      <c r="AQ232" s="40" t="s">
        <v>3555</v>
      </c>
      <c r="AR232" s="40" t="s">
        <v>3555</v>
      </c>
      <c r="AS232" s="40" t="s">
        <v>3555</v>
      </c>
      <c r="AT232" s="40" t="s">
        <v>3555</v>
      </c>
      <c r="AU232" s="40" t="s">
        <v>3555</v>
      </c>
      <c r="AV232" s="40" t="s">
        <v>3555</v>
      </c>
      <c r="AW232" s="40" t="s">
        <v>3555</v>
      </c>
      <c r="AX232" s="40" t="s">
        <v>3555</v>
      </c>
      <c r="AY232" s="40" t="s">
        <v>3555</v>
      </c>
      <c r="AZ232" s="40" t="s">
        <v>3555</v>
      </c>
      <c r="BA232" s="38" t="str">
        <f t="shared" si="40"/>
        <v>00570001</v>
      </c>
      <c r="BB232" s="38" t="str">
        <f t="shared" si="41"/>
        <v>003E0057</v>
      </c>
      <c r="BC232" s="38" t="str">
        <f t="shared" si="42"/>
        <v>00000000</v>
      </c>
      <c r="BD232" s="38" t="str">
        <f t="shared" si="43"/>
        <v>016800D4</v>
      </c>
      <c r="BE232" s="38" t="str">
        <f t="shared" si="44"/>
        <v>0000002A</v>
      </c>
      <c r="BF232" s="38" t="str">
        <f t="shared" si="45"/>
        <v>00000000</v>
      </c>
      <c r="BG232" s="38" t="str">
        <f t="shared" si="46"/>
        <v>00000000</v>
      </c>
      <c r="BH232" s="38" t="str">
        <f t="shared" si="47"/>
        <v>3632343F</v>
      </c>
      <c r="BI232" s="38" t="str">
        <f t="shared" si="48"/>
        <v>00000031</v>
      </c>
      <c r="BJ232" s="38" t="str">
        <f t="shared" si="49"/>
        <v> 003E0057 00570001</v>
      </c>
      <c r="BK232" s="38" t="str">
        <f t="shared" si="50"/>
        <v> 0000002A 016800D4</v>
      </c>
      <c r="BL232" s="38" t="str">
        <f t="shared" si="51"/>
        <v> 00000000 00000000</v>
      </c>
      <c r="BM232" s="38" t="str">
        <f t="shared" si="52"/>
        <v> 00000031 3632343F</v>
      </c>
      <c r="BN232" s="39" t="s">
        <v>4455</v>
      </c>
    </row>
    <row r="233" spans="1:66">
      <c r="A233" s="2" t="s">
        <v>4456</v>
      </c>
      <c r="B233" s="32" t="s">
        <v>2793</v>
      </c>
      <c r="C233" s="32" t="str">
        <f>VLOOKUP(B233,囚犯名册位置!E:F,2,FALSE)</f>
        <v>虹蛇</v>
      </c>
      <c r="D233" s="32" t="str">
        <f>VLOOKUP(C233,囚犯名册位置!F:G,2,0)</f>
        <v>ユルング</v>
      </c>
      <c r="E233" s="39" t="s">
        <v>4457</v>
      </c>
      <c r="F233" s="40" t="s">
        <v>44</v>
      </c>
      <c r="G233" s="40" t="s">
        <v>3555</v>
      </c>
      <c r="H233" s="40" t="s">
        <v>3763</v>
      </c>
      <c r="I233" s="40" t="s">
        <v>3555</v>
      </c>
      <c r="J233" s="40" t="s">
        <v>3566</v>
      </c>
      <c r="K233" s="40" t="s">
        <v>3555</v>
      </c>
      <c r="L233" s="40" t="s">
        <v>3558</v>
      </c>
      <c r="M233" s="40" t="s">
        <v>3555</v>
      </c>
      <c r="N233" s="40" t="s">
        <v>3555</v>
      </c>
      <c r="O233" s="40" t="s">
        <v>3555</v>
      </c>
      <c r="P233" s="40" t="s">
        <v>3555</v>
      </c>
      <c r="Q233" s="40" t="s">
        <v>3555</v>
      </c>
      <c r="R233" s="40" t="s">
        <v>3876</v>
      </c>
      <c r="S233" s="40" t="s">
        <v>3555</v>
      </c>
      <c r="T233" s="40" t="s">
        <v>123</v>
      </c>
      <c r="U233" s="40" t="s">
        <v>3555</v>
      </c>
      <c r="V233" s="40" t="s">
        <v>3665</v>
      </c>
      <c r="W233" s="40" t="s">
        <v>3555</v>
      </c>
      <c r="X233" s="40" t="s">
        <v>3555</v>
      </c>
      <c r="Y233" s="40" t="s">
        <v>3555</v>
      </c>
      <c r="Z233" s="40" t="s">
        <v>3555</v>
      </c>
      <c r="AA233" s="40" t="s">
        <v>3555</v>
      </c>
      <c r="AB233" s="40" t="s">
        <v>3555</v>
      </c>
      <c r="AC233" s="40" t="s">
        <v>3555</v>
      </c>
      <c r="AD233" s="40" t="s">
        <v>3555</v>
      </c>
      <c r="AE233" s="40" t="s">
        <v>3555</v>
      </c>
      <c r="AF233" s="40" t="s">
        <v>3555</v>
      </c>
      <c r="AG233" s="40" t="s">
        <v>3555</v>
      </c>
      <c r="AH233" s="40" t="s">
        <v>3614</v>
      </c>
      <c r="AI233" s="40" t="s">
        <v>3698</v>
      </c>
      <c r="AJ233" s="40" t="s">
        <v>3615</v>
      </c>
      <c r="AK233" s="40" t="s">
        <v>3617</v>
      </c>
      <c r="AL233" s="40" t="s">
        <v>3639</v>
      </c>
      <c r="AM233" s="40" t="s">
        <v>3555</v>
      </c>
      <c r="AN233" s="40" t="s">
        <v>3555</v>
      </c>
      <c r="AO233" s="40" t="s">
        <v>3555</v>
      </c>
      <c r="AP233" s="40" t="s">
        <v>3555</v>
      </c>
      <c r="AQ233" s="40" t="s">
        <v>3555</v>
      </c>
      <c r="AR233" s="40" t="s">
        <v>3555</v>
      </c>
      <c r="AS233" s="40" t="s">
        <v>3555</v>
      </c>
      <c r="AT233" s="40" t="s">
        <v>3555</v>
      </c>
      <c r="AU233" s="40" t="s">
        <v>3555</v>
      </c>
      <c r="AV233" s="40" t="s">
        <v>3555</v>
      </c>
      <c r="AW233" s="40" t="s">
        <v>3555</v>
      </c>
      <c r="AX233" s="40" t="s">
        <v>3555</v>
      </c>
      <c r="AY233" s="40" t="s">
        <v>3555</v>
      </c>
      <c r="AZ233" s="40" t="s">
        <v>3555</v>
      </c>
      <c r="BA233" s="38" t="str">
        <f t="shared" si="40"/>
        <v>00A80001</v>
      </c>
      <c r="BB233" s="38" t="str">
        <f t="shared" si="41"/>
        <v>00AF002B</v>
      </c>
      <c r="BC233" s="38" t="str">
        <f t="shared" si="42"/>
        <v>00000000</v>
      </c>
      <c r="BD233" s="38" t="str">
        <f t="shared" si="43"/>
        <v>002C0061</v>
      </c>
      <c r="BE233" s="38" t="str">
        <f t="shared" si="44"/>
        <v>00000047</v>
      </c>
      <c r="BF233" s="38" t="str">
        <f t="shared" si="45"/>
        <v>00000000</v>
      </c>
      <c r="BG233" s="38" t="str">
        <f t="shared" si="46"/>
        <v>00000000</v>
      </c>
      <c r="BH233" s="38" t="str">
        <f t="shared" si="47"/>
        <v>1B1E1D1A</v>
      </c>
      <c r="BI233" s="38" t="str">
        <f t="shared" si="48"/>
        <v>00000018</v>
      </c>
      <c r="BJ233" s="38" t="str">
        <f t="shared" si="49"/>
        <v> 00AF002B 00A80001</v>
      </c>
      <c r="BK233" s="38" t="str">
        <f t="shared" si="50"/>
        <v> 00000047 002C0061</v>
      </c>
      <c r="BL233" s="38" t="str">
        <f t="shared" si="51"/>
        <v> 00000000 00000000</v>
      </c>
      <c r="BM233" s="38" t="str">
        <f t="shared" si="52"/>
        <v> 00000018 1B1E1D1A</v>
      </c>
      <c r="BN233" s="39" t="s">
        <v>4458</v>
      </c>
    </row>
    <row r="234" spans="1:66">
      <c r="A234" s="2" t="s">
        <v>4459</v>
      </c>
      <c r="B234" s="32" t="s">
        <v>2798</v>
      </c>
      <c r="C234" s="32" t="str">
        <f>VLOOKUP(B234,囚犯名册位置!E:F,2,FALSE)</f>
        <v>藏王权现</v>
      </c>
      <c r="D234" s="32" t="str">
        <f>VLOOKUP(C234,囚犯名册位置!F:G,2,0)</f>
        <v>ザオウゴンゲン</v>
      </c>
      <c r="E234" s="39" t="s">
        <v>4460</v>
      </c>
      <c r="F234" s="40" t="s">
        <v>44</v>
      </c>
      <c r="G234" s="40" t="s">
        <v>3555</v>
      </c>
      <c r="H234" s="40" t="s">
        <v>3715</v>
      </c>
      <c r="I234" s="40" t="s">
        <v>3555</v>
      </c>
      <c r="J234" s="40" t="s">
        <v>3674</v>
      </c>
      <c r="K234" s="40" t="s">
        <v>3555</v>
      </c>
      <c r="L234" s="40" t="s">
        <v>3565</v>
      </c>
      <c r="M234" s="40" t="s">
        <v>3555</v>
      </c>
      <c r="N234" s="40" t="s">
        <v>3555</v>
      </c>
      <c r="O234" s="40" t="s">
        <v>3555</v>
      </c>
      <c r="P234" s="40" t="s">
        <v>3555</v>
      </c>
      <c r="Q234" s="40" t="s">
        <v>3555</v>
      </c>
      <c r="R234" s="40" t="s">
        <v>3625</v>
      </c>
      <c r="S234" s="40" t="s">
        <v>3555</v>
      </c>
      <c r="T234" s="40" t="s">
        <v>3667</v>
      </c>
      <c r="U234" s="40" t="s">
        <v>3555</v>
      </c>
      <c r="V234" s="40" t="s">
        <v>3682</v>
      </c>
      <c r="W234" s="40" t="s">
        <v>3555</v>
      </c>
      <c r="X234" s="40" t="s">
        <v>3555</v>
      </c>
      <c r="Y234" s="40" t="s">
        <v>3555</v>
      </c>
      <c r="Z234" s="40" t="s">
        <v>3555</v>
      </c>
      <c r="AA234" s="40" t="s">
        <v>3555</v>
      </c>
      <c r="AB234" s="40" t="s">
        <v>3555</v>
      </c>
      <c r="AC234" s="40" t="s">
        <v>3555</v>
      </c>
      <c r="AD234" s="40" t="s">
        <v>3555</v>
      </c>
      <c r="AE234" s="40" t="s">
        <v>3555</v>
      </c>
      <c r="AF234" s="40" t="s">
        <v>3555</v>
      </c>
      <c r="AG234" s="40" t="s">
        <v>3555</v>
      </c>
      <c r="AH234" s="40" t="s">
        <v>3597</v>
      </c>
      <c r="AI234" s="40" t="s">
        <v>3584</v>
      </c>
      <c r="AJ234" s="40" t="s">
        <v>3675</v>
      </c>
      <c r="AK234" s="40" t="s">
        <v>3684</v>
      </c>
      <c r="AL234" s="40" t="s">
        <v>3741</v>
      </c>
      <c r="AM234" s="40" t="s">
        <v>3555</v>
      </c>
      <c r="AN234" s="40" t="s">
        <v>3555</v>
      </c>
      <c r="AO234" s="40" t="s">
        <v>3555</v>
      </c>
      <c r="AP234" s="40" t="s">
        <v>3555</v>
      </c>
      <c r="AQ234" s="40" t="s">
        <v>3555</v>
      </c>
      <c r="AR234" s="40" t="s">
        <v>3555</v>
      </c>
      <c r="AS234" s="40" t="s">
        <v>3555</v>
      </c>
      <c r="AT234" s="40" t="s">
        <v>3555</v>
      </c>
      <c r="AU234" s="40" t="s">
        <v>3555</v>
      </c>
      <c r="AV234" s="40" t="s">
        <v>3555</v>
      </c>
      <c r="AW234" s="40" t="s">
        <v>3555</v>
      </c>
      <c r="AX234" s="40" t="s">
        <v>3555</v>
      </c>
      <c r="AY234" s="40" t="s">
        <v>3555</v>
      </c>
      <c r="AZ234" s="40" t="s">
        <v>3555</v>
      </c>
      <c r="BA234" s="38" t="str">
        <f t="shared" si="40"/>
        <v>002E0001</v>
      </c>
      <c r="BB234" s="38" t="str">
        <f t="shared" si="41"/>
        <v>003A0050</v>
      </c>
      <c r="BC234" s="38" t="str">
        <f t="shared" si="42"/>
        <v>00000000</v>
      </c>
      <c r="BD234" s="38" t="str">
        <f t="shared" si="43"/>
        <v>005F000F</v>
      </c>
      <c r="BE234" s="38" t="str">
        <f t="shared" si="44"/>
        <v>000000CB</v>
      </c>
      <c r="BF234" s="38" t="str">
        <f t="shared" si="45"/>
        <v>00000000</v>
      </c>
      <c r="BG234" s="38" t="str">
        <f t="shared" si="46"/>
        <v>00000000</v>
      </c>
      <c r="BH234" s="38" t="str">
        <f t="shared" si="47"/>
        <v>38322D39</v>
      </c>
      <c r="BI234" s="38" t="str">
        <f t="shared" si="48"/>
        <v>00000027</v>
      </c>
      <c r="BJ234" s="38" t="str">
        <f t="shared" si="49"/>
        <v> 003A0050 002E0001</v>
      </c>
      <c r="BK234" s="38" t="str">
        <f t="shared" si="50"/>
        <v> 000000CB 005F000F</v>
      </c>
      <c r="BL234" s="38" t="str">
        <f t="shared" si="51"/>
        <v> 00000000 00000000</v>
      </c>
      <c r="BM234" s="38" t="str">
        <f t="shared" si="52"/>
        <v> 00000027 38322D39</v>
      </c>
      <c r="BN234" s="39" t="s">
        <v>4461</v>
      </c>
    </row>
    <row r="235" spans="1:66">
      <c r="A235" s="2" t="s">
        <v>4462</v>
      </c>
      <c r="B235" s="32" t="s">
        <v>2803</v>
      </c>
      <c r="C235" s="32" t="str">
        <f>VLOOKUP(B235,囚犯名册位置!E:F,2,FALSE)</f>
        <v>增长天王</v>
      </c>
      <c r="D235" s="32" t="str">
        <f>VLOOKUP(C235,囚犯名册位置!F:G,2,0)</f>
        <v>ゾウチョウテン</v>
      </c>
      <c r="E235" s="39" t="s">
        <v>4463</v>
      </c>
      <c r="F235" s="40" t="s">
        <v>44</v>
      </c>
      <c r="G235" s="40" t="s">
        <v>3555</v>
      </c>
      <c r="H235" s="40" t="s">
        <v>3639</v>
      </c>
      <c r="I235" s="40" t="s">
        <v>44</v>
      </c>
      <c r="J235" s="40" t="s">
        <v>3616</v>
      </c>
      <c r="K235" s="40" t="s">
        <v>3555</v>
      </c>
      <c r="L235" s="40" t="s">
        <v>3603</v>
      </c>
      <c r="M235" s="40" t="s">
        <v>3555</v>
      </c>
      <c r="N235" s="40" t="s">
        <v>3555</v>
      </c>
      <c r="O235" s="40" t="s">
        <v>3555</v>
      </c>
      <c r="P235" s="40" t="s">
        <v>3555</v>
      </c>
      <c r="Q235" s="40" t="s">
        <v>3555</v>
      </c>
      <c r="R235" s="40" t="s">
        <v>4035</v>
      </c>
      <c r="S235" s="40" t="s">
        <v>3555</v>
      </c>
      <c r="T235" s="40" t="s">
        <v>3754</v>
      </c>
      <c r="U235" s="40" t="s">
        <v>3555</v>
      </c>
      <c r="V235" s="40" t="s">
        <v>3555</v>
      </c>
      <c r="W235" s="40" t="s">
        <v>3555</v>
      </c>
      <c r="X235" s="40" t="s">
        <v>3555</v>
      </c>
      <c r="Y235" s="40" t="s">
        <v>3555</v>
      </c>
      <c r="Z235" s="40" t="s">
        <v>3555</v>
      </c>
      <c r="AA235" s="40" t="s">
        <v>3555</v>
      </c>
      <c r="AB235" s="40" t="s">
        <v>3555</v>
      </c>
      <c r="AC235" s="40" t="s">
        <v>3555</v>
      </c>
      <c r="AD235" s="40" t="s">
        <v>3555</v>
      </c>
      <c r="AE235" s="40" t="s">
        <v>3555</v>
      </c>
      <c r="AF235" s="40" t="s">
        <v>3555</v>
      </c>
      <c r="AG235" s="40" t="s">
        <v>3555</v>
      </c>
      <c r="AH235" s="40" t="s">
        <v>3637</v>
      </c>
      <c r="AI235" s="40" t="s">
        <v>3626</v>
      </c>
      <c r="AJ235" s="40" t="s">
        <v>3639</v>
      </c>
      <c r="AK235" s="40" t="s">
        <v>3645</v>
      </c>
      <c r="AL235" s="40" t="s">
        <v>3693</v>
      </c>
      <c r="AM235" s="40" t="s">
        <v>3555</v>
      </c>
      <c r="AN235" s="40" t="s">
        <v>3555</v>
      </c>
      <c r="AO235" s="40" t="s">
        <v>3555</v>
      </c>
      <c r="AP235" s="40" t="s">
        <v>3555</v>
      </c>
      <c r="AQ235" s="40" t="s">
        <v>3555</v>
      </c>
      <c r="AR235" s="40" t="s">
        <v>3555</v>
      </c>
      <c r="AS235" s="40" t="s">
        <v>3555</v>
      </c>
      <c r="AT235" s="40" t="s">
        <v>3555</v>
      </c>
      <c r="AU235" s="40" t="s">
        <v>3555</v>
      </c>
      <c r="AV235" s="40" t="s">
        <v>3555</v>
      </c>
      <c r="AW235" s="40" t="s">
        <v>3555</v>
      </c>
      <c r="AX235" s="40" t="s">
        <v>3555</v>
      </c>
      <c r="AY235" s="40" t="s">
        <v>3555</v>
      </c>
      <c r="AZ235" s="40" t="s">
        <v>3555</v>
      </c>
      <c r="BA235" s="38" t="str">
        <f t="shared" si="40"/>
        <v>01180001</v>
      </c>
      <c r="BB235" s="38" t="str">
        <f t="shared" si="41"/>
        <v>00A0001F</v>
      </c>
      <c r="BC235" s="38" t="str">
        <f t="shared" si="42"/>
        <v>00000000</v>
      </c>
      <c r="BD235" s="38" t="str">
        <f t="shared" si="43"/>
        <v>002900CF</v>
      </c>
      <c r="BE235" s="38" t="str">
        <f t="shared" si="44"/>
        <v>00000000</v>
      </c>
      <c r="BF235" s="38" t="str">
        <f t="shared" si="45"/>
        <v>00000000</v>
      </c>
      <c r="BG235" s="38" t="str">
        <f t="shared" si="46"/>
        <v>00000000</v>
      </c>
      <c r="BH235" s="38" t="str">
        <f t="shared" si="47"/>
        <v>12181316</v>
      </c>
      <c r="BI235" s="38" t="str">
        <f t="shared" si="48"/>
        <v>00000011</v>
      </c>
      <c r="BJ235" s="38" t="str">
        <f t="shared" si="49"/>
        <v> 00A0001F 01180001</v>
      </c>
      <c r="BK235" s="38" t="str">
        <f t="shared" si="50"/>
        <v> 00000000 002900CF</v>
      </c>
      <c r="BL235" s="38" t="str">
        <f t="shared" si="51"/>
        <v> 00000000 00000000</v>
      </c>
      <c r="BM235" s="38" t="str">
        <f t="shared" si="52"/>
        <v> 00000011 12181316</v>
      </c>
      <c r="BN235" s="39" t="s">
        <v>4464</v>
      </c>
    </row>
    <row r="236" spans="5:5">
      <c r="E236" s="39" t="s">
        <v>4465</v>
      </c>
    </row>
  </sheetData>
  <sheetProtection password="CE2A" sheet="1" selectLockedCells="1" selectUnlockedCells="1" autoFilter="0" objects="1"/>
  <autoFilter ref="B1:D236">
    <extLst/>
  </autoFilter>
  <mergeCells count="13">
    <mergeCell ref="F1:G1"/>
    <mergeCell ref="H1:I1"/>
    <mergeCell ref="J1:K1"/>
    <mergeCell ref="L1:M1"/>
    <mergeCell ref="N1:Q1"/>
    <mergeCell ref="R1:S1"/>
    <mergeCell ref="T1:U1"/>
    <mergeCell ref="V1:W1"/>
    <mergeCell ref="X1:Y1"/>
    <mergeCell ref="Z1:AA1"/>
    <mergeCell ref="AB1:AC1"/>
    <mergeCell ref="AD1:AE1"/>
    <mergeCell ref="AF1:AG1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D196"/>
  <sheetViews>
    <sheetView workbookViewId="0">
      <selection activeCell="D1" sqref="D1"/>
    </sheetView>
  </sheetViews>
  <sheetFormatPr defaultColWidth="9" defaultRowHeight="16.5" outlineLevelCol="3"/>
  <cols>
    <col min="1" max="1" width="19.12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ht="15" spans="1:4">
      <c r="A1" s="33" t="s">
        <v>1147</v>
      </c>
      <c r="B1" s="34" t="s">
        <v>471</v>
      </c>
      <c r="C1" s="34" t="s">
        <v>2807</v>
      </c>
      <c r="D1" s="9" t="s">
        <v>469</v>
      </c>
    </row>
    <row r="2" spans="1:4">
      <c r="A2" s="2" t="s">
        <v>4466</v>
      </c>
      <c r="B2" s="2" t="s">
        <v>4467</v>
      </c>
      <c r="C2" s="2" t="s">
        <v>4468</v>
      </c>
      <c r="D2" s="2" t="s">
        <v>473</v>
      </c>
    </row>
    <row r="3" spans="1:4">
      <c r="A3" s="2" t="s">
        <v>4469</v>
      </c>
      <c r="B3" s="2" t="s">
        <v>4470</v>
      </c>
      <c r="C3" s="2" t="s">
        <v>4471</v>
      </c>
      <c r="D3" s="2" t="s">
        <v>473</v>
      </c>
    </row>
    <row r="4" spans="1:4">
      <c r="A4" s="2" t="s">
        <v>4472</v>
      </c>
      <c r="B4" s="2" t="s">
        <v>4473</v>
      </c>
      <c r="C4" s="2" t="s">
        <v>4474</v>
      </c>
      <c r="D4" s="2" t="s">
        <v>473</v>
      </c>
    </row>
    <row r="5" spans="1:4">
      <c r="A5" s="2" t="s">
        <v>4475</v>
      </c>
      <c r="B5" s="2" t="s">
        <v>4476</v>
      </c>
      <c r="C5" s="2" t="s">
        <v>4477</v>
      </c>
      <c r="D5" s="2" t="s">
        <v>473</v>
      </c>
    </row>
    <row r="6" spans="1:4">
      <c r="A6" s="2" t="s">
        <v>4478</v>
      </c>
      <c r="B6" s="2" t="s">
        <v>4479</v>
      </c>
      <c r="C6" s="2" t="s">
        <v>4480</v>
      </c>
      <c r="D6" s="2" t="s">
        <v>473</v>
      </c>
    </row>
    <row r="7" spans="1:4">
      <c r="A7" s="2" t="s">
        <v>4481</v>
      </c>
      <c r="B7" s="2" t="s">
        <v>4482</v>
      </c>
      <c r="C7" s="2" t="s">
        <v>4483</v>
      </c>
      <c r="D7" s="2" t="s">
        <v>473</v>
      </c>
    </row>
    <row r="8" spans="1:4">
      <c r="A8" s="2" t="s">
        <v>4484</v>
      </c>
      <c r="B8" s="2" t="s">
        <v>4485</v>
      </c>
      <c r="C8" s="2" t="s">
        <v>4486</v>
      </c>
      <c r="D8" s="2" t="s">
        <v>473</v>
      </c>
    </row>
    <row r="9" spans="1:4">
      <c r="A9" s="2" t="s">
        <v>4487</v>
      </c>
      <c r="B9" s="2" t="s">
        <v>4488</v>
      </c>
      <c r="C9" s="2" t="s">
        <v>4489</v>
      </c>
      <c r="D9" s="2" t="s">
        <v>473</v>
      </c>
    </row>
    <row r="10" spans="1:4">
      <c r="A10" s="2" t="s">
        <v>4490</v>
      </c>
      <c r="B10" s="2" t="s">
        <v>4491</v>
      </c>
      <c r="C10" s="2" t="s">
        <v>4492</v>
      </c>
      <c r="D10" s="2" t="s">
        <v>473</v>
      </c>
    </row>
    <row r="11" spans="1:4">
      <c r="A11" s="2" t="s">
        <v>4493</v>
      </c>
      <c r="B11" s="2" t="s">
        <v>4494</v>
      </c>
      <c r="C11" s="2" t="s">
        <v>4495</v>
      </c>
      <c r="D11" s="2" t="s">
        <v>473</v>
      </c>
    </row>
    <row r="12" spans="1:4">
      <c r="A12" s="2" t="s">
        <v>4496</v>
      </c>
      <c r="B12" s="2" t="s">
        <v>4497</v>
      </c>
      <c r="C12" s="2" t="s">
        <v>4498</v>
      </c>
      <c r="D12" s="2" t="s">
        <v>473</v>
      </c>
    </row>
    <row r="13" spans="1:4">
      <c r="A13" s="2" t="s">
        <v>4499</v>
      </c>
      <c r="B13" s="2" t="s">
        <v>4500</v>
      </c>
      <c r="C13" s="2" t="s">
        <v>4501</v>
      </c>
      <c r="D13" s="2" t="s">
        <v>473</v>
      </c>
    </row>
    <row r="14" spans="1:4">
      <c r="A14" s="2" t="s">
        <v>4502</v>
      </c>
      <c r="B14" s="2" t="s">
        <v>4503</v>
      </c>
      <c r="C14" s="2" t="s">
        <v>4504</v>
      </c>
      <c r="D14" s="2" t="s">
        <v>473</v>
      </c>
    </row>
    <row r="15" spans="1:4">
      <c r="A15" s="2" t="s">
        <v>4505</v>
      </c>
      <c r="B15" s="2" t="s">
        <v>4506</v>
      </c>
      <c r="C15" s="2" t="s">
        <v>4507</v>
      </c>
      <c r="D15" s="2" t="s">
        <v>473</v>
      </c>
    </row>
    <row r="16" spans="1:4">
      <c r="A16" s="2" t="s">
        <v>4508</v>
      </c>
      <c r="B16" s="2" t="s">
        <v>4509</v>
      </c>
      <c r="C16" s="2" t="s">
        <v>4510</v>
      </c>
      <c r="D16" s="2" t="s">
        <v>473</v>
      </c>
    </row>
    <row r="17" spans="1:4">
      <c r="A17" s="2" t="s">
        <v>4511</v>
      </c>
      <c r="B17" s="2" t="s">
        <v>4512</v>
      </c>
      <c r="C17" s="2" t="s">
        <v>4513</v>
      </c>
      <c r="D17" s="2" t="s">
        <v>473</v>
      </c>
    </row>
    <row r="18" spans="1:4">
      <c r="A18" s="2" t="s">
        <v>4514</v>
      </c>
      <c r="B18" s="2" t="s">
        <v>4515</v>
      </c>
      <c r="C18" s="2" t="s">
        <v>4516</v>
      </c>
      <c r="D18" s="2" t="s">
        <v>473</v>
      </c>
    </row>
    <row r="19" spans="1:4">
      <c r="A19" s="2" t="s">
        <v>4517</v>
      </c>
      <c r="B19" s="2" t="s">
        <v>4518</v>
      </c>
      <c r="C19" s="2" t="s">
        <v>4519</v>
      </c>
      <c r="D19" s="2" t="s">
        <v>473</v>
      </c>
    </row>
    <row r="20" spans="1:4">
      <c r="A20" s="2" t="s">
        <v>4520</v>
      </c>
      <c r="B20" s="2" t="s">
        <v>4521</v>
      </c>
      <c r="C20" s="2" t="s">
        <v>4522</v>
      </c>
      <c r="D20" s="2" t="s">
        <v>473</v>
      </c>
    </row>
    <row r="21" spans="1:4">
      <c r="A21" s="2" t="s">
        <v>4523</v>
      </c>
      <c r="B21" s="2" t="s">
        <v>4524</v>
      </c>
      <c r="C21" s="2" t="s">
        <v>4525</v>
      </c>
      <c r="D21" s="2" t="s">
        <v>473</v>
      </c>
    </row>
    <row r="22" spans="1:4">
      <c r="A22" s="2" t="s">
        <v>4526</v>
      </c>
      <c r="B22" s="2" t="s">
        <v>4527</v>
      </c>
      <c r="C22" s="2" t="s">
        <v>4528</v>
      </c>
      <c r="D22" s="2" t="s">
        <v>473</v>
      </c>
    </row>
    <row r="23" spans="1:4">
      <c r="A23" s="2" t="s">
        <v>4529</v>
      </c>
      <c r="B23" s="2" t="s">
        <v>4530</v>
      </c>
      <c r="C23" s="2" t="s">
        <v>4531</v>
      </c>
      <c r="D23" s="2" t="s">
        <v>921</v>
      </c>
    </row>
    <row r="24" spans="1:4">
      <c r="A24" s="2" t="s">
        <v>4532</v>
      </c>
      <c r="B24" s="2" t="s">
        <v>4533</v>
      </c>
      <c r="C24" s="2" t="s">
        <v>4534</v>
      </c>
      <c r="D24" s="2" t="s">
        <v>921</v>
      </c>
    </row>
    <row r="25" spans="1:4">
      <c r="A25" s="2" t="s">
        <v>4535</v>
      </c>
      <c r="B25" s="2" t="s">
        <v>4536</v>
      </c>
      <c r="C25" s="2" t="s">
        <v>4537</v>
      </c>
      <c r="D25" s="2" t="s">
        <v>921</v>
      </c>
    </row>
    <row r="26" spans="1:4">
      <c r="A26" s="2" t="s">
        <v>4538</v>
      </c>
      <c r="B26" s="2" t="s">
        <v>4539</v>
      </c>
      <c r="C26" s="2" t="s">
        <v>4540</v>
      </c>
      <c r="D26" s="2" t="s">
        <v>921</v>
      </c>
    </row>
    <row r="27" spans="1:4">
      <c r="A27" s="2" t="s">
        <v>4541</v>
      </c>
      <c r="B27" s="2" t="s">
        <v>4542</v>
      </c>
      <c r="C27" s="2" t="s">
        <v>4543</v>
      </c>
      <c r="D27" s="2" t="s">
        <v>921</v>
      </c>
    </row>
    <row r="28" spans="1:4">
      <c r="A28" s="2" t="s">
        <v>4544</v>
      </c>
      <c r="B28" s="2" t="s">
        <v>4545</v>
      </c>
      <c r="C28" s="2" t="s">
        <v>4546</v>
      </c>
      <c r="D28" s="2" t="s">
        <v>921</v>
      </c>
    </row>
    <row r="29" spans="1:4">
      <c r="A29" s="2" t="s">
        <v>4547</v>
      </c>
      <c r="B29" s="2" t="s">
        <v>4548</v>
      </c>
      <c r="C29" s="2" t="s">
        <v>4549</v>
      </c>
      <c r="D29" s="2" t="s">
        <v>921</v>
      </c>
    </row>
    <row r="30" spans="1:4">
      <c r="A30" s="2" t="s">
        <v>4550</v>
      </c>
      <c r="B30" s="2" t="s">
        <v>4551</v>
      </c>
      <c r="C30" s="2" t="s">
        <v>4552</v>
      </c>
      <c r="D30" s="2" t="s">
        <v>921</v>
      </c>
    </row>
    <row r="31" spans="1:4">
      <c r="A31" s="2" t="s">
        <v>4553</v>
      </c>
      <c r="B31" s="2" t="s">
        <v>4554</v>
      </c>
      <c r="C31" s="2" t="s">
        <v>4555</v>
      </c>
      <c r="D31" s="2" t="s">
        <v>921</v>
      </c>
    </row>
    <row r="32" spans="1:4">
      <c r="A32" s="2" t="s">
        <v>4556</v>
      </c>
      <c r="B32" s="2" t="s">
        <v>4557</v>
      </c>
      <c r="C32" s="2" t="s">
        <v>4558</v>
      </c>
      <c r="D32" s="2" t="s">
        <v>921</v>
      </c>
    </row>
    <row r="33" spans="1:4">
      <c r="A33" s="2" t="s">
        <v>4559</v>
      </c>
      <c r="B33" s="2" t="s">
        <v>4560</v>
      </c>
      <c r="C33" s="2" t="s">
        <v>4561</v>
      </c>
      <c r="D33" s="2" t="s">
        <v>921</v>
      </c>
    </row>
    <row r="34" spans="1:4">
      <c r="A34" s="2" t="s">
        <v>4562</v>
      </c>
      <c r="B34" s="2" t="s">
        <v>4563</v>
      </c>
      <c r="C34" s="2" t="s">
        <v>4564</v>
      </c>
      <c r="D34" s="2" t="s">
        <v>921</v>
      </c>
    </row>
    <row r="35" spans="1:4">
      <c r="A35" s="2" t="s">
        <v>4565</v>
      </c>
      <c r="B35" s="2" t="s">
        <v>4566</v>
      </c>
      <c r="C35" s="2" t="s">
        <v>4567</v>
      </c>
      <c r="D35" s="2" t="s">
        <v>921</v>
      </c>
    </row>
    <row r="36" spans="1:4">
      <c r="A36" s="2" t="s">
        <v>4568</v>
      </c>
      <c r="B36" s="2" t="s">
        <v>4569</v>
      </c>
      <c r="C36" s="2" t="s">
        <v>4570</v>
      </c>
      <c r="D36" s="2" t="s">
        <v>921</v>
      </c>
    </row>
    <row r="37" spans="1:4">
      <c r="A37" s="2" t="s">
        <v>4571</v>
      </c>
      <c r="B37" s="2" t="s">
        <v>4572</v>
      </c>
      <c r="C37" s="2" t="s">
        <v>4573</v>
      </c>
      <c r="D37" s="2" t="s">
        <v>921</v>
      </c>
    </row>
    <row r="38" spans="1:4">
      <c r="A38" s="2" t="s">
        <v>4574</v>
      </c>
      <c r="B38" s="2" t="s">
        <v>4575</v>
      </c>
      <c r="C38" s="2" t="s">
        <v>4576</v>
      </c>
      <c r="D38" s="2" t="s">
        <v>921</v>
      </c>
    </row>
    <row r="39" spans="1:4">
      <c r="A39" s="2" t="s">
        <v>4577</v>
      </c>
      <c r="B39" s="2" t="s">
        <v>4578</v>
      </c>
      <c r="C39" s="2" t="s">
        <v>4579</v>
      </c>
      <c r="D39" s="2" t="s">
        <v>921</v>
      </c>
    </row>
    <row r="40" spans="1:4">
      <c r="A40" s="2" t="s">
        <v>4580</v>
      </c>
      <c r="B40" s="2" t="s">
        <v>4581</v>
      </c>
      <c r="C40" s="2" t="s">
        <v>4582</v>
      </c>
      <c r="D40" s="2" t="s">
        <v>921</v>
      </c>
    </row>
    <row r="41" spans="1:4">
      <c r="A41" s="2" t="s">
        <v>4583</v>
      </c>
      <c r="B41" s="2" t="s">
        <v>4584</v>
      </c>
      <c r="C41" s="2" t="s">
        <v>4585</v>
      </c>
      <c r="D41" s="2" t="s">
        <v>921</v>
      </c>
    </row>
    <row r="42" spans="1:4">
      <c r="A42" s="2" t="s">
        <v>4586</v>
      </c>
      <c r="B42" s="2" t="s">
        <v>4587</v>
      </c>
      <c r="C42" s="2" t="s">
        <v>4588</v>
      </c>
      <c r="D42" s="2" t="s">
        <v>921</v>
      </c>
    </row>
    <row r="43" spans="1:4">
      <c r="A43" s="2" t="s">
        <v>4589</v>
      </c>
      <c r="B43" s="2" t="s">
        <v>4590</v>
      </c>
      <c r="C43" s="2" t="s">
        <v>4591</v>
      </c>
      <c r="D43" s="2" t="s">
        <v>921</v>
      </c>
    </row>
    <row r="44" spans="1:4">
      <c r="A44" s="2" t="s">
        <v>4592</v>
      </c>
      <c r="B44" s="2" t="s">
        <v>4593</v>
      </c>
      <c r="C44" s="2" t="s">
        <v>4594</v>
      </c>
      <c r="D44" s="2" t="s">
        <v>921</v>
      </c>
    </row>
    <row r="45" spans="1:4">
      <c r="A45" s="2" t="s">
        <v>4595</v>
      </c>
      <c r="B45" s="2" t="s">
        <v>4596</v>
      </c>
      <c r="C45" s="2" t="s">
        <v>4597</v>
      </c>
      <c r="D45" s="2" t="s">
        <v>921</v>
      </c>
    </row>
    <row r="46" spans="1:4">
      <c r="A46" s="2" t="s">
        <v>4598</v>
      </c>
      <c r="B46" s="2" t="s">
        <v>4599</v>
      </c>
      <c r="C46" s="2" t="s">
        <v>4600</v>
      </c>
      <c r="D46" s="2" t="s">
        <v>961</v>
      </c>
    </row>
    <row r="47" spans="1:4">
      <c r="A47" s="2" t="s">
        <v>4601</v>
      </c>
      <c r="B47" s="2" t="s">
        <v>4602</v>
      </c>
      <c r="C47" s="2" t="s">
        <v>4603</v>
      </c>
      <c r="D47" s="2" t="s">
        <v>961</v>
      </c>
    </row>
    <row r="48" spans="1:4">
      <c r="A48" s="2" t="s">
        <v>4604</v>
      </c>
      <c r="B48" s="2" t="s">
        <v>4605</v>
      </c>
      <c r="C48" s="2" t="s">
        <v>4606</v>
      </c>
      <c r="D48" s="2" t="s">
        <v>961</v>
      </c>
    </row>
    <row r="49" spans="1:4">
      <c r="A49" s="2" t="s">
        <v>4607</v>
      </c>
      <c r="B49" s="2" t="s">
        <v>4608</v>
      </c>
      <c r="C49" s="2" t="s">
        <v>4609</v>
      </c>
      <c r="D49" s="2" t="s">
        <v>961</v>
      </c>
    </row>
    <row r="50" spans="1:4">
      <c r="A50" s="2" t="s">
        <v>4610</v>
      </c>
      <c r="B50" s="2" t="s">
        <v>4611</v>
      </c>
      <c r="C50" s="2" t="s">
        <v>4612</v>
      </c>
      <c r="D50" s="2" t="s">
        <v>961</v>
      </c>
    </row>
    <row r="51" spans="1:4">
      <c r="A51" s="2" t="s">
        <v>4613</v>
      </c>
      <c r="B51" s="2" t="s">
        <v>4614</v>
      </c>
      <c r="C51" s="2" t="s">
        <v>4615</v>
      </c>
      <c r="D51" s="2" t="s">
        <v>961</v>
      </c>
    </row>
    <row r="52" spans="1:4">
      <c r="A52" s="2" t="s">
        <v>4616</v>
      </c>
      <c r="B52" s="2" t="s">
        <v>4617</v>
      </c>
      <c r="C52" s="2" t="s">
        <v>4618</v>
      </c>
      <c r="D52" s="2" t="s">
        <v>961</v>
      </c>
    </row>
    <row r="53" spans="1:4">
      <c r="A53" s="2" t="s">
        <v>4619</v>
      </c>
      <c r="B53" s="2" t="s">
        <v>4620</v>
      </c>
      <c r="C53" s="2" t="s">
        <v>4621</v>
      </c>
      <c r="D53" s="2" t="s">
        <v>961</v>
      </c>
    </row>
    <row r="54" spans="1:4">
      <c r="A54" s="2" t="s">
        <v>4622</v>
      </c>
      <c r="B54" s="2" t="s">
        <v>4623</v>
      </c>
      <c r="C54" s="2" t="s">
        <v>4624</v>
      </c>
      <c r="D54" s="2" t="s">
        <v>961</v>
      </c>
    </row>
    <row r="55" spans="1:4">
      <c r="A55" s="2" t="s">
        <v>4625</v>
      </c>
      <c r="B55" s="2" t="s">
        <v>4626</v>
      </c>
      <c r="C55" s="2" t="s">
        <v>4627</v>
      </c>
      <c r="D55" s="2" t="s">
        <v>961</v>
      </c>
    </row>
    <row r="56" spans="1:4">
      <c r="A56" s="2" t="s">
        <v>4628</v>
      </c>
      <c r="B56" s="2" t="s">
        <v>4629</v>
      </c>
      <c r="C56" s="2" t="s">
        <v>4630</v>
      </c>
      <c r="D56" s="2" t="s">
        <v>961</v>
      </c>
    </row>
    <row r="57" spans="1:4">
      <c r="A57" s="2" t="s">
        <v>4631</v>
      </c>
      <c r="B57" s="2" t="s">
        <v>4632</v>
      </c>
      <c r="C57" s="2" t="s">
        <v>4633</v>
      </c>
      <c r="D57" s="2" t="s">
        <v>961</v>
      </c>
    </row>
    <row r="58" spans="1:4">
      <c r="A58" s="2" t="s">
        <v>4634</v>
      </c>
      <c r="B58" s="2" t="s">
        <v>4635</v>
      </c>
      <c r="C58" s="2" t="s">
        <v>4636</v>
      </c>
      <c r="D58" s="2" t="s">
        <v>961</v>
      </c>
    </row>
    <row r="59" spans="1:4">
      <c r="A59" s="2" t="s">
        <v>4637</v>
      </c>
      <c r="B59" s="2" t="s">
        <v>4638</v>
      </c>
      <c r="C59" s="2" t="s">
        <v>4639</v>
      </c>
      <c r="D59" s="2" t="s">
        <v>961</v>
      </c>
    </row>
    <row r="60" spans="1:4">
      <c r="A60" s="2" t="s">
        <v>4640</v>
      </c>
      <c r="B60" s="2" t="s">
        <v>4641</v>
      </c>
      <c r="C60" s="2" t="s">
        <v>4642</v>
      </c>
      <c r="D60" s="2" t="s">
        <v>961</v>
      </c>
    </row>
    <row r="61" spans="1:4">
      <c r="A61" s="2" t="s">
        <v>4643</v>
      </c>
      <c r="B61" s="2" t="s">
        <v>4644</v>
      </c>
      <c r="C61" s="2" t="s">
        <v>4645</v>
      </c>
      <c r="D61" s="2" t="s">
        <v>961</v>
      </c>
    </row>
    <row r="62" spans="1:4">
      <c r="A62" s="2" t="s">
        <v>4646</v>
      </c>
      <c r="B62" s="2" t="s">
        <v>4647</v>
      </c>
      <c r="C62" s="2" t="s">
        <v>4648</v>
      </c>
      <c r="D62" s="2" t="s">
        <v>961</v>
      </c>
    </row>
    <row r="63" spans="1:4">
      <c r="A63" s="2" t="s">
        <v>4649</v>
      </c>
      <c r="B63" s="2" t="s">
        <v>4650</v>
      </c>
      <c r="C63" s="2" t="s">
        <v>4651</v>
      </c>
      <c r="D63" s="2" t="s">
        <v>961</v>
      </c>
    </row>
    <row r="64" spans="1:4">
      <c r="A64" s="2" t="s">
        <v>4652</v>
      </c>
      <c r="B64" s="2" t="s">
        <v>4653</v>
      </c>
      <c r="C64" s="2" t="s">
        <v>4654</v>
      </c>
      <c r="D64" s="2" t="s">
        <v>961</v>
      </c>
    </row>
    <row r="65" spans="1:4">
      <c r="A65" s="2" t="s">
        <v>4655</v>
      </c>
      <c r="B65" s="2" t="s">
        <v>4656</v>
      </c>
      <c r="C65" s="2" t="s">
        <v>4657</v>
      </c>
      <c r="D65" s="2" t="s">
        <v>961</v>
      </c>
    </row>
    <row r="66" spans="1:4">
      <c r="A66" s="2" t="s">
        <v>4658</v>
      </c>
      <c r="B66" s="2" t="s">
        <v>4659</v>
      </c>
      <c r="C66" s="2" t="s">
        <v>4660</v>
      </c>
      <c r="D66" s="2" t="s">
        <v>984</v>
      </c>
    </row>
    <row r="67" spans="1:4">
      <c r="A67" s="2" t="s">
        <v>4661</v>
      </c>
      <c r="B67" s="2" t="s">
        <v>4662</v>
      </c>
      <c r="C67" s="2" t="s">
        <v>4663</v>
      </c>
      <c r="D67" s="2" t="s">
        <v>984</v>
      </c>
    </row>
    <row r="68" spans="1:4">
      <c r="A68" s="2" t="s">
        <v>4664</v>
      </c>
      <c r="B68" s="2" t="s">
        <v>4665</v>
      </c>
      <c r="C68" s="2" t="s">
        <v>4666</v>
      </c>
      <c r="D68" s="2" t="s">
        <v>984</v>
      </c>
    </row>
    <row r="69" spans="1:4">
      <c r="A69" s="2" t="s">
        <v>4667</v>
      </c>
      <c r="B69" s="2" t="s">
        <v>4668</v>
      </c>
      <c r="C69" s="2" t="s">
        <v>4669</v>
      </c>
      <c r="D69" s="2" t="s">
        <v>984</v>
      </c>
    </row>
    <row r="70" spans="1:4">
      <c r="A70" s="2" t="s">
        <v>4670</v>
      </c>
      <c r="B70" s="2" t="s">
        <v>4671</v>
      </c>
      <c r="C70" s="2" t="s">
        <v>4672</v>
      </c>
      <c r="D70" s="2" t="s">
        <v>984</v>
      </c>
    </row>
    <row r="71" spans="1:4">
      <c r="A71" s="2" t="s">
        <v>4673</v>
      </c>
      <c r="B71" s="2" t="s">
        <v>4674</v>
      </c>
      <c r="C71" s="2" t="s">
        <v>4675</v>
      </c>
      <c r="D71" s="2" t="s">
        <v>984</v>
      </c>
    </row>
    <row r="72" spans="1:4">
      <c r="A72" s="2" t="s">
        <v>4676</v>
      </c>
      <c r="B72" s="2" t="s">
        <v>4677</v>
      </c>
      <c r="C72" s="2" t="s">
        <v>4678</v>
      </c>
      <c r="D72" s="2" t="s">
        <v>984</v>
      </c>
    </row>
    <row r="73" spans="1:4">
      <c r="A73" s="2" t="s">
        <v>4679</v>
      </c>
      <c r="B73" s="2" t="s">
        <v>4680</v>
      </c>
      <c r="C73" s="2" t="s">
        <v>4681</v>
      </c>
      <c r="D73" s="2" t="s">
        <v>984</v>
      </c>
    </row>
    <row r="74" spans="1:4">
      <c r="A74" s="2" t="s">
        <v>4682</v>
      </c>
      <c r="B74" s="2" t="s">
        <v>4683</v>
      </c>
      <c r="C74" s="2" t="s">
        <v>4684</v>
      </c>
      <c r="D74" s="2" t="s">
        <v>984</v>
      </c>
    </row>
    <row r="75" spans="1:4">
      <c r="A75" s="2" t="s">
        <v>4685</v>
      </c>
      <c r="B75" s="2" t="s">
        <v>4686</v>
      </c>
      <c r="C75" s="2" t="s">
        <v>4687</v>
      </c>
      <c r="D75" s="2" t="s">
        <v>984</v>
      </c>
    </row>
    <row r="76" spans="1:4">
      <c r="A76" s="2" t="s">
        <v>4688</v>
      </c>
      <c r="B76" s="2" t="s">
        <v>4689</v>
      </c>
      <c r="C76" s="2" t="s">
        <v>4690</v>
      </c>
      <c r="D76" s="2" t="s">
        <v>984</v>
      </c>
    </row>
    <row r="77" spans="1:4">
      <c r="A77" s="2" t="s">
        <v>4691</v>
      </c>
      <c r="B77" s="2" t="s">
        <v>4692</v>
      </c>
      <c r="C77" s="2" t="s">
        <v>4693</v>
      </c>
      <c r="D77" s="2" t="s">
        <v>984</v>
      </c>
    </row>
    <row r="78" spans="1:4">
      <c r="A78" s="2" t="s">
        <v>4694</v>
      </c>
      <c r="B78" s="2" t="s">
        <v>4695</v>
      </c>
      <c r="C78" s="2" t="s">
        <v>4696</v>
      </c>
      <c r="D78" s="2" t="s">
        <v>984</v>
      </c>
    </row>
    <row r="79" spans="1:4">
      <c r="A79" s="2" t="s">
        <v>4697</v>
      </c>
      <c r="B79" s="2" t="s">
        <v>4698</v>
      </c>
      <c r="C79" s="2" t="s">
        <v>4699</v>
      </c>
      <c r="D79" s="2" t="s">
        <v>984</v>
      </c>
    </row>
    <row r="80" spans="1:4">
      <c r="A80" s="2" t="s">
        <v>4700</v>
      </c>
      <c r="B80" s="2" t="s">
        <v>4701</v>
      </c>
      <c r="C80" s="2" t="s">
        <v>4702</v>
      </c>
      <c r="D80" s="2" t="s">
        <v>984</v>
      </c>
    </row>
    <row r="81" spans="1:4">
      <c r="A81" s="2" t="s">
        <v>4703</v>
      </c>
      <c r="B81" s="2" t="s">
        <v>4704</v>
      </c>
      <c r="C81" s="2" t="s">
        <v>4705</v>
      </c>
      <c r="D81" s="2" t="s">
        <v>984</v>
      </c>
    </row>
    <row r="82" spans="1:4">
      <c r="A82" s="2" t="s">
        <v>4706</v>
      </c>
      <c r="B82" s="2" t="s">
        <v>4707</v>
      </c>
      <c r="C82" s="2" t="s">
        <v>4708</v>
      </c>
      <c r="D82" s="2" t="s">
        <v>984</v>
      </c>
    </row>
    <row r="83" spans="1:4">
      <c r="A83" s="2" t="s">
        <v>4709</v>
      </c>
      <c r="B83" s="2" t="s">
        <v>4710</v>
      </c>
      <c r="C83" s="2" t="s">
        <v>4711</v>
      </c>
      <c r="D83" s="2" t="s">
        <v>984</v>
      </c>
    </row>
    <row r="84" spans="1:4">
      <c r="A84" s="2" t="s">
        <v>4712</v>
      </c>
      <c r="B84" s="2" t="s">
        <v>4713</v>
      </c>
      <c r="C84" s="2" t="s">
        <v>4714</v>
      </c>
      <c r="D84" s="2" t="s">
        <v>984</v>
      </c>
    </row>
    <row r="85" spans="1:4">
      <c r="A85" s="2" t="s">
        <v>4715</v>
      </c>
      <c r="B85" s="2" t="s">
        <v>4716</v>
      </c>
      <c r="C85" s="2" t="s">
        <v>4717</v>
      </c>
      <c r="D85" s="2" t="s">
        <v>984</v>
      </c>
    </row>
    <row r="86" spans="1:4">
      <c r="A86" s="2" t="s">
        <v>4718</v>
      </c>
      <c r="B86" s="2" t="s">
        <v>4719</v>
      </c>
      <c r="C86" s="2" t="s">
        <v>4720</v>
      </c>
      <c r="D86" s="2" t="s">
        <v>1007</v>
      </c>
    </row>
    <row r="87" spans="1:4">
      <c r="A87" s="2" t="s">
        <v>4721</v>
      </c>
      <c r="B87" s="2" t="s">
        <v>4722</v>
      </c>
      <c r="C87" s="2" t="s">
        <v>4723</v>
      </c>
      <c r="D87" s="2" t="s">
        <v>1007</v>
      </c>
    </row>
    <row r="88" spans="1:4">
      <c r="A88" s="2" t="s">
        <v>4724</v>
      </c>
      <c r="B88" s="2" t="s">
        <v>4725</v>
      </c>
      <c r="C88" s="2" t="s">
        <v>4726</v>
      </c>
      <c r="D88" s="2" t="s">
        <v>1007</v>
      </c>
    </row>
    <row r="89" spans="1:4">
      <c r="A89" s="2" t="s">
        <v>4727</v>
      </c>
      <c r="B89" s="2" t="s">
        <v>4728</v>
      </c>
      <c r="C89" s="2" t="s">
        <v>4729</v>
      </c>
      <c r="D89" s="2" t="s">
        <v>1007</v>
      </c>
    </row>
    <row r="90" spans="1:4">
      <c r="A90" s="2" t="s">
        <v>4730</v>
      </c>
      <c r="B90" s="2" t="s">
        <v>4731</v>
      </c>
      <c r="C90" s="2" t="s">
        <v>4732</v>
      </c>
      <c r="D90" s="2" t="s">
        <v>1007</v>
      </c>
    </row>
    <row r="91" spans="1:4">
      <c r="A91" s="2" t="s">
        <v>4733</v>
      </c>
      <c r="B91" s="2" t="s">
        <v>4734</v>
      </c>
      <c r="C91" s="2" t="s">
        <v>4735</v>
      </c>
      <c r="D91" s="2" t="s">
        <v>1007</v>
      </c>
    </row>
    <row r="92" spans="1:4">
      <c r="A92" s="2" t="s">
        <v>4736</v>
      </c>
      <c r="B92" s="2" t="s">
        <v>4737</v>
      </c>
      <c r="C92" s="2" t="s">
        <v>4738</v>
      </c>
      <c r="D92" s="2" t="s">
        <v>1007</v>
      </c>
    </row>
    <row r="93" spans="1:4">
      <c r="A93" s="2" t="s">
        <v>4739</v>
      </c>
      <c r="B93" s="2" t="s">
        <v>4740</v>
      </c>
      <c r="C93" s="2" t="s">
        <v>4741</v>
      </c>
      <c r="D93" s="2" t="s">
        <v>1007</v>
      </c>
    </row>
    <row r="94" spans="1:4">
      <c r="A94" s="2" t="s">
        <v>4742</v>
      </c>
      <c r="B94" s="2" t="s">
        <v>4743</v>
      </c>
      <c r="C94" s="2" t="s">
        <v>4744</v>
      </c>
      <c r="D94" s="2" t="s">
        <v>1007</v>
      </c>
    </row>
    <row r="95" spans="1:4">
      <c r="A95" s="2" t="s">
        <v>4745</v>
      </c>
      <c r="B95" s="2" t="s">
        <v>4746</v>
      </c>
      <c r="C95" s="2" t="s">
        <v>4747</v>
      </c>
      <c r="D95" s="2" t="s">
        <v>1007</v>
      </c>
    </row>
    <row r="96" spans="1:4">
      <c r="A96" s="2" t="s">
        <v>4748</v>
      </c>
      <c r="B96" s="2" t="s">
        <v>4749</v>
      </c>
      <c r="C96" s="2" t="s">
        <v>4750</v>
      </c>
      <c r="D96" s="2" t="s">
        <v>1007</v>
      </c>
    </row>
    <row r="97" spans="1:4">
      <c r="A97" s="2" t="s">
        <v>4751</v>
      </c>
      <c r="B97" s="2" t="s">
        <v>4752</v>
      </c>
      <c r="C97" s="2" t="s">
        <v>4753</v>
      </c>
      <c r="D97" s="2" t="s">
        <v>1007</v>
      </c>
    </row>
    <row r="98" spans="1:4">
      <c r="A98" s="2" t="s">
        <v>4754</v>
      </c>
      <c r="B98" s="2" t="s">
        <v>4755</v>
      </c>
      <c r="C98" s="2" t="s">
        <v>4756</v>
      </c>
      <c r="D98" s="2" t="s">
        <v>1007</v>
      </c>
    </row>
    <row r="99" spans="1:4">
      <c r="A99" s="2" t="s">
        <v>4757</v>
      </c>
      <c r="B99" s="2" t="s">
        <v>4758</v>
      </c>
      <c r="C99" s="2" t="s">
        <v>4759</v>
      </c>
      <c r="D99" s="2" t="s">
        <v>1007</v>
      </c>
    </row>
    <row r="100" spans="1:4">
      <c r="A100" s="2" t="s">
        <v>4760</v>
      </c>
      <c r="B100" s="2" t="s">
        <v>4761</v>
      </c>
      <c r="C100" s="2" t="s">
        <v>4762</v>
      </c>
      <c r="D100" s="2" t="s">
        <v>1007</v>
      </c>
    </row>
    <row r="101" spans="1:4">
      <c r="A101" s="2" t="s">
        <v>4763</v>
      </c>
      <c r="B101" s="2" t="s">
        <v>4764</v>
      </c>
      <c r="C101" s="2" t="s">
        <v>4765</v>
      </c>
      <c r="D101" s="2" t="s">
        <v>1007</v>
      </c>
    </row>
    <row r="102" spans="1:4">
      <c r="A102" s="2" t="s">
        <v>4766</v>
      </c>
      <c r="B102" s="2" t="s">
        <v>4767</v>
      </c>
      <c r="C102" s="2" t="s">
        <v>4768</v>
      </c>
      <c r="D102" s="2" t="s">
        <v>1007</v>
      </c>
    </row>
    <row r="103" spans="1:4">
      <c r="A103" s="2" t="s">
        <v>4769</v>
      </c>
      <c r="B103" s="2" t="s">
        <v>4770</v>
      </c>
      <c r="C103" s="2" t="s">
        <v>4771</v>
      </c>
      <c r="D103" s="2" t="s">
        <v>1007</v>
      </c>
    </row>
    <row r="104" spans="1:4">
      <c r="A104" s="2" t="s">
        <v>4772</v>
      </c>
      <c r="B104" s="2" t="s">
        <v>4773</v>
      </c>
      <c r="C104" s="2" t="s">
        <v>4774</v>
      </c>
      <c r="D104" s="2" t="s">
        <v>1007</v>
      </c>
    </row>
    <row r="105" spans="1:4">
      <c r="A105" s="2" t="s">
        <v>4775</v>
      </c>
      <c r="B105" s="2" t="s">
        <v>4776</v>
      </c>
      <c r="C105" s="2" t="s">
        <v>4777</v>
      </c>
      <c r="D105" s="2" t="s">
        <v>1007</v>
      </c>
    </row>
    <row r="106" spans="1:4">
      <c r="A106" s="2" t="s">
        <v>4778</v>
      </c>
      <c r="B106" s="2" t="s">
        <v>4779</v>
      </c>
      <c r="C106" s="2" t="s">
        <v>4780</v>
      </c>
      <c r="D106" s="2" t="s">
        <v>1030</v>
      </c>
    </row>
    <row r="107" spans="1:4">
      <c r="A107" s="2" t="s">
        <v>4781</v>
      </c>
      <c r="B107" s="2" t="s">
        <v>4782</v>
      </c>
      <c r="C107" s="2" t="s">
        <v>4783</v>
      </c>
      <c r="D107" s="2" t="s">
        <v>1030</v>
      </c>
    </row>
    <row r="108" spans="1:4">
      <c r="A108" s="2" t="s">
        <v>4784</v>
      </c>
      <c r="B108" s="2" t="s">
        <v>4785</v>
      </c>
      <c r="C108" s="2" t="s">
        <v>4786</v>
      </c>
      <c r="D108" s="2" t="s">
        <v>1030</v>
      </c>
    </row>
    <row r="109" spans="1:4">
      <c r="A109" s="2" t="s">
        <v>4787</v>
      </c>
      <c r="B109" s="2" t="s">
        <v>4788</v>
      </c>
      <c r="C109" s="2" t="s">
        <v>4789</v>
      </c>
      <c r="D109" s="2" t="s">
        <v>1030</v>
      </c>
    </row>
    <row r="110" spans="1:4">
      <c r="A110" s="2" t="s">
        <v>4790</v>
      </c>
      <c r="B110" s="2" t="s">
        <v>4791</v>
      </c>
      <c r="C110" s="2" t="s">
        <v>4792</v>
      </c>
      <c r="D110" s="2" t="s">
        <v>1030</v>
      </c>
    </row>
    <row r="111" spans="1:4">
      <c r="A111" s="2" t="s">
        <v>4793</v>
      </c>
      <c r="B111" s="2" t="s">
        <v>4794</v>
      </c>
      <c r="C111" s="2" t="s">
        <v>4795</v>
      </c>
      <c r="D111" s="2" t="s">
        <v>1030</v>
      </c>
    </row>
    <row r="112" spans="1:4">
      <c r="A112" s="2" t="s">
        <v>4796</v>
      </c>
      <c r="B112" s="2" t="s">
        <v>4797</v>
      </c>
      <c r="C112" s="2" t="s">
        <v>4798</v>
      </c>
      <c r="D112" s="2" t="s">
        <v>1030</v>
      </c>
    </row>
    <row r="113" spans="1:4">
      <c r="A113" s="2" t="s">
        <v>4799</v>
      </c>
      <c r="B113" s="2" t="s">
        <v>4800</v>
      </c>
      <c r="C113" s="2" t="s">
        <v>4801</v>
      </c>
      <c r="D113" s="2" t="s">
        <v>1030</v>
      </c>
    </row>
    <row r="114" spans="1:4">
      <c r="A114" s="2" t="s">
        <v>4802</v>
      </c>
      <c r="B114" s="2" t="s">
        <v>4803</v>
      </c>
      <c r="C114" s="2" t="s">
        <v>4804</v>
      </c>
      <c r="D114" s="2" t="s">
        <v>1030</v>
      </c>
    </row>
    <row r="115" spans="1:4">
      <c r="A115" s="2" t="s">
        <v>4805</v>
      </c>
      <c r="B115" s="2" t="s">
        <v>4806</v>
      </c>
      <c r="C115" s="2" t="s">
        <v>4807</v>
      </c>
      <c r="D115" s="2" t="s">
        <v>1030</v>
      </c>
    </row>
    <row r="116" spans="1:4">
      <c r="A116" s="2" t="s">
        <v>4808</v>
      </c>
      <c r="B116" s="2" t="s">
        <v>4809</v>
      </c>
      <c r="C116" s="2" t="s">
        <v>4810</v>
      </c>
      <c r="D116" s="2" t="s">
        <v>1030</v>
      </c>
    </row>
    <row r="117" spans="1:4">
      <c r="A117" s="2" t="s">
        <v>4811</v>
      </c>
      <c r="B117" s="2" t="s">
        <v>4812</v>
      </c>
      <c r="C117" s="2" t="s">
        <v>4813</v>
      </c>
      <c r="D117" s="2" t="s">
        <v>1030</v>
      </c>
    </row>
    <row r="118" spans="1:4">
      <c r="A118" s="2" t="s">
        <v>4814</v>
      </c>
      <c r="B118" s="2" t="s">
        <v>4815</v>
      </c>
      <c r="C118" s="2" t="s">
        <v>4816</v>
      </c>
      <c r="D118" s="2" t="s">
        <v>1030</v>
      </c>
    </row>
    <row r="119" spans="1:4">
      <c r="A119" s="2" t="s">
        <v>4817</v>
      </c>
      <c r="B119" s="2" t="s">
        <v>4818</v>
      </c>
      <c r="C119" s="2" t="s">
        <v>4819</v>
      </c>
      <c r="D119" s="2" t="s">
        <v>1030</v>
      </c>
    </row>
    <row r="120" spans="1:4">
      <c r="A120" s="2" t="s">
        <v>4820</v>
      </c>
      <c r="B120" s="2" t="s">
        <v>4821</v>
      </c>
      <c r="C120" s="2" t="s">
        <v>4822</v>
      </c>
      <c r="D120" s="2" t="s">
        <v>1030</v>
      </c>
    </row>
    <row r="121" spans="1:4">
      <c r="A121" s="2" t="s">
        <v>4823</v>
      </c>
      <c r="B121" s="2" t="s">
        <v>4824</v>
      </c>
      <c r="C121" s="2" t="s">
        <v>4825</v>
      </c>
      <c r="D121" s="2" t="s">
        <v>984</v>
      </c>
    </row>
    <row r="122" spans="1:4">
      <c r="A122" s="2" t="s">
        <v>4826</v>
      </c>
      <c r="B122" s="2" t="s">
        <v>4827</v>
      </c>
      <c r="C122" s="2" t="s">
        <v>4828</v>
      </c>
      <c r="D122" s="2" t="s">
        <v>921</v>
      </c>
    </row>
    <row r="123" spans="1:4">
      <c r="A123" s="2" t="s">
        <v>4829</v>
      </c>
      <c r="B123" s="2" t="s">
        <v>4830</v>
      </c>
      <c r="C123" s="2" t="s">
        <v>4831</v>
      </c>
      <c r="D123" s="2" t="s">
        <v>1053</v>
      </c>
    </row>
    <row r="124" spans="1:4">
      <c r="A124" s="2" t="s">
        <v>4832</v>
      </c>
      <c r="B124" s="2" t="s">
        <v>4833</v>
      </c>
      <c r="C124" s="2" t="s">
        <v>4834</v>
      </c>
      <c r="D124" s="2" t="s">
        <v>1053</v>
      </c>
    </row>
    <row r="125" spans="1:4">
      <c r="A125" s="2" t="s">
        <v>4835</v>
      </c>
      <c r="B125" s="2" t="s">
        <v>4836</v>
      </c>
      <c r="C125" s="2" t="s">
        <v>4837</v>
      </c>
      <c r="D125" s="2" t="s">
        <v>1053</v>
      </c>
    </row>
    <row r="126" spans="1:4">
      <c r="A126" s="2" t="s">
        <v>4838</v>
      </c>
      <c r="B126" s="2" t="s">
        <v>4839</v>
      </c>
      <c r="C126" s="2" t="s">
        <v>4840</v>
      </c>
      <c r="D126" s="2" t="s">
        <v>1053</v>
      </c>
    </row>
    <row r="127" spans="1:4">
      <c r="A127" s="2" t="s">
        <v>4841</v>
      </c>
      <c r="B127" s="2" t="s">
        <v>4842</v>
      </c>
      <c r="C127" s="2" t="s">
        <v>4843</v>
      </c>
      <c r="D127" s="2" t="s">
        <v>1053</v>
      </c>
    </row>
    <row r="128" spans="1:4">
      <c r="A128" s="2" t="s">
        <v>4844</v>
      </c>
      <c r="B128" s="2" t="s">
        <v>4845</v>
      </c>
      <c r="C128" s="2" t="s">
        <v>4846</v>
      </c>
      <c r="D128" s="2" t="s">
        <v>1053</v>
      </c>
    </row>
    <row r="129" spans="1:4">
      <c r="A129" s="2" t="s">
        <v>4847</v>
      </c>
      <c r="B129" s="2" t="s">
        <v>4848</v>
      </c>
      <c r="C129" s="2" t="s">
        <v>4849</v>
      </c>
      <c r="D129" s="2" t="s">
        <v>1053</v>
      </c>
    </row>
    <row r="130" spans="1:4">
      <c r="A130" s="2" t="s">
        <v>4850</v>
      </c>
      <c r="B130" s="2" t="s">
        <v>4851</v>
      </c>
      <c r="C130" s="2" t="s">
        <v>4852</v>
      </c>
      <c r="D130" s="2" t="s">
        <v>1053</v>
      </c>
    </row>
    <row r="131" spans="1:4">
      <c r="A131" s="2" t="s">
        <v>4853</v>
      </c>
      <c r="B131" s="2" t="s">
        <v>4854</v>
      </c>
      <c r="C131" s="2" t="s">
        <v>4855</v>
      </c>
      <c r="D131" s="2" t="s">
        <v>1053</v>
      </c>
    </row>
    <row r="132" spans="1:4">
      <c r="A132" s="2" t="s">
        <v>4856</v>
      </c>
      <c r="B132" s="2" t="s">
        <v>4857</v>
      </c>
      <c r="C132" s="2" t="s">
        <v>4858</v>
      </c>
      <c r="D132" s="2" t="s">
        <v>1053</v>
      </c>
    </row>
    <row r="133" spans="1:4">
      <c r="A133" s="2" t="s">
        <v>4859</v>
      </c>
      <c r="B133" s="2" t="s">
        <v>4860</v>
      </c>
      <c r="C133" s="2" t="s">
        <v>4861</v>
      </c>
      <c r="D133" s="2" t="s">
        <v>1030</v>
      </c>
    </row>
    <row r="134" spans="1:4">
      <c r="A134" s="2" t="s">
        <v>4862</v>
      </c>
      <c r="B134" s="2" t="s">
        <v>4863</v>
      </c>
      <c r="C134" s="2" t="s">
        <v>4864</v>
      </c>
      <c r="D134" s="2" t="s">
        <v>1030</v>
      </c>
    </row>
    <row r="135" spans="1:4">
      <c r="A135" s="2" t="s">
        <v>4865</v>
      </c>
      <c r="B135" s="2" t="s">
        <v>4866</v>
      </c>
      <c r="C135" s="2" t="s">
        <v>4867</v>
      </c>
      <c r="D135" s="2" t="s">
        <v>1030</v>
      </c>
    </row>
    <row r="136" spans="1:4">
      <c r="A136" s="2" t="s">
        <v>4868</v>
      </c>
      <c r="B136" s="2" t="s">
        <v>4869</v>
      </c>
      <c r="C136" s="2" t="s">
        <v>4870</v>
      </c>
      <c r="D136" s="2" t="s">
        <v>1099</v>
      </c>
    </row>
    <row r="137" spans="1:4">
      <c r="A137" s="2" t="s">
        <v>4871</v>
      </c>
      <c r="B137" s="2" t="s">
        <v>4872</v>
      </c>
      <c r="C137" s="2" t="s">
        <v>4873</v>
      </c>
      <c r="D137" s="2" t="s">
        <v>1099</v>
      </c>
    </row>
    <row r="138" spans="1:4">
      <c r="A138" s="2" t="s">
        <v>4874</v>
      </c>
      <c r="B138" s="2" t="s">
        <v>4875</v>
      </c>
      <c r="C138" s="2" t="s">
        <v>4876</v>
      </c>
      <c r="D138" s="2" t="s">
        <v>1099</v>
      </c>
    </row>
    <row r="139" spans="1:4">
      <c r="A139" s="2" t="s">
        <v>4877</v>
      </c>
      <c r="B139" s="2" t="s">
        <v>4878</v>
      </c>
      <c r="C139" s="2" t="s">
        <v>4879</v>
      </c>
      <c r="D139" s="2" t="s">
        <v>1099</v>
      </c>
    </row>
    <row r="140" spans="1:4">
      <c r="A140" s="2" t="s">
        <v>4880</v>
      </c>
      <c r="B140" s="2" t="s">
        <v>4881</v>
      </c>
      <c r="C140" s="2" t="s">
        <v>4882</v>
      </c>
      <c r="D140" s="2" t="s">
        <v>961</v>
      </c>
    </row>
    <row r="141" spans="1:4">
      <c r="A141" s="2" t="s">
        <v>4883</v>
      </c>
      <c r="B141" s="2" t="s">
        <v>4884</v>
      </c>
      <c r="C141" s="2" t="s">
        <v>4885</v>
      </c>
      <c r="D141" s="2" t="s">
        <v>984</v>
      </c>
    </row>
    <row r="142" spans="1:4">
      <c r="A142" s="2" t="s">
        <v>4886</v>
      </c>
      <c r="B142" s="2" t="s">
        <v>4887</v>
      </c>
      <c r="C142" s="2" t="s">
        <v>4888</v>
      </c>
      <c r="D142" s="2" t="s">
        <v>984</v>
      </c>
    </row>
    <row r="143" spans="1:4">
      <c r="A143" s="2" t="s">
        <v>4889</v>
      </c>
      <c r="B143" s="2" t="s">
        <v>4890</v>
      </c>
      <c r="C143" s="2" t="s">
        <v>4891</v>
      </c>
      <c r="D143" s="2" t="s">
        <v>1053</v>
      </c>
    </row>
    <row r="144" spans="1:4">
      <c r="A144" s="2" t="s">
        <v>4892</v>
      </c>
      <c r="B144" s="2" t="s">
        <v>4893</v>
      </c>
      <c r="C144" s="2" t="s">
        <v>4894</v>
      </c>
      <c r="D144" s="2" t="s">
        <v>1053</v>
      </c>
    </row>
    <row r="145" spans="1:4">
      <c r="A145" s="2" t="s">
        <v>4895</v>
      </c>
      <c r="B145" s="2" t="s">
        <v>4896</v>
      </c>
      <c r="C145" s="2" t="s">
        <v>4897</v>
      </c>
      <c r="D145" s="2" t="s">
        <v>1053</v>
      </c>
    </row>
    <row r="146" spans="1:4">
      <c r="A146" s="2" t="s">
        <v>4898</v>
      </c>
      <c r="B146" s="2" t="s">
        <v>4899</v>
      </c>
      <c r="C146" s="2" t="s">
        <v>4900</v>
      </c>
      <c r="D146" s="2" t="s">
        <v>473</v>
      </c>
    </row>
    <row r="147" spans="1:4">
      <c r="A147" s="2" t="s">
        <v>4901</v>
      </c>
      <c r="B147" s="2" t="s">
        <v>4902</v>
      </c>
      <c r="C147" s="2" t="s">
        <v>4903</v>
      </c>
      <c r="D147" s="2" t="s">
        <v>984</v>
      </c>
    </row>
    <row r="148" spans="1:4">
      <c r="A148" s="2" t="s">
        <v>4904</v>
      </c>
      <c r="B148" s="2" t="s">
        <v>4905</v>
      </c>
      <c r="C148" s="2" t="s">
        <v>4906</v>
      </c>
      <c r="D148" s="2" t="s">
        <v>1030</v>
      </c>
    </row>
    <row r="149" spans="1:4">
      <c r="A149" s="2" t="s">
        <v>4907</v>
      </c>
      <c r="B149" s="2" t="s">
        <v>4908</v>
      </c>
      <c r="C149" s="2" t="s">
        <v>4909</v>
      </c>
      <c r="D149" s="2" t="s">
        <v>961</v>
      </c>
    </row>
    <row r="150" spans="1:4">
      <c r="A150" s="2" t="s">
        <v>4910</v>
      </c>
      <c r="B150" s="2" t="s">
        <v>4911</v>
      </c>
      <c r="C150" s="2" t="s">
        <v>4912</v>
      </c>
      <c r="D150" s="2" t="s">
        <v>473</v>
      </c>
    </row>
    <row r="151" spans="1:4">
      <c r="A151" s="2" t="s">
        <v>4913</v>
      </c>
      <c r="B151" s="2" t="s">
        <v>4914</v>
      </c>
      <c r="C151" s="2" t="s">
        <v>4915</v>
      </c>
      <c r="D151" s="2" t="s">
        <v>1099</v>
      </c>
    </row>
    <row r="152" spans="1:4">
      <c r="A152" s="2" t="s">
        <v>4916</v>
      </c>
      <c r="B152" s="2" t="s">
        <v>4917</v>
      </c>
      <c r="C152" s="2" t="s">
        <v>4918</v>
      </c>
      <c r="D152" s="2" t="s">
        <v>1122</v>
      </c>
    </row>
    <row r="153" spans="1:4">
      <c r="A153" s="2" t="s">
        <v>4919</v>
      </c>
      <c r="B153" s="2" t="s">
        <v>4920</v>
      </c>
      <c r="C153" s="2" t="s">
        <v>4921</v>
      </c>
      <c r="D153" s="2" t="s">
        <v>1122</v>
      </c>
    </row>
    <row r="154" spans="1:4">
      <c r="A154" s="2" t="s">
        <v>4922</v>
      </c>
      <c r="B154" s="2" t="s">
        <v>4923</v>
      </c>
      <c r="C154" s="2" t="s">
        <v>4924</v>
      </c>
      <c r="D154" s="2" t="s">
        <v>1122</v>
      </c>
    </row>
    <row r="155" spans="1:4">
      <c r="A155" s="2" t="s">
        <v>4925</v>
      </c>
      <c r="B155" s="2" t="s">
        <v>4926</v>
      </c>
      <c r="C155" s="2" t="s">
        <v>4927</v>
      </c>
      <c r="D155" s="2" t="s">
        <v>1122</v>
      </c>
    </row>
    <row r="156" spans="1:4">
      <c r="A156" s="2" t="s">
        <v>4928</v>
      </c>
      <c r="B156" s="2" t="s">
        <v>4929</v>
      </c>
      <c r="C156" s="2" t="s">
        <v>4930</v>
      </c>
      <c r="D156" s="2" t="s">
        <v>1122</v>
      </c>
    </row>
    <row r="157" spans="1:4">
      <c r="A157" s="2" t="s">
        <v>4931</v>
      </c>
      <c r="B157" s="2" t="s">
        <v>4932</v>
      </c>
      <c r="C157" s="2" t="s">
        <v>4933</v>
      </c>
      <c r="D157" s="2" t="s">
        <v>473</v>
      </c>
    </row>
    <row r="158" spans="1:4">
      <c r="A158" s="2" t="s">
        <v>4934</v>
      </c>
      <c r="B158" s="2" t="s">
        <v>4935</v>
      </c>
      <c r="C158" s="2" t="s">
        <v>4936</v>
      </c>
      <c r="D158" s="2" t="s">
        <v>473</v>
      </c>
    </row>
    <row r="159" spans="1:4">
      <c r="A159" s="2" t="s">
        <v>4937</v>
      </c>
      <c r="B159" s="2" t="s">
        <v>4938</v>
      </c>
      <c r="C159" s="2" t="s">
        <v>4939</v>
      </c>
      <c r="D159" s="2" t="s">
        <v>921</v>
      </c>
    </row>
    <row r="160" spans="1:4">
      <c r="A160" s="2" t="s">
        <v>4940</v>
      </c>
      <c r="B160" s="2" t="s">
        <v>4941</v>
      </c>
      <c r="C160" s="2" t="s">
        <v>4942</v>
      </c>
      <c r="D160" s="2" t="s">
        <v>921</v>
      </c>
    </row>
    <row r="161" spans="1:4">
      <c r="A161" s="2" t="s">
        <v>4943</v>
      </c>
      <c r="B161" s="2" t="s">
        <v>4944</v>
      </c>
      <c r="C161" s="2" t="s">
        <v>4945</v>
      </c>
      <c r="D161" s="2" t="s">
        <v>961</v>
      </c>
    </row>
    <row r="162" spans="1:4">
      <c r="A162" s="2" t="s">
        <v>4946</v>
      </c>
      <c r="B162" s="2" t="s">
        <v>4947</v>
      </c>
      <c r="C162" s="2" t="s">
        <v>4948</v>
      </c>
      <c r="D162" s="2" t="s">
        <v>961</v>
      </c>
    </row>
    <row r="163" spans="1:4">
      <c r="A163" s="2" t="s">
        <v>4949</v>
      </c>
      <c r="B163" s="2" t="s">
        <v>4950</v>
      </c>
      <c r="C163" s="2" t="s">
        <v>4951</v>
      </c>
      <c r="D163" s="2" t="s">
        <v>984</v>
      </c>
    </row>
    <row r="164" spans="1:4">
      <c r="A164" s="2" t="s">
        <v>4952</v>
      </c>
      <c r="B164" s="2" t="s">
        <v>4953</v>
      </c>
      <c r="C164" s="2" t="s">
        <v>4954</v>
      </c>
      <c r="D164" s="2" t="s">
        <v>984</v>
      </c>
    </row>
    <row r="165" spans="1:4">
      <c r="A165" s="2" t="s">
        <v>4955</v>
      </c>
      <c r="B165" s="2" t="s">
        <v>4956</v>
      </c>
      <c r="C165" s="2" t="s">
        <v>4957</v>
      </c>
      <c r="D165" s="2" t="s">
        <v>984</v>
      </c>
    </row>
    <row r="166" spans="1:4">
      <c r="A166" s="2" t="s">
        <v>4958</v>
      </c>
      <c r="B166" s="2" t="s">
        <v>4959</v>
      </c>
      <c r="C166" s="2" t="s">
        <v>4960</v>
      </c>
      <c r="D166" s="2" t="s">
        <v>1007</v>
      </c>
    </row>
    <row r="167" spans="1:4">
      <c r="A167" s="2" t="s">
        <v>4961</v>
      </c>
      <c r="B167" s="2" t="s">
        <v>4962</v>
      </c>
      <c r="C167" s="2" t="s">
        <v>4963</v>
      </c>
      <c r="D167" s="2" t="s">
        <v>1007</v>
      </c>
    </row>
    <row r="168" spans="1:4">
      <c r="A168" s="2" t="s">
        <v>4964</v>
      </c>
      <c r="B168" s="2" t="s">
        <v>4965</v>
      </c>
      <c r="C168" s="2" t="s">
        <v>4966</v>
      </c>
      <c r="D168" s="2" t="s">
        <v>1030</v>
      </c>
    </row>
    <row r="169" spans="1:4">
      <c r="A169" s="2" t="s">
        <v>4967</v>
      </c>
      <c r="B169" s="2" t="s">
        <v>4968</v>
      </c>
      <c r="C169" s="2" t="s">
        <v>4969</v>
      </c>
      <c r="D169" s="2" t="s">
        <v>1030</v>
      </c>
    </row>
    <row r="170" spans="1:4">
      <c r="A170" s="2" t="s">
        <v>4970</v>
      </c>
      <c r="B170" s="2" t="s">
        <v>4971</v>
      </c>
      <c r="C170" s="2" t="s">
        <v>4972</v>
      </c>
      <c r="D170" s="2" t="s">
        <v>1030</v>
      </c>
    </row>
    <row r="171" spans="1:4">
      <c r="A171" s="2" t="s">
        <v>4973</v>
      </c>
      <c r="B171" s="2" t="s">
        <v>4974</v>
      </c>
      <c r="C171" s="2" t="s">
        <v>4975</v>
      </c>
      <c r="D171" s="2" t="s">
        <v>1053</v>
      </c>
    </row>
    <row r="172" spans="1:4">
      <c r="A172" s="2" t="s">
        <v>4976</v>
      </c>
      <c r="B172" s="2" t="s">
        <v>4977</v>
      </c>
      <c r="C172" s="2" t="s">
        <v>4978</v>
      </c>
      <c r="D172" s="2" t="s">
        <v>1053</v>
      </c>
    </row>
    <row r="173" spans="1:4">
      <c r="A173" s="2" t="s">
        <v>4979</v>
      </c>
      <c r="B173" s="2" t="s">
        <v>4980</v>
      </c>
      <c r="C173" s="2" t="s">
        <v>4981</v>
      </c>
      <c r="D173" s="2" t="s">
        <v>473</v>
      </c>
    </row>
    <row r="174" spans="1:4">
      <c r="A174" s="2" t="s">
        <v>4982</v>
      </c>
      <c r="B174" s="2" t="s">
        <v>4983</v>
      </c>
      <c r="C174" s="2" t="s">
        <v>4984</v>
      </c>
      <c r="D174" s="2" t="s">
        <v>921</v>
      </c>
    </row>
    <row r="175" spans="1:4">
      <c r="A175" s="2" t="s">
        <v>4985</v>
      </c>
      <c r="B175" s="2" t="s">
        <v>4986</v>
      </c>
      <c r="C175" s="2" t="s">
        <v>4987</v>
      </c>
      <c r="D175" s="2" t="s">
        <v>961</v>
      </c>
    </row>
    <row r="176" spans="1:4">
      <c r="A176" s="2" t="s">
        <v>4988</v>
      </c>
      <c r="B176" s="2" t="s">
        <v>4989</v>
      </c>
      <c r="C176" s="2" t="s">
        <v>4990</v>
      </c>
      <c r="D176" s="2" t="s">
        <v>984</v>
      </c>
    </row>
    <row r="177" spans="1:4">
      <c r="A177" s="2" t="s">
        <v>4991</v>
      </c>
      <c r="B177" s="2" t="s">
        <v>4992</v>
      </c>
      <c r="C177" s="2" t="s">
        <v>4993</v>
      </c>
      <c r="D177" s="2" t="s">
        <v>1007</v>
      </c>
    </row>
    <row r="178" spans="1:4">
      <c r="A178" s="2" t="s">
        <v>4994</v>
      </c>
      <c r="B178" s="2" t="s">
        <v>4995</v>
      </c>
      <c r="C178" s="2" t="s">
        <v>4996</v>
      </c>
      <c r="D178" s="2" t="s">
        <v>1030</v>
      </c>
    </row>
    <row r="179" spans="1:4">
      <c r="A179" s="2" t="s">
        <v>4997</v>
      </c>
      <c r="B179" s="2" t="s">
        <v>4998</v>
      </c>
      <c r="C179" s="2" t="s">
        <v>4999</v>
      </c>
      <c r="D179" s="2" t="s">
        <v>1053</v>
      </c>
    </row>
    <row r="180" spans="1:4">
      <c r="A180" s="2" t="s">
        <v>5000</v>
      </c>
      <c r="B180" s="2" t="s">
        <v>5001</v>
      </c>
      <c r="C180" s="2" t="s">
        <v>5002</v>
      </c>
      <c r="D180" s="2" t="s">
        <v>1099</v>
      </c>
    </row>
    <row r="181" spans="1:4">
      <c r="A181" s="2" t="s">
        <v>5003</v>
      </c>
      <c r="B181" s="2" t="s">
        <v>5004</v>
      </c>
      <c r="C181" s="2" t="s">
        <v>5005</v>
      </c>
      <c r="D181" s="2" t="s">
        <v>1122</v>
      </c>
    </row>
    <row r="182" spans="1:4">
      <c r="A182" s="2" t="s">
        <v>5006</v>
      </c>
      <c r="B182" s="2" t="s">
        <v>5007</v>
      </c>
      <c r="C182" s="2" t="s">
        <v>5008</v>
      </c>
      <c r="D182" s="2" t="s">
        <v>473</v>
      </c>
    </row>
    <row r="183" spans="1:4">
      <c r="A183" s="2" t="s">
        <v>5009</v>
      </c>
      <c r="B183" s="2" t="s">
        <v>5010</v>
      </c>
      <c r="C183" s="2" t="s">
        <v>5011</v>
      </c>
      <c r="D183" s="2" t="s">
        <v>921</v>
      </c>
    </row>
    <row r="184" spans="1:4">
      <c r="A184" s="2" t="s">
        <v>5012</v>
      </c>
      <c r="B184" s="2" t="s">
        <v>5013</v>
      </c>
      <c r="C184" s="2" t="s">
        <v>5014</v>
      </c>
      <c r="D184" s="2" t="s">
        <v>961</v>
      </c>
    </row>
    <row r="185" spans="1:4">
      <c r="A185" s="2" t="s">
        <v>5015</v>
      </c>
      <c r="B185" s="2" t="s">
        <v>5016</v>
      </c>
      <c r="C185" s="2" t="s">
        <v>5017</v>
      </c>
      <c r="D185" s="2" t="s">
        <v>984</v>
      </c>
    </row>
    <row r="186" spans="1:4">
      <c r="A186" s="2" t="s">
        <v>5018</v>
      </c>
      <c r="B186" s="2" t="s">
        <v>5019</v>
      </c>
      <c r="C186" s="2" t="s">
        <v>5020</v>
      </c>
      <c r="D186" s="2" t="s">
        <v>1007</v>
      </c>
    </row>
    <row r="187" spans="1:4">
      <c r="A187" s="2" t="s">
        <v>5021</v>
      </c>
      <c r="B187" s="2" t="s">
        <v>5022</v>
      </c>
      <c r="C187" s="2" t="s">
        <v>5023</v>
      </c>
      <c r="D187" s="2" t="s">
        <v>1030</v>
      </c>
    </row>
    <row r="188" spans="1:4">
      <c r="A188" s="2" t="s">
        <v>5024</v>
      </c>
      <c r="B188" s="2" t="s">
        <v>5025</v>
      </c>
      <c r="C188" s="2" t="s">
        <v>5026</v>
      </c>
      <c r="D188" s="2" t="s">
        <v>1053</v>
      </c>
    </row>
    <row r="189" spans="1:4">
      <c r="A189" s="2" t="s">
        <v>5027</v>
      </c>
      <c r="B189" s="2" t="s">
        <v>5028</v>
      </c>
      <c r="C189" s="2" t="s">
        <v>5029</v>
      </c>
      <c r="D189" s="2" t="s">
        <v>1099</v>
      </c>
    </row>
    <row r="190" spans="1:4">
      <c r="A190" s="2" t="s">
        <v>5030</v>
      </c>
      <c r="B190" s="2" t="s">
        <v>5031</v>
      </c>
      <c r="C190" s="2" t="s">
        <v>5032</v>
      </c>
      <c r="D190" s="2" t="s">
        <v>1122</v>
      </c>
    </row>
    <row r="191" spans="1:4">
      <c r="A191" s="2" t="s">
        <v>5033</v>
      </c>
      <c r="B191" s="2" t="s">
        <v>5034</v>
      </c>
      <c r="C191" s="2" t="s">
        <v>5035</v>
      </c>
      <c r="D191" s="2" t="s">
        <v>961</v>
      </c>
    </row>
    <row r="192" spans="1:4">
      <c r="A192" s="2" t="s">
        <v>5036</v>
      </c>
      <c r="B192" s="2" t="s">
        <v>5037</v>
      </c>
      <c r="C192" s="2" t="s">
        <v>5038</v>
      </c>
      <c r="D192" s="2" t="s">
        <v>961</v>
      </c>
    </row>
    <row r="193" spans="1:4">
      <c r="A193" s="2" t="s">
        <v>5039</v>
      </c>
      <c r="B193" s="2" t="s">
        <v>5040</v>
      </c>
      <c r="C193" s="2" t="s">
        <v>5041</v>
      </c>
      <c r="D193" s="2" t="s">
        <v>1030</v>
      </c>
    </row>
    <row r="194" spans="1:4">
      <c r="A194" s="2" t="s">
        <v>5042</v>
      </c>
      <c r="B194" s="2" t="s">
        <v>5043</v>
      </c>
      <c r="C194" s="2" t="s">
        <v>5044</v>
      </c>
      <c r="D194" s="2" t="s">
        <v>1099</v>
      </c>
    </row>
    <row r="195" spans="1:4">
      <c r="A195" s="2" t="s">
        <v>5045</v>
      </c>
      <c r="B195" s="2" t="s">
        <v>5046</v>
      </c>
      <c r="C195" s="2" t="s">
        <v>5047</v>
      </c>
      <c r="D195" s="2" t="s">
        <v>1122</v>
      </c>
    </row>
    <row r="196" spans="1:4">
      <c r="A196" s="2" t="s">
        <v>5048</v>
      </c>
      <c r="B196" s="2" t="s">
        <v>5049</v>
      </c>
      <c r="C196" s="2" t="s">
        <v>5050</v>
      </c>
      <c r="D196" s="2" t="s">
        <v>1099</v>
      </c>
    </row>
  </sheetData>
  <sheetProtection password="CE2A" sheet="1" autoFilter="0" objects="1"/>
  <autoFilter ref="D1:D196">
    <extLst/>
  </autoFilter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D107"/>
  <sheetViews>
    <sheetView workbookViewId="0">
      <selection activeCell="D1" sqref="D1"/>
    </sheetView>
  </sheetViews>
  <sheetFormatPr defaultColWidth="9" defaultRowHeight="16.5" outlineLevelCol="3"/>
  <cols>
    <col min="1" max="1" width="12.87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ht="15" spans="1:4">
      <c r="A1" s="33" t="s">
        <v>1147</v>
      </c>
      <c r="B1" s="34" t="s">
        <v>471</v>
      </c>
      <c r="C1" s="34" t="s">
        <v>2807</v>
      </c>
      <c r="D1" s="9" t="s">
        <v>469</v>
      </c>
    </row>
    <row r="2" spans="1:4">
      <c r="A2" s="2" t="s">
        <v>5051</v>
      </c>
      <c r="B2" s="2" t="s">
        <v>5052</v>
      </c>
      <c r="C2" s="2" t="s">
        <v>5053</v>
      </c>
      <c r="D2" s="2" t="s">
        <v>473</v>
      </c>
    </row>
    <row r="3" spans="1:4">
      <c r="A3" s="2" t="s">
        <v>5054</v>
      </c>
      <c r="B3" s="2" t="s">
        <v>5055</v>
      </c>
      <c r="C3" s="2" t="s">
        <v>5056</v>
      </c>
      <c r="D3" s="2" t="s">
        <v>473</v>
      </c>
    </row>
    <row r="4" spans="1:4">
      <c r="A4" s="2" t="s">
        <v>5057</v>
      </c>
      <c r="B4" s="2" t="s">
        <v>5058</v>
      </c>
      <c r="C4" s="2" t="s">
        <v>5059</v>
      </c>
      <c r="D4" s="2" t="s">
        <v>473</v>
      </c>
    </row>
    <row r="5" spans="1:4">
      <c r="A5" s="2" t="s">
        <v>5060</v>
      </c>
      <c r="B5" s="2" t="s">
        <v>5061</v>
      </c>
      <c r="C5" s="2" t="s">
        <v>5062</v>
      </c>
      <c r="D5" s="2" t="s">
        <v>473</v>
      </c>
    </row>
    <row r="6" spans="1:4">
      <c r="A6" s="2" t="s">
        <v>5063</v>
      </c>
      <c r="B6" s="2" t="s">
        <v>5064</v>
      </c>
      <c r="C6" s="2" t="s">
        <v>5065</v>
      </c>
      <c r="D6" s="2" t="s">
        <v>473</v>
      </c>
    </row>
    <row r="7" spans="1:4">
      <c r="A7" s="2" t="s">
        <v>5066</v>
      </c>
      <c r="B7" s="2" t="s">
        <v>5067</v>
      </c>
      <c r="C7" s="2" t="s">
        <v>5068</v>
      </c>
      <c r="D7" s="2" t="s">
        <v>473</v>
      </c>
    </row>
    <row r="8" spans="1:4">
      <c r="A8" s="2" t="s">
        <v>5069</v>
      </c>
      <c r="B8" s="2" t="s">
        <v>5070</v>
      </c>
      <c r="C8" s="2" t="s">
        <v>5071</v>
      </c>
      <c r="D8" s="2" t="s">
        <v>473</v>
      </c>
    </row>
    <row r="9" spans="1:4">
      <c r="A9" s="2" t="s">
        <v>5072</v>
      </c>
      <c r="B9" s="2" t="s">
        <v>5073</v>
      </c>
      <c r="C9" s="2" t="s">
        <v>5074</v>
      </c>
      <c r="D9" s="2" t="s">
        <v>473</v>
      </c>
    </row>
    <row r="10" spans="1:4">
      <c r="A10" s="2" t="s">
        <v>5075</v>
      </c>
      <c r="B10" s="2" t="s">
        <v>5076</v>
      </c>
      <c r="C10" s="2" t="s">
        <v>5077</v>
      </c>
      <c r="D10" s="2" t="s">
        <v>921</v>
      </c>
    </row>
    <row r="11" spans="1:4">
      <c r="A11" s="2" t="s">
        <v>5078</v>
      </c>
      <c r="B11" s="2" t="s">
        <v>5079</v>
      </c>
      <c r="C11" s="2" t="s">
        <v>5080</v>
      </c>
      <c r="D11" s="2" t="s">
        <v>921</v>
      </c>
    </row>
    <row r="12" spans="1:4">
      <c r="A12" s="2" t="s">
        <v>5081</v>
      </c>
      <c r="B12" s="2" t="s">
        <v>5082</v>
      </c>
      <c r="C12" s="2" t="s">
        <v>5083</v>
      </c>
      <c r="D12" s="2" t="s">
        <v>921</v>
      </c>
    </row>
    <row r="13" spans="1:4">
      <c r="A13" s="2" t="s">
        <v>5084</v>
      </c>
      <c r="B13" s="2" t="s">
        <v>5085</v>
      </c>
      <c r="C13" s="2" t="s">
        <v>5086</v>
      </c>
      <c r="D13" s="2" t="s">
        <v>921</v>
      </c>
    </row>
    <row r="14" spans="1:4">
      <c r="A14" s="2" t="s">
        <v>5087</v>
      </c>
      <c r="B14" s="2" t="s">
        <v>5088</v>
      </c>
      <c r="C14" s="2" t="s">
        <v>5089</v>
      </c>
      <c r="D14" s="2" t="s">
        <v>921</v>
      </c>
    </row>
    <row r="15" spans="1:4">
      <c r="A15" s="2" t="s">
        <v>5090</v>
      </c>
      <c r="B15" s="2" t="s">
        <v>5091</v>
      </c>
      <c r="C15" s="2" t="s">
        <v>5092</v>
      </c>
      <c r="D15" s="2" t="s">
        <v>921</v>
      </c>
    </row>
    <row r="16" spans="1:4">
      <c r="A16" s="2" t="s">
        <v>5093</v>
      </c>
      <c r="B16" s="2" t="s">
        <v>5094</v>
      </c>
      <c r="C16" s="2" t="s">
        <v>5095</v>
      </c>
      <c r="D16" s="2" t="s">
        <v>921</v>
      </c>
    </row>
    <row r="17" spans="1:4">
      <c r="A17" s="2" t="s">
        <v>5096</v>
      </c>
      <c r="B17" s="2" t="s">
        <v>5097</v>
      </c>
      <c r="C17" s="2" t="s">
        <v>5098</v>
      </c>
      <c r="D17" s="2" t="s">
        <v>921</v>
      </c>
    </row>
    <row r="18" spans="1:4">
      <c r="A18" s="2" t="s">
        <v>5099</v>
      </c>
      <c r="B18" s="2" t="s">
        <v>5100</v>
      </c>
      <c r="C18" s="2" t="s">
        <v>5101</v>
      </c>
      <c r="D18" s="2" t="s">
        <v>921</v>
      </c>
    </row>
    <row r="19" spans="1:4">
      <c r="A19" s="2" t="s">
        <v>5102</v>
      </c>
      <c r="B19" s="2" t="s">
        <v>5103</v>
      </c>
      <c r="C19" s="2" t="s">
        <v>5104</v>
      </c>
      <c r="D19" s="2" t="s">
        <v>921</v>
      </c>
    </row>
    <row r="20" spans="1:4">
      <c r="A20" s="2" t="s">
        <v>5105</v>
      </c>
      <c r="B20" s="2" t="s">
        <v>5106</v>
      </c>
      <c r="C20" s="2" t="s">
        <v>5107</v>
      </c>
      <c r="D20" s="2" t="s">
        <v>961</v>
      </c>
    </row>
    <row r="21" spans="1:4">
      <c r="A21" s="2" t="s">
        <v>5108</v>
      </c>
      <c r="B21" s="2" t="s">
        <v>5109</v>
      </c>
      <c r="C21" s="2" t="s">
        <v>5110</v>
      </c>
      <c r="D21" s="2" t="s">
        <v>961</v>
      </c>
    </row>
    <row r="22" spans="1:4">
      <c r="A22" s="2" t="s">
        <v>5111</v>
      </c>
      <c r="B22" s="2" t="s">
        <v>5112</v>
      </c>
      <c r="C22" s="2" t="s">
        <v>5113</v>
      </c>
      <c r="D22" s="2" t="s">
        <v>961</v>
      </c>
    </row>
    <row r="23" spans="1:4">
      <c r="A23" s="2" t="s">
        <v>5114</v>
      </c>
      <c r="B23" s="2" t="s">
        <v>5115</v>
      </c>
      <c r="C23" s="2" t="s">
        <v>5116</v>
      </c>
      <c r="D23" s="2" t="s">
        <v>961</v>
      </c>
    </row>
    <row r="24" spans="1:4">
      <c r="A24" s="2" t="s">
        <v>5117</v>
      </c>
      <c r="B24" s="2" t="s">
        <v>5118</v>
      </c>
      <c r="C24" s="2" t="s">
        <v>5119</v>
      </c>
      <c r="D24" s="2" t="s">
        <v>961</v>
      </c>
    </row>
    <row r="25" spans="1:4">
      <c r="A25" s="2" t="s">
        <v>5120</v>
      </c>
      <c r="B25" s="2" t="s">
        <v>5121</v>
      </c>
      <c r="C25" s="2" t="s">
        <v>5122</v>
      </c>
      <c r="D25" s="2" t="s">
        <v>961</v>
      </c>
    </row>
    <row r="26" spans="1:4">
      <c r="A26" s="2" t="s">
        <v>5123</v>
      </c>
      <c r="B26" s="2" t="s">
        <v>5124</v>
      </c>
      <c r="C26" s="2" t="s">
        <v>5125</v>
      </c>
      <c r="D26" s="2" t="s">
        <v>961</v>
      </c>
    </row>
    <row r="27" spans="1:4">
      <c r="A27" s="2" t="s">
        <v>5126</v>
      </c>
      <c r="B27" s="2" t="s">
        <v>5127</v>
      </c>
      <c r="C27" s="2" t="s">
        <v>5128</v>
      </c>
      <c r="D27" s="2" t="s">
        <v>961</v>
      </c>
    </row>
    <row r="28" spans="1:4">
      <c r="A28" s="2" t="s">
        <v>5129</v>
      </c>
      <c r="B28" s="2" t="s">
        <v>5130</v>
      </c>
      <c r="C28" s="2" t="s">
        <v>5131</v>
      </c>
      <c r="D28" s="2" t="s">
        <v>961</v>
      </c>
    </row>
    <row r="29" spans="1:4">
      <c r="A29" s="2" t="s">
        <v>5132</v>
      </c>
      <c r="B29" s="2" t="s">
        <v>5133</v>
      </c>
      <c r="C29" s="2" t="s">
        <v>5134</v>
      </c>
      <c r="D29" s="2" t="s">
        <v>961</v>
      </c>
    </row>
    <row r="30" spans="1:4">
      <c r="A30" s="2" t="s">
        <v>5135</v>
      </c>
      <c r="B30" s="2" t="s">
        <v>5136</v>
      </c>
      <c r="C30" s="2" t="s">
        <v>5137</v>
      </c>
      <c r="D30" s="2" t="s">
        <v>961</v>
      </c>
    </row>
    <row r="31" spans="1:4">
      <c r="A31" s="2" t="s">
        <v>5138</v>
      </c>
      <c r="B31" s="2" t="s">
        <v>5139</v>
      </c>
      <c r="C31" s="2" t="s">
        <v>5140</v>
      </c>
      <c r="D31" s="2" t="s">
        <v>984</v>
      </c>
    </row>
    <row r="32" spans="1:4">
      <c r="A32" s="2" t="s">
        <v>5141</v>
      </c>
      <c r="B32" s="2" t="s">
        <v>5142</v>
      </c>
      <c r="C32" s="2" t="s">
        <v>5143</v>
      </c>
      <c r="D32" s="2" t="s">
        <v>984</v>
      </c>
    </row>
    <row r="33" spans="1:4">
      <c r="A33" s="2" t="s">
        <v>5144</v>
      </c>
      <c r="B33" s="2" t="s">
        <v>5145</v>
      </c>
      <c r="C33" s="2" t="s">
        <v>5146</v>
      </c>
      <c r="D33" s="2" t="s">
        <v>984</v>
      </c>
    </row>
    <row r="34" spans="1:4">
      <c r="A34" s="2" t="s">
        <v>5147</v>
      </c>
      <c r="B34" s="2" t="s">
        <v>5148</v>
      </c>
      <c r="C34" s="2" t="s">
        <v>5149</v>
      </c>
      <c r="D34" s="2" t="s">
        <v>984</v>
      </c>
    </row>
    <row r="35" spans="1:4">
      <c r="A35" s="2" t="s">
        <v>5150</v>
      </c>
      <c r="B35" s="2" t="s">
        <v>5151</v>
      </c>
      <c r="C35" s="2" t="s">
        <v>5152</v>
      </c>
      <c r="D35" s="2" t="s">
        <v>984</v>
      </c>
    </row>
    <row r="36" spans="1:4">
      <c r="A36" s="2" t="s">
        <v>5153</v>
      </c>
      <c r="B36" s="2" t="s">
        <v>5154</v>
      </c>
      <c r="C36" s="2" t="s">
        <v>5155</v>
      </c>
      <c r="D36" s="2" t="s">
        <v>984</v>
      </c>
    </row>
    <row r="37" spans="1:4">
      <c r="A37" s="2" t="s">
        <v>5156</v>
      </c>
      <c r="B37" s="2" t="s">
        <v>5157</v>
      </c>
      <c r="C37" s="2" t="s">
        <v>5158</v>
      </c>
      <c r="D37" s="2" t="s">
        <v>984</v>
      </c>
    </row>
    <row r="38" spans="1:4">
      <c r="A38" s="2" t="s">
        <v>5159</v>
      </c>
      <c r="B38" s="2" t="s">
        <v>5160</v>
      </c>
      <c r="C38" s="2" t="s">
        <v>5161</v>
      </c>
      <c r="D38" s="2" t="s">
        <v>984</v>
      </c>
    </row>
    <row r="39" spans="1:4">
      <c r="A39" s="2" t="s">
        <v>5162</v>
      </c>
      <c r="B39" s="2" t="s">
        <v>5163</v>
      </c>
      <c r="C39" s="2" t="s">
        <v>5164</v>
      </c>
      <c r="D39" s="2" t="s">
        <v>984</v>
      </c>
    </row>
    <row r="40" spans="1:4">
      <c r="A40" s="2" t="s">
        <v>5165</v>
      </c>
      <c r="B40" s="2" t="s">
        <v>5166</v>
      </c>
      <c r="C40" s="2" t="s">
        <v>5167</v>
      </c>
      <c r="D40" s="2" t="s">
        <v>984</v>
      </c>
    </row>
    <row r="41" spans="1:4">
      <c r="A41" s="2" t="s">
        <v>5168</v>
      </c>
      <c r="B41" s="2" t="s">
        <v>5169</v>
      </c>
      <c r="C41" s="2" t="s">
        <v>5170</v>
      </c>
      <c r="D41" s="2" t="s">
        <v>984</v>
      </c>
    </row>
    <row r="42" spans="1:4">
      <c r="A42" s="2" t="s">
        <v>5171</v>
      </c>
      <c r="B42" s="2" t="s">
        <v>5172</v>
      </c>
      <c r="C42" s="2" t="s">
        <v>5173</v>
      </c>
      <c r="D42" s="2" t="s">
        <v>984</v>
      </c>
    </row>
    <row r="43" spans="1:4">
      <c r="A43" s="2" t="s">
        <v>5174</v>
      </c>
      <c r="B43" s="2" t="s">
        <v>5175</v>
      </c>
      <c r="C43" s="2" t="s">
        <v>5176</v>
      </c>
      <c r="D43" s="2" t="s">
        <v>1007</v>
      </c>
    </row>
    <row r="44" spans="1:4">
      <c r="A44" s="2" t="s">
        <v>5177</v>
      </c>
      <c r="B44" s="2" t="s">
        <v>5178</v>
      </c>
      <c r="C44" s="2" t="s">
        <v>5179</v>
      </c>
      <c r="D44" s="2" t="s">
        <v>1007</v>
      </c>
    </row>
    <row r="45" spans="1:4">
      <c r="A45" s="2" t="s">
        <v>5180</v>
      </c>
      <c r="B45" s="2" t="s">
        <v>5181</v>
      </c>
      <c r="C45" s="2" t="s">
        <v>5182</v>
      </c>
      <c r="D45" s="2" t="s">
        <v>1007</v>
      </c>
    </row>
    <row r="46" spans="1:4">
      <c r="A46" s="2" t="s">
        <v>5183</v>
      </c>
      <c r="B46" s="2" t="s">
        <v>5184</v>
      </c>
      <c r="C46" s="2" t="s">
        <v>5185</v>
      </c>
      <c r="D46" s="2" t="s">
        <v>1007</v>
      </c>
    </row>
    <row r="47" spans="1:4">
      <c r="A47" s="2" t="s">
        <v>5186</v>
      </c>
      <c r="B47" s="2" t="s">
        <v>5187</v>
      </c>
      <c r="C47" s="2" t="s">
        <v>5188</v>
      </c>
      <c r="D47" s="2" t="s">
        <v>1007</v>
      </c>
    </row>
    <row r="48" spans="1:4">
      <c r="A48" s="2" t="s">
        <v>5189</v>
      </c>
      <c r="B48" s="2" t="s">
        <v>5190</v>
      </c>
      <c r="C48" s="2" t="s">
        <v>5191</v>
      </c>
      <c r="D48" s="2" t="s">
        <v>1007</v>
      </c>
    </row>
    <row r="49" spans="1:4">
      <c r="A49" s="2" t="s">
        <v>5192</v>
      </c>
      <c r="B49" s="2" t="s">
        <v>5193</v>
      </c>
      <c r="C49" s="2" t="s">
        <v>5194</v>
      </c>
      <c r="D49" s="2" t="s">
        <v>1007</v>
      </c>
    </row>
    <row r="50" spans="1:4">
      <c r="A50" s="2" t="s">
        <v>5195</v>
      </c>
      <c r="B50" s="2" t="s">
        <v>5196</v>
      </c>
      <c r="C50" s="2" t="s">
        <v>5197</v>
      </c>
      <c r="D50" s="2" t="s">
        <v>1007</v>
      </c>
    </row>
    <row r="51" spans="1:4">
      <c r="A51" s="2" t="s">
        <v>5198</v>
      </c>
      <c r="B51" s="2" t="s">
        <v>5199</v>
      </c>
      <c r="C51" s="2" t="s">
        <v>5200</v>
      </c>
      <c r="D51" s="2" t="s">
        <v>1007</v>
      </c>
    </row>
    <row r="52" spans="1:4">
      <c r="A52" s="2" t="s">
        <v>5201</v>
      </c>
      <c r="B52" s="2" t="s">
        <v>5202</v>
      </c>
      <c r="C52" s="2" t="s">
        <v>5203</v>
      </c>
      <c r="D52" s="2" t="s">
        <v>1007</v>
      </c>
    </row>
    <row r="53" spans="1:4">
      <c r="A53" s="2" t="s">
        <v>5204</v>
      </c>
      <c r="B53" s="2" t="s">
        <v>5205</v>
      </c>
      <c r="C53" s="2" t="s">
        <v>5206</v>
      </c>
      <c r="D53" s="2" t="s">
        <v>1007</v>
      </c>
    </row>
    <row r="54" spans="1:4">
      <c r="A54" s="2" t="s">
        <v>5207</v>
      </c>
      <c r="B54" s="2" t="s">
        <v>5208</v>
      </c>
      <c r="C54" s="2" t="s">
        <v>5209</v>
      </c>
      <c r="D54" s="2" t="s">
        <v>1007</v>
      </c>
    </row>
    <row r="55" spans="1:4">
      <c r="A55" s="2" t="s">
        <v>5210</v>
      </c>
      <c r="B55" s="2" t="s">
        <v>5211</v>
      </c>
      <c r="C55" s="2" t="s">
        <v>5212</v>
      </c>
      <c r="D55" s="2" t="s">
        <v>1007</v>
      </c>
    </row>
    <row r="56" spans="1:4">
      <c r="A56" s="2" t="s">
        <v>5213</v>
      </c>
      <c r="B56" s="2" t="s">
        <v>5214</v>
      </c>
      <c r="C56" s="2" t="s">
        <v>5215</v>
      </c>
      <c r="D56" s="2" t="s">
        <v>1030</v>
      </c>
    </row>
    <row r="57" spans="1:4">
      <c r="A57" s="2" t="s">
        <v>5216</v>
      </c>
      <c r="B57" s="2" t="s">
        <v>5217</v>
      </c>
      <c r="C57" s="2" t="s">
        <v>5218</v>
      </c>
      <c r="D57" s="2" t="s">
        <v>1030</v>
      </c>
    </row>
    <row r="58" spans="1:4">
      <c r="A58" s="2" t="s">
        <v>5219</v>
      </c>
      <c r="B58" s="2" t="s">
        <v>5220</v>
      </c>
      <c r="C58" s="2" t="s">
        <v>5221</v>
      </c>
      <c r="D58" s="2" t="s">
        <v>1030</v>
      </c>
    </row>
    <row r="59" spans="1:4">
      <c r="A59" s="2" t="s">
        <v>5222</v>
      </c>
      <c r="B59" s="2" t="s">
        <v>5223</v>
      </c>
      <c r="C59" s="2" t="s">
        <v>5224</v>
      </c>
      <c r="D59" s="2" t="s">
        <v>1030</v>
      </c>
    </row>
    <row r="60" spans="1:4">
      <c r="A60" s="2" t="s">
        <v>5225</v>
      </c>
      <c r="B60" s="2" t="s">
        <v>5226</v>
      </c>
      <c r="C60" s="2" t="s">
        <v>5227</v>
      </c>
      <c r="D60" s="2" t="s">
        <v>1030</v>
      </c>
    </row>
    <row r="61" spans="1:4">
      <c r="A61" s="2" t="s">
        <v>5228</v>
      </c>
      <c r="B61" s="2" t="s">
        <v>5229</v>
      </c>
      <c r="C61" s="2" t="s">
        <v>5230</v>
      </c>
      <c r="D61" s="2" t="s">
        <v>1030</v>
      </c>
    </row>
    <row r="62" spans="1:4">
      <c r="A62" s="2" t="s">
        <v>5231</v>
      </c>
      <c r="B62" s="2" t="s">
        <v>5232</v>
      </c>
      <c r="C62" s="2" t="s">
        <v>5233</v>
      </c>
      <c r="D62" s="2" t="s">
        <v>1030</v>
      </c>
    </row>
    <row r="63" spans="1:4">
      <c r="A63" s="2" t="s">
        <v>5234</v>
      </c>
      <c r="B63" s="2" t="s">
        <v>5235</v>
      </c>
      <c r="C63" s="2" t="s">
        <v>5236</v>
      </c>
      <c r="D63" s="2" t="s">
        <v>1030</v>
      </c>
    </row>
    <row r="64" spans="1:4">
      <c r="A64" s="2" t="s">
        <v>5237</v>
      </c>
      <c r="B64" s="2" t="s">
        <v>5238</v>
      </c>
      <c r="C64" s="2" t="s">
        <v>5239</v>
      </c>
      <c r="D64" s="2" t="s">
        <v>1030</v>
      </c>
    </row>
    <row r="65" spans="1:4">
      <c r="A65" s="2" t="s">
        <v>5240</v>
      </c>
      <c r="B65" s="2" t="s">
        <v>5241</v>
      </c>
      <c r="C65" s="2" t="s">
        <v>5242</v>
      </c>
      <c r="D65" s="2" t="s">
        <v>1030</v>
      </c>
    </row>
    <row r="66" spans="1:4">
      <c r="A66" s="2" t="s">
        <v>5243</v>
      </c>
      <c r="B66" s="2" t="s">
        <v>5244</v>
      </c>
      <c r="C66" s="2" t="s">
        <v>5245</v>
      </c>
      <c r="D66" s="2" t="s">
        <v>1030</v>
      </c>
    </row>
    <row r="67" spans="1:4">
      <c r="A67" s="2" t="s">
        <v>5246</v>
      </c>
      <c r="B67" s="2" t="s">
        <v>5247</v>
      </c>
      <c r="C67" s="2" t="s">
        <v>5248</v>
      </c>
      <c r="D67" s="2" t="s">
        <v>1030</v>
      </c>
    </row>
    <row r="68" spans="1:4">
      <c r="A68" s="2" t="s">
        <v>5249</v>
      </c>
      <c r="B68" s="2" t="s">
        <v>5250</v>
      </c>
      <c r="C68" s="2" t="s">
        <v>5251</v>
      </c>
      <c r="D68" s="2" t="s">
        <v>921</v>
      </c>
    </row>
    <row r="69" spans="1:4">
      <c r="A69" s="2" t="s">
        <v>5252</v>
      </c>
      <c r="B69" s="2" t="s">
        <v>5253</v>
      </c>
      <c r="C69" s="2" t="s">
        <v>5254</v>
      </c>
      <c r="D69" s="2" t="s">
        <v>921</v>
      </c>
    </row>
    <row r="70" spans="1:4">
      <c r="A70" s="2" t="s">
        <v>5255</v>
      </c>
      <c r="B70" s="2" t="s">
        <v>5256</v>
      </c>
      <c r="C70" s="2" t="s">
        <v>5257</v>
      </c>
      <c r="D70" s="2" t="s">
        <v>921</v>
      </c>
    </row>
    <row r="71" spans="1:4">
      <c r="A71" s="2" t="s">
        <v>5258</v>
      </c>
      <c r="B71" s="2" t="s">
        <v>5259</v>
      </c>
      <c r="C71" s="2" t="s">
        <v>5260</v>
      </c>
      <c r="D71" s="2" t="s">
        <v>921</v>
      </c>
    </row>
    <row r="72" spans="1:4">
      <c r="A72" s="2" t="s">
        <v>5261</v>
      </c>
      <c r="B72" s="2" t="s">
        <v>5262</v>
      </c>
      <c r="C72" s="2" t="s">
        <v>5263</v>
      </c>
      <c r="D72" s="2" t="s">
        <v>1053</v>
      </c>
    </row>
    <row r="73" spans="1:4">
      <c r="A73" s="2" t="s">
        <v>5264</v>
      </c>
      <c r="B73" s="2" t="s">
        <v>5265</v>
      </c>
      <c r="C73" s="2" t="s">
        <v>5266</v>
      </c>
      <c r="D73" s="2" t="s">
        <v>1053</v>
      </c>
    </row>
    <row r="74" spans="1:4">
      <c r="A74" s="2" t="s">
        <v>5267</v>
      </c>
      <c r="B74" s="2" t="s">
        <v>5268</v>
      </c>
      <c r="C74" s="2" t="s">
        <v>5269</v>
      </c>
      <c r="D74" s="2" t="s">
        <v>1053</v>
      </c>
    </row>
    <row r="75" spans="1:4">
      <c r="A75" s="2" t="s">
        <v>5270</v>
      </c>
      <c r="B75" s="2" t="s">
        <v>5271</v>
      </c>
      <c r="C75" s="2" t="s">
        <v>5272</v>
      </c>
      <c r="D75" s="2" t="s">
        <v>1053</v>
      </c>
    </row>
    <row r="76" spans="1:4">
      <c r="A76" s="2" t="s">
        <v>5273</v>
      </c>
      <c r="B76" s="2" t="s">
        <v>5274</v>
      </c>
      <c r="C76" s="2" t="s">
        <v>5275</v>
      </c>
      <c r="D76" s="2" t="s">
        <v>1053</v>
      </c>
    </row>
    <row r="77" spans="1:4">
      <c r="A77" s="2" t="s">
        <v>5276</v>
      </c>
      <c r="B77" s="2" t="s">
        <v>5277</v>
      </c>
      <c r="C77" s="2" t="s">
        <v>5278</v>
      </c>
      <c r="D77" s="2" t="s">
        <v>1053</v>
      </c>
    </row>
    <row r="78" spans="1:4">
      <c r="A78" s="2" t="s">
        <v>5279</v>
      </c>
      <c r="B78" s="2" t="s">
        <v>5280</v>
      </c>
      <c r="C78" s="2" t="s">
        <v>5281</v>
      </c>
      <c r="D78" s="2" t="s">
        <v>1053</v>
      </c>
    </row>
    <row r="79" spans="1:4">
      <c r="A79" s="2" t="s">
        <v>5282</v>
      </c>
      <c r="B79" s="2" t="s">
        <v>5283</v>
      </c>
      <c r="C79" s="2" t="s">
        <v>5284</v>
      </c>
      <c r="D79" s="2" t="s">
        <v>1053</v>
      </c>
    </row>
    <row r="80" spans="1:4">
      <c r="A80" s="2" t="s">
        <v>5285</v>
      </c>
      <c r="B80" s="2" t="s">
        <v>5286</v>
      </c>
      <c r="C80" s="2" t="s">
        <v>5287</v>
      </c>
      <c r="D80" s="2" t="s">
        <v>1053</v>
      </c>
    </row>
    <row r="81" spans="1:4">
      <c r="A81" s="2" t="s">
        <v>5288</v>
      </c>
      <c r="B81" s="2" t="s">
        <v>5289</v>
      </c>
      <c r="C81" s="2" t="s">
        <v>5290</v>
      </c>
      <c r="D81" s="2" t="s">
        <v>1053</v>
      </c>
    </row>
    <row r="82" spans="1:4">
      <c r="A82" s="2" t="s">
        <v>5291</v>
      </c>
      <c r="B82" s="2" t="s">
        <v>5292</v>
      </c>
      <c r="C82" s="2" t="s">
        <v>5293</v>
      </c>
      <c r="D82" s="2" t="s">
        <v>984</v>
      </c>
    </row>
    <row r="83" spans="1:4">
      <c r="A83" s="2" t="s">
        <v>5294</v>
      </c>
      <c r="B83" s="2" t="s">
        <v>5295</v>
      </c>
      <c r="C83" s="2" t="s">
        <v>5296</v>
      </c>
      <c r="D83" s="2" t="s">
        <v>984</v>
      </c>
    </row>
    <row r="84" spans="1:4">
      <c r="A84" s="2" t="s">
        <v>5297</v>
      </c>
      <c r="B84" s="2" t="s">
        <v>5298</v>
      </c>
      <c r="C84" s="2" t="s">
        <v>5299</v>
      </c>
      <c r="D84" s="2" t="s">
        <v>1099</v>
      </c>
    </row>
    <row r="85" spans="1:4">
      <c r="A85" s="2" t="s">
        <v>5300</v>
      </c>
      <c r="B85" s="2" t="s">
        <v>5301</v>
      </c>
      <c r="C85" s="2" t="s">
        <v>5302</v>
      </c>
      <c r="D85" s="2" t="s">
        <v>1099</v>
      </c>
    </row>
    <row r="86" spans="1:4">
      <c r="A86" s="2" t="s">
        <v>5303</v>
      </c>
      <c r="B86" s="2" t="s">
        <v>5304</v>
      </c>
      <c r="C86" s="2" t="s">
        <v>5305</v>
      </c>
      <c r="D86" s="2" t="s">
        <v>1099</v>
      </c>
    </row>
    <row r="87" spans="1:4">
      <c r="A87" s="2" t="s">
        <v>5306</v>
      </c>
      <c r="B87" s="2" t="s">
        <v>5307</v>
      </c>
      <c r="C87" s="2" t="s">
        <v>5308</v>
      </c>
      <c r="D87" s="2" t="s">
        <v>961</v>
      </c>
    </row>
    <row r="88" spans="1:4">
      <c r="A88" s="2" t="s">
        <v>5309</v>
      </c>
      <c r="B88" s="2" t="s">
        <v>5310</v>
      </c>
      <c r="C88" s="2" t="s">
        <v>5311</v>
      </c>
      <c r="D88" s="2" t="s">
        <v>961</v>
      </c>
    </row>
    <row r="89" spans="1:4">
      <c r="A89" s="2" t="s">
        <v>5312</v>
      </c>
      <c r="B89" s="2" t="s">
        <v>5313</v>
      </c>
      <c r="C89" s="2" t="s">
        <v>5314</v>
      </c>
      <c r="D89" s="2" t="s">
        <v>961</v>
      </c>
    </row>
    <row r="90" spans="1:4">
      <c r="A90" s="2" t="s">
        <v>5315</v>
      </c>
      <c r="B90" s="2" t="s">
        <v>5316</v>
      </c>
      <c r="C90" s="2" t="s">
        <v>5317</v>
      </c>
      <c r="D90" s="2" t="s">
        <v>473</v>
      </c>
    </row>
    <row r="91" spans="1:4">
      <c r="A91" s="2" t="s">
        <v>5318</v>
      </c>
      <c r="B91" s="2" t="s">
        <v>5319</v>
      </c>
      <c r="C91" s="2" t="s">
        <v>5320</v>
      </c>
      <c r="D91" s="2" t="s">
        <v>1099</v>
      </c>
    </row>
    <row r="92" spans="1:4">
      <c r="A92" s="2" t="s">
        <v>5321</v>
      </c>
      <c r="B92" s="2" t="s">
        <v>5322</v>
      </c>
      <c r="C92" s="2" t="s">
        <v>5323</v>
      </c>
      <c r="D92" s="2" t="s">
        <v>1099</v>
      </c>
    </row>
    <row r="93" spans="1:4">
      <c r="A93" s="2" t="s">
        <v>5324</v>
      </c>
      <c r="B93" s="2" t="s">
        <v>5325</v>
      </c>
      <c r="C93" s="2" t="s">
        <v>5326</v>
      </c>
      <c r="D93" s="2" t="s">
        <v>473</v>
      </c>
    </row>
    <row r="94" spans="1:4">
      <c r="A94" s="2" t="s">
        <v>5327</v>
      </c>
      <c r="B94" s="2" t="s">
        <v>5328</v>
      </c>
      <c r="C94" s="2" t="s">
        <v>5329</v>
      </c>
      <c r="D94" s="2" t="s">
        <v>473</v>
      </c>
    </row>
    <row r="95" spans="1:4">
      <c r="A95" s="2" t="s">
        <v>5330</v>
      </c>
      <c r="B95" s="2" t="s">
        <v>5331</v>
      </c>
      <c r="C95" s="2" t="s">
        <v>5332</v>
      </c>
      <c r="D95" s="2" t="s">
        <v>1122</v>
      </c>
    </row>
    <row r="96" spans="1:4">
      <c r="A96" s="2" t="s">
        <v>5333</v>
      </c>
      <c r="B96" s="2" t="s">
        <v>5334</v>
      </c>
      <c r="C96" s="2" t="s">
        <v>5335</v>
      </c>
      <c r="D96" s="2" t="s">
        <v>1122</v>
      </c>
    </row>
    <row r="97" spans="1:4">
      <c r="A97" s="2" t="s">
        <v>5336</v>
      </c>
      <c r="B97" s="2" t="s">
        <v>5337</v>
      </c>
      <c r="C97" s="2" t="s">
        <v>5338</v>
      </c>
      <c r="D97" s="2" t="s">
        <v>473</v>
      </c>
    </row>
    <row r="98" spans="1:4">
      <c r="A98" s="2" t="s">
        <v>5339</v>
      </c>
      <c r="B98" s="2" t="s">
        <v>5340</v>
      </c>
      <c r="C98" s="2" t="s">
        <v>5341</v>
      </c>
      <c r="D98" s="2" t="s">
        <v>473</v>
      </c>
    </row>
    <row r="99" spans="1:4">
      <c r="A99" s="2" t="s">
        <v>5342</v>
      </c>
      <c r="B99" s="2" t="s">
        <v>5343</v>
      </c>
      <c r="C99" s="2" t="s">
        <v>5344</v>
      </c>
      <c r="D99" s="2" t="s">
        <v>473</v>
      </c>
    </row>
    <row r="100" spans="1:4">
      <c r="A100" s="2" t="s">
        <v>5345</v>
      </c>
      <c r="B100" s="2" t="s">
        <v>5346</v>
      </c>
      <c r="C100" s="2" t="s">
        <v>5347</v>
      </c>
      <c r="D100" s="2" t="s">
        <v>473</v>
      </c>
    </row>
    <row r="101" spans="1:4">
      <c r="A101" s="2" t="s">
        <v>5348</v>
      </c>
      <c r="B101" s="2" t="s">
        <v>5349</v>
      </c>
      <c r="C101" s="2" t="s">
        <v>5350</v>
      </c>
      <c r="D101" s="2" t="s">
        <v>1099</v>
      </c>
    </row>
    <row r="102" spans="1:4">
      <c r="A102" s="2" t="s">
        <v>5351</v>
      </c>
      <c r="B102" s="2" t="s">
        <v>5352</v>
      </c>
      <c r="C102" s="2" t="s">
        <v>5353</v>
      </c>
      <c r="D102" s="2" t="s">
        <v>1122</v>
      </c>
    </row>
    <row r="103" spans="1:4">
      <c r="A103" s="2" t="s">
        <v>5354</v>
      </c>
      <c r="B103" s="2" t="s">
        <v>5355</v>
      </c>
      <c r="C103" s="2" t="s">
        <v>5356</v>
      </c>
      <c r="D103" s="2" t="s">
        <v>473</v>
      </c>
    </row>
    <row r="104" spans="1:4">
      <c r="A104" s="2" t="s">
        <v>5357</v>
      </c>
      <c r="B104" s="2" t="s">
        <v>5358</v>
      </c>
      <c r="C104" s="2" t="s">
        <v>5359</v>
      </c>
      <c r="D104" s="2" t="s">
        <v>473</v>
      </c>
    </row>
    <row r="105" spans="1:4">
      <c r="A105" s="2" t="s">
        <v>5360</v>
      </c>
      <c r="B105" s="2" t="s">
        <v>5361</v>
      </c>
      <c r="C105" s="2" t="s">
        <v>5362</v>
      </c>
      <c r="D105" s="2" t="s">
        <v>1122</v>
      </c>
    </row>
    <row r="106" spans="1:4">
      <c r="A106" s="2" t="s">
        <v>5363</v>
      </c>
      <c r="B106" s="2" t="s">
        <v>5364</v>
      </c>
      <c r="C106" s="2" t="s">
        <v>5365</v>
      </c>
      <c r="D106" s="2" t="s">
        <v>1122</v>
      </c>
    </row>
    <row r="107" spans="1:4">
      <c r="A107" s="2" t="s">
        <v>5366</v>
      </c>
      <c r="B107" s="2" t="s">
        <v>5367</v>
      </c>
      <c r="C107" s="2" t="s">
        <v>5368</v>
      </c>
      <c r="D107" s="2" t="s">
        <v>1122</v>
      </c>
    </row>
  </sheetData>
  <sheetProtection password="CE2A" sheet="1" autoFilter="0" objects="1"/>
  <autoFilter ref="D1:D107">
    <extLst/>
  </autoFilter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D201"/>
  <sheetViews>
    <sheetView workbookViewId="0">
      <selection activeCell="D1" sqref="D1"/>
    </sheetView>
  </sheetViews>
  <sheetFormatPr defaultColWidth="9" defaultRowHeight="16.5" outlineLevelCol="3"/>
  <cols>
    <col min="1" max="1" width="21.25" style="2" customWidth="1"/>
    <col min="2" max="2" width="17.25" style="2" customWidth="1"/>
    <col min="3" max="3" width="32" style="2" customWidth="1"/>
    <col min="4" max="4" width="9.75" style="2" customWidth="1"/>
    <col min="5" max="16384" width="9" style="2"/>
  </cols>
  <sheetData>
    <row r="1" s="9" customFormat="1" ht="15" spans="1:4">
      <c r="A1" s="9" t="s">
        <v>1147</v>
      </c>
      <c r="B1" s="9" t="s">
        <v>471</v>
      </c>
      <c r="C1" s="9" t="s">
        <v>2807</v>
      </c>
      <c r="D1" s="9" t="s">
        <v>5369</v>
      </c>
    </row>
    <row r="2" spans="1:4">
      <c r="A2" s="2" t="s">
        <v>5370</v>
      </c>
      <c r="B2" s="2" t="s">
        <v>5371</v>
      </c>
      <c r="C2" s="2" t="s">
        <v>5372</v>
      </c>
      <c r="D2" s="2" t="s">
        <v>5373</v>
      </c>
    </row>
    <row r="3" spans="1:4">
      <c r="A3" s="2" t="s">
        <v>921</v>
      </c>
      <c r="B3" s="2" t="s">
        <v>5374</v>
      </c>
      <c r="C3" s="2" t="s">
        <v>5375</v>
      </c>
      <c r="D3" s="2" t="s">
        <v>5373</v>
      </c>
    </row>
    <row r="4" spans="1:4">
      <c r="A4" s="2" t="s">
        <v>5376</v>
      </c>
      <c r="B4" s="2" t="s">
        <v>5377</v>
      </c>
      <c r="C4" s="2" t="s">
        <v>5378</v>
      </c>
      <c r="D4" s="2" t="s">
        <v>5379</v>
      </c>
    </row>
    <row r="5" spans="1:4">
      <c r="A5" s="2" t="s">
        <v>5380</v>
      </c>
      <c r="B5" s="2" t="s">
        <v>5381</v>
      </c>
      <c r="C5" s="2" t="s">
        <v>5382</v>
      </c>
      <c r="D5" s="2" t="s">
        <v>5383</v>
      </c>
    </row>
    <row r="6" spans="1:4">
      <c r="A6" s="2" t="s">
        <v>5384</v>
      </c>
      <c r="B6" s="2" t="s">
        <v>5385</v>
      </c>
      <c r="C6" s="2" t="s">
        <v>5386</v>
      </c>
      <c r="D6" s="2" t="s">
        <v>5383</v>
      </c>
    </row>
    <row r="7" spans="1:4">
      <c r="A7" s="2" t="s">
        <v>5387</v>
      </c>
      <c r="B7" s="2" t="s">
        <v>5388</v>
      </c>
      <c r="C7" s="2" t="s">
        <v>5389</v>
      </c>
      <c r="D7" s="2" t="s">
        <v>5383</v>
      </c>
    </row>
    <row r="8" spans="1:4">
      <c r="A8" s="2" t="s">
        <v>5390</v>
      </c>
      <c r="B8" s="2" t="s">
        <v>5391</v>
      </c>
      <c r="C8" s="2" t="s">
        <v>5392</v>
      </c>
      <c r="D8" s="2" t="s">
        <v>5383</v>
      </c>
    </row>
    <row r="9" spans="1:4">
      <c r="A9" s="2" t="s">
        <v>5393</v>
      </c>
      <c r="B9" s="2" t="s">
        <v>5394</v>
      </c>
      <c r="C9" s="2" t="s">
        <v>5395</v>
      </c>
      <c r="D9" s="2" t="s">
        <v>5383</v>
      </c>
    </row>
    <row r="10" spans="1:4">
      <c r="A10" s="2" t="s">
        <v>5396</v>
      </c>
      <c r="B10" s="2" t="s">
        <v>5397</v>
      </c>
      <c r="C10" s="2" t="s">
        <v>5398</v>
      </c>
      <c r="D10" s="2" t="s">
        <v>5373</v>
      </c>
    </row>
    <row r="11" spans="1:4">
      <c r="A11" s="2" t="s">
        <v>5399</v>
      </c>
      <c r="B11" s="2" t="s">
        <v>5400</v>
      </c>
      <c r="C11" s="2" t="s">
        <v>5401</v>
      </c>
      <c r="D11" s="2" t="s">
        <v>5383</v>
      </c>
    </row>
    <row r="12" spans="1:4">
      <c r="A12" s="2" t="s">
        <v>5402</v>
      </c>
      <c r="B12" s="2" t="s">
        <v>5403</v>
      </c>
      <c r="C12" s="2" t="s">
        <v>5404</v>
      </c>
      <c r="D12" s="2" t="s">
        <v>5373</v>
      </c>
    </row>
    <row r="13" spans="1:4">
      <c r="A13" s="2" t="s">
        <v>5405</v>
      </c>
      <c r="B13" s="2" t="s">
        <v>5406</v>
      </c>
      <c r="C13" s="2" t="s">
        <v>5407</v>
      </c>
      <c r="D13" s="2" t="s">
        <v>5408</v>
      </c>
    </row>
    <row r="14" spans="1:4">
      <c r="A14" s="2" t="s">
        <v>5409</v>
      </c>
      <c r="B14" s="2" t="s">
        <v>5410</v>
      </c>
      <c r="C14" s="2" t="s">
        <v>5411</v>
      </c>
      <c r="D14" s="2" t="s">
        <v>5373</v>
      </c>
    </row>
    <row r="15" spans="1:4">
      <c r="A15" s="2" t="s">
        <v>5412</v>
      </c>
      <c r="B15" s="2" t="s">
        <v>5413</v>
      </c>
      <c r="C15" s="2" t="s">
        <v>5414</v>
      </c>
      <c r="D15" s="2" t="s">
        <v>5383</v>
      </c>
    </row>
    <row r="16" spans="1:4">
      <c r="A16" s="2" t="s">
        <v>5415</v>
      </c>
      <c r="B16" s="2" t="s">
        <v>5416</v>
      </c>
      <c r="C16" s="2" t="s">
        <v>5417</v>
      </c>
      <c r="D16" s="2" t="s">
        <v>5408</v>
      </c>
    </row>
    <row r="17" spans="1:4">
      <c r="A17" s="2" t="s">
        <v>5418</v>
      </c>
      <c r="B17" s="2" t="s">
        <v>5419</v>
      </c>
      <c r="C17" s="2" t="s">
        <v>5420</v>
      </c>
      <c r="D17" s="2" t="s">
        <v>5379</v>
      </c>
    </row>
    <row r="18" spans="1:4">
      <c r="A18" s="2" t="s">
        <v>5421</v>
      </c>
      <c r="B18" s="2" t="s">
        <v>5422</v>
      </c>
      <c r="C18" s="2" t="s">
        <v>5423</v>
      </c>
      <c r="D18" s="2" t="s">
        <v>5379</v>
      </c>
    </row>
    <row r="19" spans="1:4">
      <c r="A19" s="2" t="s">
        <v>5424</v>
      </c>
      <c r="B19" s="2" t="s">
        <v>5425</v>
      </c>
      <c r="C19" s="2" t="s">
        <v>5426</v>
      </c>
      <c r="D19" s="2" t="s">
        <v>5379</v>
      </c>
    </row>
    <row r="20" spans="1:4">
      <c r="A20" s="2" t="s">
        <v>5427</v>
      </c>
      <c r="B20" s="2" t="s">
        <v>5428</v>
      </c>
      <c r="C20" s="2" t="s">
        <v>5429</v>
      </c>
      <c r="D20" s="2" t="s">
        <v>5373</v>
      </c>
    </row>
    <row r="21" spans="1:4">
      <c r="A21" s="2" t="s">
        <v>5430</v>
      </c>
      <c r="B21" s="2" t="s">
        <v>5431</v>
      </c>
      <c r="C21" s="2" t="s">
        <v>5432</v>
      </c>
      <c r="D21" s="2" t="s">
        <v>5373</v>
      </c>
    </row>
    <row r="22" spans="1:4">
      <c r="A22" s="2" t="s">
        <v>5433</v>
      </c>
      <c r="B22" s="2" t="s">
        <v>5434</v>
      </c>
      <c r="C22" s="2" t="s">
        <v>5435</v>
      </c>
      <c r="D22" s="2" t="s">
        <v>5379</v>
      </c>
    </row>
    <row r="23" spans="1:4">
      <c r="A23" s="2" t="s">
        <v>5436</v>
      </c>
      <c r="B23" s="2" t="s">
        <v>5437</v>
      </c>
      <c r="C23" s="2" t="s">
        <v>5438</v>
      </c>
      <c r="D23" s="2" t="s">
        <v>5383</v>
      </c>
    </row>
    <row r="24" spans="1:4">
      <c r="A24" s="2" t="s">
        <v>5439</v>
      </c>
      <c r="B24" s="2" t="s">
        <v>5440</v>
      </c>
      <c r="C24" s="2" t="s">
        <v>5441</v>
      </c>
      <c r="D24" s="2" t="s">
        <v>5383</v>
      </c>
    </row>
    <row r="25" spans="1:4">
      <c r="A25" s="2" t="s">
        <v>5442</v>
      </c>
      <c r="B25" s="2" t="s">
        <v>5443</v>
      </c>
      <c r="C25" s="2" t="s">
        <v>5444</v>
      </c>
      <c r="D25" s="2" t="s">
        <v>5408</v>
      </c>
    </row>
    <row r="26" spans="1:4">
      <c r="A26" s="2" t="s">
        <v>5445</v>
      </c>
      <c r="B26" s="2" t="s">
        <v>5446</v>
      </c>
      <c r="C26" s="2" t="s">
        <v>5447</v>
      </c>
      <c r="D26" s="2" t="s">
        <v>5408</v>
      </c>
    </row>
    <row r="27" spans="1:4">
      <c r="A27" s="2" t="s">
        <v>5448</v>
      </c>
      <c r="B27" s="2" t="s">
        <v>5449</v>
      </c>
      <c r="C27" s="2" t="s">
        <v>5450</v>
      </c>
      <c r="D27" s="2" t="s">
        <v>5373</v>
      </c>
    </row>
    <row r="28" spans="1:4">
      <c r="A28" s="2" t="s">
        <v>5451</v>
      </c>
      <c r="B28" s="2" t="s">
        <v>5452</v>
      </c>
      <c r="C28" s="2" t="s">
        <v>5453</v>
      </c>
      <c r="D28" s="2" t="s">
        <v>5383</v>
      </c>
    </row>
    <row r="29" spans="1:4">
      <c r="A29" s="2" t="s">
        <v>5454</v>
      </c>
      <c r="B29" s="2" t="s">
        <v>5455</v>
      </c>
      <c r="C29" s="2" t="s">
        <v>5456</v>
      </c>
      <c r="D29" s="2" t="s">
        <v>5408</v>
      </c>
    </row>
    <row r="30" spans="1:4">
      <c r="A30" s="2" t="s">
        <v>5457</v>
      </c>
      <c r="B30" s="2" t="s">
        <v>5458</v>
      </c>
      <c r="C30" s="2" t="s">
        <v>5459</v>
      </c>
      <c r="D30" s="2" t="s">
        <v>5379</v>
      </c>
    </row>
    <row r="31" spans="1:4">
      <c r="A31" s="2" t="s">
        <v>5460</v>
      </c>
      <c r="B31" s="2" t="s">
        <v>5461</v>
      </c>
      <c r="C31" s="2" t="s">
        <v>5462</v>
      </c>
      <c r="D31" s="2" t="s">
        <v>5383</v>
      </c>
    </row>
    <row r="32" spans="1:4">
      <c r="A32" s="2" t="s">
        <v>5463</v>
      </c>
      <c r="B32" s="2" t="s">
        <v>5464</v>
      </c>
      <c r="C32" s="2" t="s">
        <v>5465</v>
      </c>
      <c r="D32" s="2" t="s">
        <v>5383</v>
      </c>
    </row>
    <row r="33" spans="1:4">
      <c r="A33" s="2" t="s">
        <v>5466</v>
      </c>
      <c r="B33" s="2" t="s">
        <v>5467</v>
      </c>
      <c r="C33" s="2" t="s">
        <v>5468</v>
      </c>
      <c r="D33" s="2" t="s">
        <v>5379</v>
      </c>
    </row>
    <row r="34" spans="1:4">
      <c r="A34" s="2" t="s">
        <v>5469</v>
      </c>
      <c r="B34" s="2" t="s">
        <v>5470</v>
      </c>
      <c r="C34" s="2" t="s">
        <v>5471</v>
      </c>
      <c r="D34" s="2" t="s">
        <v>5379</v>
      </c>
    </row>
    <row r="35" spans="1:4">
      <c r="A35" s="2" t="s">
        <v>5472</v>
      </c>
      <c r="B35" s="2" t="s">
        <v>5473</v>
      </c>
      <c r="C35" s="2" t="s">
        <v>5474</v>
      </c>
      <c r="D35" s="2" t="s">
        <v>5373</v>
      </c>
    </row>
    <row r="36" spans="1:4">
      <c r="A36" s="2" t="s">
        <v>5475</v>
      </c>
      <c r="B36" s="2" t="s">
        <v>5476</v>
      </c>
      <c r="C36" s="2" t="s">
        <v>5477</v>
      </c>
      <c r="D36" s="2" t="s">
        <v>5383</v>
      </c>
    </row>
    <row r="37" spans="1:4">
      <c r="A37" s="2" t="s">
        <v>5478</v>
      </c>
      <c r="B37" s="2" t="s">
        <v>5479</v>
      </c>
      <c r="C37" s="2" t="s">
        <v>5480</v>
      </c>
      <c r="D37" s="2" t="s">
        <v>5408</v>
      </c>
    </row>
    <row r="38" spans="1:4">
      <c r="A38" s="2" t="s">
        <v>5481</v>
      </c>
      <c r="B38" s="2" t="s">
        <v>5482</v>
      </c>
      <c r="C38" s="2" t="s">
        <v>5483</v>
      </c>
      <c r="D38" s="2" t="s">
        <v>5379</v>
      </c>
    </row>
    <row r="39" spans="1:4">
      <c r="A39" s="2" t="s">
        <v>5484</v>
      </c>
      <c r="B39" s="2" t="s">
        <v>5485</v>
      </c>
      <c r="C39" s="2" t="s">
        <v>5486</v>
      </c>
      <c r="D39" s="2" t="s">
        <v>5373</v>
      </c>
    </row>
    <row r="40" spans="1:4">
      <c r="A40" s="2" t="s">
        <v>5487</v>
      </c>
      <c r="B40" s="2" t="s">
        <v>5488</v>
      </c>
      <c r="C40" s="2" t="s">
        <v>5489</v>
      </c>
      <c r="D40" s="2" t="s">
        <v>5373</v>
      </c>
    </row>
    <row r="41" spans="1:4">
      <c r="A41" s="2" t="s">
        <v>5490</v>
      </c>
      <c r="B41" s="2" t="s">
        <v>5491</v>
      </c>
      <c r="C41" s="2" t="s">
        <v>5492</v>
      </c>
      <c r="D41" s="2" t="s">
        <v>5383</v>
      </c>
    </row>
    <row r="42" spans="1:4">
      <c r="A42" s="2" t="s">
        <v>5493</v>
      </c>
      <c r="B42" s="2" t="s">
        <v>5494</v>
      </c>
      <c r="C42" s="2" t="s">
        <v>5495</v>
      </c>
      <c r="D42" s="2" t="s">
        <v>5383</v>
      </c>
    </row>
    <row r="43" spans="1:4">
      <c r="A43" s="2" t="s">
        <v>5496</v>
      </c>
      <c r="B43" s="2" t="s">
        <v>5497</v>
      </c>
      <c r="C43" s="2" t="s">
        <v>5498</v>
      </c>
      <c r="D43" s="2" t="s">
        <v>5379</v>
      </c>
    </row>
    <row r="44" spans="1:4">
      <c r="A44" s="2" t="s">
        <v>5499</v>
      </c>
      <c r="B44" s="2" t="s">
        <v>5500</v>
      </c>
      <c r="C44" s="2" t="s">
        <v>5501</v>
      </c>
      <c r="D44" s="2" t="s">
        <v>5379</v>
      </c>
    </row>
    <row r="45" spans="1:4">
      <c r="A45" s="2" t="s">
        <v>5502</v>
      </c>
      <c r="B45" s="2" t="s">
        <v>5503</v>
      </c>
      <c r="C45" s="2" t="s">
        <v>5504</v>
      </c>
      <c r="D45" s="2" t="s">
        <v>5373</v>
      </c>
    </row>
    <row r="46" spans="1:4">
      <c r="A46" s="2" t="s">
        <v>5505</v>
      </c>
      <c r="B46" s="2" t="s">
        <v>5506</v>
      </c>
      <c r="C46" s="2" t="s">
        <v>5507</v>
      </c>
      <c r="D46" s="2" t="s">
        <v>5383</v>
      </c>
    </row>
    <row r="47" spans="1:4">
      <c r="A47" s="2" t="s">
        <v>5508</v>
      </c>
      <c r="B47" s="2" t="s">
        <v>5509</v>
      </c>
      <c r="C47" s="2" t="s">
        <v>5510</v>
      </c>
      <c r="D47" s="2" t="s">
        <v>5408</v>
      </c>
    </row>
    <row r="48" spans="1:4">
      <c r="A48" s="2" t="s">
        <v>5511</v>
      </c>
      <c r="B48" s="2" t="s">
        <v>5512</v>
      </c>
      <c r="C48" s="2" t="s">
        <v>5513</v>
      </c>
      <c r="D48" s="2" t="s">
        <v>5379</v>
      </c>
    </row>
    <row r="49" spans="1:4">
      <c r="A49" s="2" t="s">
        <v>5514</v>
      </c>
      <c r="B49" s="2" t="s">
        <v>5515</v>
      </c>
      <c r="C49" s="2" t="s">
        <v>5516</v>
      </c>
      <c r="D49" s="2" t="s">
        <v>5383</v>
      </c>
    </row>
    <row r="50" spans="1:4">
      <c r="A50" s="2" t="s">
        <v>5517</v>
      </c>
      <c r="B50" s="2" t="s">
        <v>5518</v>
      </c>
      <c r="C50" s="2" t="s">
        <v>5519</v>
      </c>
      <c r="D50" s="2" t="s">
        <v>5383</v>
      </c>
    </row>
    <row r="51" spans="1:4">
      <c r="A51" s="2" t="s">
        <v>5520</v>
      </c>
      <c r="B51" s="2" t="s">
        <v>5521</v>
      </c>
      <c r="C51" s="2" t="s">
        <v>5522</v>
      </c>
      <c r="D51" s="2" t="s">
        <v>5373</v>
      </c>
    </row>
    <row r="52" spans="1:4">
      <c r="A52" s="2" t="s">
        <v>5523</v>
      </c>
      <c r="B52" s="2" t="s">
        <v>5524</v>
      </c>
      <c r="C52" s="2" t="s">
        <v>5525</v>
      </c>
      <c r="D52" s="2" t="s">
        <v>5383</v>
      </c>
    </row>
    <row r="53" spans="1:4">
      <c r="A53" s="2" t="s">
        <v>5526</v>
      </c>
      <c r="B53" s="2" t="s">
        <v>5527</v>
      </c>
      <c r="C53" s="2" t="s">
        <v>5528</v>
      </c>
      <c r="D53" s="2" t="s">
        <v>5379</v>
      </c>
    </row>
    <row r="54" spans="1:4">
      <c r="A54" s="2" t="s">
        <v>5529</v>
      </c>
      <c r="B54" s="2" t="s">
        <v>5530</v>
      </c>
      <c r="C54" s="2" t="s">
        <v>5531</v>
      </c>
      <c r="D54" s="2" t="s">
        <v>5373</v>
      </c>
    </row>
    <row r="55" spans="1:4">
      <c r="A55" s="2" t="s">
        <v>5532</v>
      </c>
      <c r="B55" s="2" t="s">
        <v>5533</v>
      </c>
      <c r="C55" s="2" t="s">
        <v>5534</v>
      </c>
      <c r="D55" s="2" t="s">
        <v>5373</v>
      </c>
    </row>
    <row r="56" spans="1:4">
      <c r="A56" s="2" t="s">
        <v>5535</v>
      </c>
      <c r="B56" s="2" t="s">
        <v>5536</v>
      </c>
      <c r="C56" s="2" t="s">
        <v>5537</v>
      </c>
      <c r="D56" s="2" t="s">
        <v>5379</v>
      </c>
    </row>
    <row r="57" spans="1:4">
      <c r="A57" s="2" t="s">
        <v>5538</v>
      </c>
      <c r="B57" s="2" t="s">
        <v>5539</v>
      </c>
      <c r="C57" s="2" t="s">
        <v>5540</v>
      </c>
      <c r="D57" s="2" t="s">
        <v>5379</v>
      </c>
    </row>
    <row r="58" spans="1:4">
      <c r="A58" s="2" t="s">
        <v>5541</v>
      </c>
      <c r="B58" s="2" t="s">
        <v>5542</v>
      </c>
      <c r="C58" s="2" t="s">
        <v>5543</v>
      </c>
      <c r="D58" s="2" t="s">
        <v>5383</v>
      </c>
    </row>
    <row r="59" spans="1:4">
      <c r="A59" s="2" t="s">
        <v>5544</v>
      </c>
      <c r="B59" s="2" t="s">
        <v>5545</v>
      </c>
      <c r="C59" s="2" t="s">
        <v>5546</v>
      </c>
      <c r="D59" s="2" t="s">
        <v>5383</v>
      </c>
    </row>
    <row r="60" spans="1:4">
      <c r="A60" s="2" t="s">
        <v>5547</v>
      </c>
      <c r="B60" s="2" t="s">
        <v>5548</v>
      </c>
      <c r="C60" s="2" t="s">
        <v>5549</v>
      </c>
      <c r="D60" s="2" t="s">
        <v>5373</v>
      </c>
    </row>
    <row r="61" spans="1:4">
      <c r="A61" s="2" t="s">
        <v>5550</v>
      </c>
      <c r="B61" s="2" t="s">
        <v>5551</v>
      </c>
      <c r="C61" s="2" t="s">
        <v>5552</v>
      </c>
      <c r="D61" s="2" t="s">
        <v>5373</v>
      </c>
    </row>
    <row r="62" spans="1:4">
      <c r="A62" s="2" t="s">
        <v>5553</v>
      </c>
      <c r="B62" s="2" t="s">
        <v>5554</v>
      </c>
      <c r="C62" s="2" t="s">
        <v>5555</v>
      </c>
      <c r="D62" s="2" t="s">
        <v>5373</v>
      </c>
    </row>
    <row r="63" spans="1:4">
      <c r="A63" s="2" t="s">
        <v>5556</v>
      </c>
      <c r="B63" s="2" t="s">
        <v>5557</v>
      </c>
      <c r="C63" s="2" t="s">
        <v>5558</v>
      </c>
      <c r="D63" s="2" t="s">
        <v>5383</v>
      </c>
    </row>
    <row r="64" spans="1:4">
      <c r="A64" s="2" t="s">
        <v>5559</v>
      </c>
      <c r="B64" s="2" t="s">
        <v>5560</v>
      </c>
      <c r="C64" s="2" t="s">
        <v>5561</v>
      </c>
      <c r="D64" s="2" t="s">
        <v>5408</v>
      </c>
    </row>
    <row r="65" spans="1:4">
      <c r="A65" s="2" t="s">
        <v>5562</v>
      </c>
      <c r="B65" s="2" t="s">
        <v>5563</v>
      </c>
      <c r="C65" s="2" t="s">
        <v>5564</v>
      </c>
      <c r="D65" s="2" t="s">
        <v>5379</v>
      </c>
    </row>
    <row r="66" spans="1:4">
      <c r="A66" s="2" t="s">
        <v>5565</v>
      </c>
      <c r="B66" s="2" t="s">
        <v>5566</v>
      </c>
      <c r="C66" s="2" t="s">
        <v>5567</v>
      </c>
      <c r="D66" s="2" t="s">
        <v>5373</v>
      </c>
    </row>
    <row r="67" spans="1:4">
      <c r="A67" s="2" t="s">
        <v>5568</v>
      </c>
      <c r="B67" s="2" t="s">
        <v>5569</v>
      </c>
      <c r="C67" s="2" t="s">
        <v>5570</v>
      </c>
      <c r="D67" s="2" t="s">
        <v>5383</v>
      </c>
    </row>
    <row r="68" spans="1:4">
      <c r="A68" s="2" t="s">
        <v>5571</v>
      </c>
      <c r="B68" s="2" t="s">
        <v>5572</v>
      </c>
      <c r="C68" s="2" t="s">
        <v>5573</v>
      </c>
      <c r="D68" s="2" t="s">
        <v>5379</v>
      </c>
    </row>
    <row r="69" spans="1:4">
      <c r="A69" s="2" t="s">
        <v>5574</v>
      </c>
      <c r="B69" s="2" t="s">
        <v>5575</v>
      </c>
      <c r="C69" s="2" t="s">
        <v>5576</v>
      </c>
      <c r="D69" s="2" t="s">
        <v>5373</v>
      </c>
    </row>
    <row r="70" spans="1:4">
      <c r="A70" s="2" t="s">
        <v>5577</v>
      </c>
      <c r="B70" s="2" t="s">
        <v>5578</v>
      </c>
      <c r="C70" s="2" t="s">
        <v>5579</v>
      </c>
      <c r="D70" s="2" t="s">
        <v>5373</v>
      </c>
    </row>
    <row r="71" spans="1:4">
      <c r="A71" s="2" t="s">
        <v>5580</v>
      </c>
      <c r="B71" s="2" t="s">
        <v>5581</v>
      </c>
      <c r="C71" s="2" t="s">
        <v>5582</v>
      </c>
      <c r="D71" s="2" t="s">
        <v>5383</v>
      </c>
    </row>
    <row r="72" spans="1:4">
      <c r="A72" s="2" t="s">
        <v>5583</v>
      </c>
      <c r="B72" s="2" t="s">
        <v>5584</v>
      </c>
      <c r="C72" s="2" t="s">
        <v>5585</v>
      </c>
      <c r="D72" s="2" t="s">
        <v>5383</v>
      </c>
    </row>
    <row r="73" spans="1:4">
      <c r="A73" s="2" t="s">
        <v>5586</v>
      </c>
      <c r="B73" s="2" t="s">
        <v>5587</v>
      </c>
      <c r="C73" s="2" t="s">
        <v>5588</v>
      </c>
      <c r="D73" s="2" t="s">
        <v>5379</v>
      </c>
    </row>
    <row r="74" spans="1:4">
      <c r="A74" s="2" t="s">
        <v>5589</v>
      </c>
      <c r="B74" s="2" t="s">
        <v>5590</v>
      </c>
      <c r="C74" s="2" t="s">
        <v>5591</v>
      </c>
      <c r="D74" s="2" t="s">
        <v>5379</v>
      </c>
    </row>
    <row r="75" spans="1:4">
      <c r="A75" s="2" t="s">
        <v>5592</v>
      </c>
      <c r="B75" s="2" t="s">
        <v>5593</v>
      </c>
      <c r="C75" s="2" t="s">
        <v>5594</v>
      </c>
      <c r="D75" s="2" t="s">
        <v>5373</v>
      </c>
    </row>
    <row r="76" spans="1:4">
      <c r="A76" s="2" t="s">
        <v>5595</v>
      </c>
      <c r="B76" s="2" t="s">
        <v>5596</v>
      </c>
      <c r="C76" s="2" t="s">
        <v>5597</v>
      </c>
      <c r="D76" s="2" t="s">
        <v>5373</v>
      </c>
    </row>
    <row r="77" spans="1:4">
      <c r="A77" s="2" t="s">
        <v>5598</v>
      </c>
      <c r="B77" s="2" t="s">
        <v>5599</v>
      </c>
      <c r="C77" s="2" t="s">
        <v>5600</v>
      </c>
      <c r="D77" s="2" t="s">
        <v>5373</v>
      </c>
    </row>
    <row r="78" spans="1:4">
      <c r="A78" s="2" t="s">
        <v>5601</v>
      </c>
      <c r="B78" s="2" t="s">
        <v>5602</v>
      </c>
      <c r="C78" s="2" t="s">
        <v>5603</v>
      </c>
      <c r="D78" s="2" t="s">
        <v>5383</v>
      </c>
    </row>
    <row r="79" spans="1:4">
      <c r="A79" s="2" t="s">
        <v>5604</v>
      </c>
      <c r="B79" s="2" t="s">
        <v>5605</v>
      </c>
      <c r="C79" s="2" t="s">
        <v>5606</v>
      </c>
      <c r="D79" s="2" t="s">
        <v>5408</v>
      </c>
    </row>
    <row r="80" spans="1:4">
      <c r="A80" s="2" t="s">
        <v>5607</v>
      </c>
      <c r="B80" s="2" t="s">
        <v>5608</v>
      </c>
      <c r="C80" s="2" t="s">
        <v>5609</v>
      </c>
      <c r="D80" s="2" t="s">
        <v>5379</v>
      </c>
    </row>
    <row r="81" spans="1:4">
      <c r="A81" s="2" t="s">
        <v>5610</v>
      </c>
      <c r="B81" s="2" t="s">
        <v>5611</v>
      </c>
      <c r="C81" s="2" t="s">
        <v>5612</v>
      </c>
      <c r="D81" s="2" t="s">
        <v>5383</v>
      </c>
    </row>
    <row r="82" spans="1:4">
      <c r="A82" s="2" t="s">
        <v>5613</v>
      </c>
      <c r="B82" s="2" t="s">
        <v>5614</v>
      </c>
      <c r="C82" s="2" t="s">
        <v>5615</v>
      </c>
      <c r="D82" s="2" t="s">
        <v>5383</v>
      </c>
    </row>
    <row r="83" spans="1:4">
      <c r="A83" s="2" t="s">
        <v>5616</v>
      </c>
      <c r="B83" s="2" t="s">
        <v>5617</v>
      </c>
      <c r="C83" s="2" t="s">
        <v>5618</v>
      </c>
      <c r="D83" s="2" t="s">
        <v>5373</v>
      </c>
    </row>
    <row r="84" spans="1:4">
      <c r="A84" s="2" t="s">
        <v>5619</v>
      </c>
      <c r="B84" s="2" t="s">
        <v>5620</v>
      </c>
      <c r="C84" s="2" t="s">
        <v>5621</v>
      </c>
      <c r="D84" s="2" t="s">
        <v>5383</v>
      </c>
    </row>
    <row r="85" spans="1:4">
      <c r="A85" s="2" t="s">
        <v>5622</v>
      </c>
      <c r="B85" s="2" t="s">
        <v>5623</v>
      </c>
      <c r="C85" s="2" t="s">
        <v>5624</v>
      </c>
      <c r="D85" s="2" t="s">
        <v>5379</v>
      </c>
    </row>
    <row r="86" spans="1:4">
      <c r="A86" s="2" t="s">
        <v>5625</v>
      </c>
      <c r="B86" s="2" t="s">
        <v>5626</v>
      </c>
      <c r="C86" s="2" t="s">
        <v>5627</v>
      </c>
      <c r="D86" s="2" t="s">
        <v>5383</v>
      </c>
    </row>
    <row r="87" spans="1:4">
      <c r="A87" s="2" t="s">
        <v>5628</v>
      </c>
      <c r="B87" s="2" t="s">
        <v>5629</v>
      </c>
      <c r="C87" s="2" t="s">
        <v>5630</v>
      </c>
      <c r="D87" s="2" t="s">
        <v>5383</v>
      </c>
    </row>
    <row r="88" spans="1:4">
      <c r="A88" s="2" t="s">
        <v>5631</v>
      </c>
      <c r="B88" s="2" t="s">
        <v>5632</v>
      </c>
      <c r="C88" s="2" t="s">
        <v>5633</v>
      </c>
      <c r="D88" s="2" t="s">
        <v>5379</v>
      </c>
    </row>
    <row r="89" spans="1:4">
      <c r="A89" s="2" t="s">
        <v>5634</v>
      </c>
      <c r="B89" s="2" t="s">
        <v>5635</v>
      </c>
      <c r="C89" s="2" t="s">
        <v>5636</v>
      </c>
      <c r="D89" s="2" t="s">
        <v>5379</v>
      </c>
    </row>
    <row r="90" spans="1:4">
      <c r="A90" s="2" t="s">
        <v>5637</v>
      </c>
      <c r="B90" s="2" t="s">
        <v>5638</v>
      </c>
      <c r="C90" s="2" t="s">
        <v>5639</v>
      </c>
      <c r="D90" s="2" t="s">
        <v>5373</v>
      </c>
    </row>
    <row r="91" spans="1:4">
      <c r="A91" s="2" t="s">
        <v>5640</v>
      </c>
      <c r="B91" s="2" t="s">
        <v>5641</v>
      </c>
      <c r="C91" s="2" t="s">
        <v>5642</v>
      </c>
      <c r="D91" s="2" t="s">
        <v>5373</v>
      </c>
    </row>
    <row r="92" spans="1:4">
      <c r="A92" s="2" t="s">
        <v>5643</v>
      </c>
      <c r="B92" s="2" t="s">
        <v>5644</v>
      </c>
      <c r="C92" s="2" t="s">
        <v>5645</v>
      </c>
      <c r="D92" s="2" t="s">
        <v>5373</v>
      </c>
    </row>
    <row r="93" spans="1:4">
      <c r="A93" s="2" t="s">
        <v>5646</v>
      </c>
      <c r="B93" s="2" t="s">
        <v>5647</v>
      </c>
      <c r="C93" s="2" t="s">
        <v>5648</v>
      </c>
      <c r="D93" s="2" t="s">
        <v>5383</v>
      </c>
    </row>
    <row r="94" spans="1:4">
      <c r="A94" s="2" t="s">
        <v>5649</v>
      </c>
      <c r="B94" s="2" t="s">
        <v>5650</v>
      </c>
      <c r="C94" s="2" t="s">
        <v>5651</v>
      </c>
      <c r="D94" s="2" t="s">
        <v>5408</v>
      </c>
    </row>
    <row r="95" spans="1:4">
      <c r="A95" s="2" t="s">
        <v>5652</v>
      </c>
      <c r="B95" s="2" t="s">
        <v>5653</v>
      </c>
      <c r="C95" s="2" t="s">
        <v>5654</v>
      </c>
      <c r="D95" s="2" t="s">
        <v>5379</v>
      </c>
    </row>
    <row r="96" spans="1:4">
      <c r="A96" s="2" t="s">
        <v>5655</v>
      </c>
      <c r="B96" s="2" t="s">
        <v>5656</v>
      </c>
      <c r="C96" s="2" t="s">
        <v>5657</v>
      </c>
      <c r="D96" s="2" t="s">
        <v>5383</v>
      </c>
    </row>
    <row r="97" spans="1:4">
      <c r="A97" s="2" t="s">
        <v>5658</v>
      </c>
      <c r="B97" s="2" t="s">
        <v>5659</v>
      </c>
      <c r="C97" s="2" t="s">
        <v>5660</v>
      </c>
      <c r="D97" s="2" t="s">
        <v>5383</v>
      </c>
    </row>
    <row r="98" spans="1:4">
      <c r="A98" s="2" t="s">
        <v>5661</v>
      </c>
      <c r="B98" s="2" t="s">
        <v>5662</v>
      </c>
      <c r="C98" s="2" t="s">
        <v>5663</v>
      </c>
      <c r="D98" s="2" t="s">
        <v>5373</v>
      </c>
    </row>
    <row r="99" spans="1:4">
      <c r="A99" s="2" t="s">
        <v>5664</v>
      </c>
      <c r="B99" s="2" t="s">
        <v>5665</v>
      </c>
      <c r="C99" s="2" t="s">
        <v>5666</v>
      </c>
      <c r="D99" s="2" t="s">
        <v>5383</v>
      </c>
    </row>
    <row r="100" spans="1:4">
      <c r="A100" s="2" t="s">
        <v>5667</v>
      </c>
      <c r="B100" s="2" t="s">
        <v>5668</v>
      </c>
      <c r="C100" s="2" t="s">
        <v>5669</v>
      </c>
      <c r="D100" s="2" t="s">
        <v>5379</v>
      </c>
    </row>
    <row r="101" spans="1:4">
      <c r="A101" s="2" t="s">
        <v>5670</v>
      </c>
      <c r="B101" s="2" t="s">
        <v>5671</v>
      </c>
      <c r="C101" s="2" t="s">
        <v>5672</v>
      </c>
      <c r="D101" s="2" t="s">
        <v>5373</v>
      </c>
    </row>
    <row r="102" spans="1:4">
      <c r="A102" s="2" t="s">
        <v>5673</v>
      </c>
      <c r="B102" s="2" t="s">
        <v>5674</v>
      </c>
      <c r="C102" s="2" t="s">
        <v>5675</v>
      </c>
      <c r="D102" s="2" t="s">
        <v>5373</v>
      </c>
    </row>
    <row r="103" spans="1:4">
      <c r="A103" s="2" t="s">
        <v>5676</v>
      </c>
      <c r="B103" s="2" t="s">
        <v>5677</v>
      </c>
      <c r="C103" s="2" t="s">
        <v>5678</v>
      </c>
      <c r="D103" s="2" t="s">
        <v>5379</v>
      </c>
    </row>
    <row r="104" spans="1:4">
      <c r="A104" s="2" t="s">
        <v>5679</v>
      </c>
      <c r="B104" s="2" t="s">
        <v>5680</v>
      </c>
      <c r="C104" s="2" t="s">
        <v>5681</v>
      </c>
      <c r="D104" s="2" t="s">
        <v>5379</v>
      </c>
    </row>
    <row r="105" spans="1:4">
      <c r="A105" s="2" t="s">
        <v>5682</v>
      </c>
      <c r="B105" s="2" t="s">
        <v>5683</v>
      </c>
      <c r="C105" s="2" t="s">
        <v>5684</v>
      </c>
      <c r="D105" s="2" t="s">
        <v>5383</v>
      </c>
    </row>
    <row r="106" spans="1:4">
      <c r="A106" s="2" t="s">
        <v>5685</v>
      </c>
      <c r="B106" s="2" t="s">
        <v>5686</v>
      </c>
      <c r="C106" s="2" t="s">
        <v>5687</v>
      </c>
      <c r="D106" s="2" t="s">
        <v>5383</v>
      </c>
    </row>
    <row r="107" spans="1:4">
      <c r="A107" s="2" t="s">
        <v>5688</v>
      </c>
      <c r="B107" s="2" t="s">
        <v>5689</v>
      </c>
      <c r="C107" s="2" t="s">
        <v>5690</v>
      </c>
      <c r="D107" s="2" t="s">
        <v>5373</v>
      </c>
    </row>
    <row r="108" spans="1:4">
      <c r="A108" s="2" t="s">
        <v>5691</v>
      </c>
      <c r="B108" s="2" t="s">
        <v>5692</v>
      </c>
      <c r="C108" s="2" t="s">
        <v>5693</v>
      </c>
      <c r="D108" s="2" t="s">
        <v>5383</v>
      </c>
    </row>
    <row r="109" spans="1:4">
      <c r="A109" s="2" t="s">
        <v>5694</v>
      </c>
      <c r="B109" s="2" t="s">
        <v>5695</v>
      </c>
      <c r="C109" s="2" t="s">
        <v>5696</v>
      </c>
      <c r="D109" s="2" t="s">
        <v>5373</v>
      </c>
    </row>
    <row r="110" spans="1:4">
      <c r="A110" s="2" t="s">
        <v>5697</v>
      </c>
      <c r="B110" s="2" t="s">
        <v>5698</v>
      </c>
      <c r="C110" s="2" t="s">
        <v>5699</v>
      </c>
      <c r="D110" s="2" t="s">
        <v>5379</v>
      </c>
    </row>
    <row r="111" spans="1:4">
      <c r="A111" s="2" t="s">
        <v>5700</v>
      </c>
      <c r="B111" s="2" t="s">
        <v>5701</v>
      </c>
      <c r="C111" s="2" t="s">
        <v>5702</v>
      </c>
      <c r="D111" s="2" t="s">
        <v>5408</v>
      </c>
    </row>
    <row r="112" spans="1:4">
      <c r="A112" s="2" t="s">
        <v>5703</v>
      </c>
      <c r="B112" s="2" t="s">
        <v>5704</v>
      </c>
      <c r="C112" s="2" t="s">
        <v>5705</v>
      </c>
      <c r="D112" s="2" t="s">
        <v>5408</v>
      </c>
    </row>
    <row r="113" spans="1:4">
      <c r="A113" s="2" t="s">
        <v>5706</v>
      </c>
      <c r="B113" s="2" t="s">
        <v>5707</v>
      </c>
      <c r="C113" s="2" t="s">
        <v>5708</v>
      </c>
      <c r="D113" s="2" t="s">
        <v>5373</v>
      </c>
    </row>
    <row r="114" spans="1:4">
      <c r="A114" s="2" t="s">
        <v>5709</v>
      </c>
      <c r="B114" s="2" t="s">
        <v>5710</v>
      </c>
      <c r="C114" s="2" t="s">
        <v>5711</v>
      </c>
      <c r="D114" s="2" t="s">
        <v>5383</v>
      </c>
    </row>
    <row r="115" spans="1:4">
      <c r="A115" s="2" t="s">
        <v>5712</v>
      </c>
      <c r="B115" s="2" t="s">
        <v>5713</v>
      </c>
      <c r="C115" s="2" t="s">
        <v>5714</v>
      </c>
      <c r="D115" s="2" t="s">
        <v>5379</v>
      </c>
    </row>
    <row r="116" spans="1:4">
      <c r="A116" s="2" t="s">
        <v>5715</v>
      </c>
      <c r="B116" s="2" t="s">
        <v>5716</v>
      </c>
      <c r="C116" s="2" t="s">
        <v>5717</v>
      </c>
      <c r="D116" s="2" t="s">
        <v>5379</v>
      </c>
    </row>
    <row r="117" spans="1:4">
      <c r="A117" s="2" t="s">
        <v>5718</v>
      </c>
      <c r="B117" s="2" t="s">
        <v>5719</v>
      </c>
      <c r="C117" s="2" t="s">
        <v>5720</v>
      </c>
      <c r="D117" s="2" t="s">
        <v>5379</v>
      </c>
    </row>
    <row r="118" spans="1:4">
      <c r="A118" s="2" t="s">
        <v>5721</v>
      </c>
      <c r="B118" s="2" t="s">
        <v>5722</v>
      </c>
      <c r="C118" s="2" t="s">
        <v>5723</v>
      </c>
      <c r="D118" s="2" t="s">
        <v>5383</v>
      </c>
    </row>
    <row r="119" spans="1:4">
      <c r="A119" s="2" t="s">
        <v>5724</v>
      </c>
      <c r="B119" s="2" t="s">
        <v>5725</v>
      </c>
      <c r="C119" s="2" t="s">
        <v>5726</v>
      </c>
      <c r="D119" s="2" t="s">
        <v>5383</v>
      </c>
    </row>
    <row r="120" spans="1:4">
      <c r="A120" s="2" t="s">
        <v>5727</v>
      </c>
      <c r="B120" s="2" t="s">
        <v>5728</v>
      </c>
      <c r="C120" s="2" t="s">
        <v>5729</v>
      </c>
      <c r="D120" s="2" t="s">
        <v>5373</v>
      </c>
    </row>
    <row r="121" spans="1:4">
      <c r="A121" s="2" t="s">
        <v>5730</v>
      </c>
      <c r="B121" s="2" t="s">
        <v>5731</v>
      </c>
      <c r="C121" s="2" t="s">
        <v>5732</v>
      </c>
      <c r="D121" s="2" t="s">
        <v>5373</v>
      </c>
    </row>
    <row r="122" spans="1:4">
      <c r="A122" s="2" t="s">
        <v>5733</v>
      </c>
      <c r="B122" s="2" t="s">
        <v>5734</v>
      </c>
      <c r="C122" s="2" t="s">
        <v>5735</v>
      </c>
      <c r="D122" s="2" t="s">
        <v>5373</v>
      </c>
    </row>
    <row r="123" spans="1:4">
      <c r="A123" s="2" t="s">
        <v>5736</v>
      </c>
      <c r="B123" s="2" t="s">
        <v>5737</v>
      </c>
      <c r="C123" s="2" t="s">
        <v>5738</v>
      </c>
      <c r="D123" s="2" t="s">
        <v>5383</v>
      </c>
    </row>
    <row r="124" spans="1:4">
      <c r="A124" s="2" t="s">
        <v>5739</v>
      </c>
      <c r="B124" s="2" t="s">
        <v>5740</v>
      </c>
      <c r="C124" s="2" t="s">
        <v>5741</v>
      </c>
      <c r="D124" s="2" t="s">
        <v>5408</v>
      </c>
    </row>
    <row r="125" spans="1:4">
      <c r="A125" s="2" t="s">
        <v>5742</v>
      </c>
      <c r="B125" s="2" t="s">
        <v>5743</v>
      </c>
      <c r="C125" s="2" t="s">
        <v>5744</v>
      </c>
      <c r="D125" s="2" t="s">
        <v>5379</v>
      </c>
    </row>
    <row r="126" spans="1:4">
      <c r="A126" s="2" t="s">
        <v>5745</v>
      </c>
      <c r="B126" s="2" t="s">
        <v>5746</v>
      </c>
      <c r="C126" s="2" t="s">
        <v>5747</v>
      </c>
      <c r="D126" s="2" t="s">
        <v>5373</v>
      </c>
    </row>
    <row r="127" spans="1:4">
      <c r="A127" s="2" t="s">
        <v>5748</v>
      </c>
      <c r="B127" s="2" t="s">
        <v>5749</v>
      </c>
      <c r="C127" s="2" t="s">
        <v>5750</v>
      </c>
      <c r="D127" s="2" t="s">
        <v>5383</v>
      </c>
    </row>
    <row r="128" spans="1:4">
      <c r="A128" s="2" t="s">
        <v>5751</v>
      </c>
      <c r="B128" s="2" t="s">
        <v>5752</v>
      </c>
      <c r="C128" s="2" t="s">
        <v>5753</v>
      </c>
      <c r="D128" s="2" t="s">
        <v>5379</v>
      </c>
    </row>
    <row r="129" spans="1:4">
      <c r="A129" s="2" t="s">
        <v>5754</v>
      </c>
      <c r="B129" s="2" t="s">
        <v>5755</v>
      </c>
      <c r="C129" s="2" t="s">
        <v>5756</v>
      </c>
      <c r="D129" s="2" t="s">
        <v>5383</v>
      </c>
    </row>
    <row r="130" spans="1:4">
      <c r="A130" s="2" t="s">
        <v>5757</v>
      </c>
      <c r="B130" s="2" t="s">
        <v>5758</v>
      </c>
      <c r="C130" s="2" t="s">
        <v>5759</v>
      </c>
      <c r="D130" s="2" t="s">
        <v>5383</v>
      </c>
    </row>
    <row r="131" spans="1:4">
      <c r="A131" s="2" t="s">
        <v>5760</v>
      </c>
      <c r="B131" s="2" t="s">
        <v>5761</v>
      </c>
      <c r="C131" s="2" t="s">
        <v>5762</v>
      </c>
      <c r="D131" s="2" t="s">
        <v>5373</v>
      </c>
    </row>
    <row r="132" spans="1:4">
      <c r="A132" s="2" t="s">
        <v>5763</v>
      </c>
      <c r="B132" s="2" t="s">
        <v>5764</v>
      </c>
      <c r="C132" s="2" t="s">
        <v>5765</v>
      </c>
      <c r="D132" s="2" t="s">
        <v>5373</v>
      </c>
    </row>
    <row r="133" spans="1:4">
      <c r="A133" s="2" t="s">
        <v>5766</v>
      </c>
      <c r="B133" s="2" t="s">
        <v>5767</v>
      </c>
      <c r="C133" s="2" t="s">
        <v>5768</v>
      </c>
      <c r="D133" s="2" t="s">
        <v>5379</v>
      </c>
    </row>
    <row r="134" spans="1:4">
      <c r="A134" s="2" t="s">
        <v>5769</v>
      </c>
      <c r="B134" s="2" t="s">
        <v>5770</v>
      </c>
      <c r="C134" s="2" t="s">
        <v>5771</v>
      </c>
      <c r="D134" s="2" t="s">
        <v>5379</v>
      </c>
    </row>
    <row r="135" spans="1:4">
      <c r="A135" s="2" t="s">
        <v>5772</v>
      </c>
      <c r="B135" s="2" t="s">
        <v>5773</v>
      </c>
      <c r="C135" s="2" t="s">
        <v>5774</v>
      </c>
      <c r="D135" s="2" t="s">
        <v>5379</v>
      </c>
    </row>
    <row r="136" spans="1:4">
      <c r="A136" s="2" t="s">
        <v>5775</v>
      </c>
      <c r="B136" s="2" t="s">
        <v>5776</v>
      </c>
      <c r="C136" s="2" t="s">
        <v>5777</v>
      </c>
      <c r="D136" s="2" t="s">
        <v>5373</v>
      </c>
    </row>
    <row r="137" spans="1:4">
      <c r="A137" s="2" t="s">
        <v>5778</v>
      </c>
      <c r="B137" s="2" t="s">
        <v>5779</v>
      </c>
      <c r="C137" s="2" t="s">
        <v>5780</v>
      </c>
      <c r="D137" s="2" t="s">
        <v>5373</v>
      </c>
    </row>
    <row r="138" spans="1:4">
      <c r="A138" s="2" t="s">
        <v>5781</v>
      </c>
      <c r="B138" s="2" t="s">
        <v>5782</v>
      </c>
      <c r="C138" s="2" t="s">
        <v>5783</v>
      </c>
      <c r="D138" s="2" t="s">
        <v>5373</v>
      </c>
    </row>
    <row r="139" spans="1:4">
      <c r="A139" s="2" t="s">
        <v>5784</v>
      </c>
      <c r="B139" s="2" t="s">
        <v>5785</v>
      </c>
      <c r="C139" s="2" t="s">
        <v>5786</v>
      </c>
      <c r="D139" s="2" t="s">
        <v>5383</v>
      </c>
    </row>
    <row r="140" spans="1:4">
      <c r="A140" s="2" t="s">
        <v>5787</v>
      </c>
      <c r="B140" s="2" t="s">
        <v>5788</v>
      </c>
      <c r="C140" s="2" t="s">
        <v>5789</v>
      </c>
      <c r="D140" s="2" t="s">
        <v>5383</v>
      </c>
    </row>
    <row r="141" spans="1:4">
      <c r="A141" s="2" t="s">
        <v>5790</v>
      </c>
      <c r="B141" s="2" t="s">
        <v>5791</v>
      </c>
      <c r="C141" s="2" t="s">
        <v>5792</v>
      </c>
      <c r="D141" s="2" t="s">
        <v>5379</v>
      </c>
    </row>
    <row r="142" spans="1:4">
      <c r="A142" s="2" t="s">
        <v>5793</v>
      </c>
      <c r="B142" s="2" t="s">
        <v>5794</v>
      </c>
      <c r="C142" s="2" t="s">
        <v>5795</v>
      </c>
      <c r="D142" s="2" t="s">
        <v>5379</v>
      </c>
    </row>
    <row r="143" spans="1:4">
      <c r="A143" s="2" t="s">
        <v>5796</v>
      </c>
      <c r="B143" s="2" t="s">
        <v>5797</v>
      </c>
      <c r="C143" s="2" t="s">
        <v>5798</v>
      </c>
      <c r="D143" s="2" t="s">
        <v>5373</v>
      </c>
    </row>
    <row r="144" spans="1:4">
      <c r="A144" s="2" t="s">
        <v>5799</v>
      </c>
      <c r="B144" s="2" t="s">
        <v>5800</v>
      </c>
      <c r="C144" s="2" t="s">
        <v>5801</v>
      </c>
      <c r="D144" s="2" t="s">
        <v>5373</v>
      </c>
    </row>
    <row r="145" spans="1:4">
      <c r="A145" s="2" t="s">
        <v>5802</v>
      </c>
      <c r="B145" s="2" t="s">
        <v>5803</v>
      </c>
      <c r="C145" s="2" t="s">
        <v>5804</v>
      </c>
      <c r="D145" s="2" t="s">
        <v>5373</v>
      </c>
    </row>
    <row r="146" spans="1:4">
      <c r="A146" s="2" t="s">
        <v>5805</v>
      </c>
      <c r="B146" s="2" t="s">
        <v>5806</v>
      </c>
      <c r="C146" s="2" t="s">
        <v>5807</v>
      </c>
      <c r="D146" s="2" t="s">
        <v>5373</v>
      </c>
    </row>
    <row r="147" spans="1:4">
      <c r="A147" s="2" t="s">
        <v>5808</v>
      </c>
      <c r="B147" s="2" t="s">
        <v>5809</v>
      </c>
      <c r="C147" s="2" t="s">
        <v>5810</v>
      </c>
      <c r="D147" s="2" t="s">
        <v>5383</v>
      </c>
    </row>
    <row r="148" spans="1:4">
      <c r="A148" s="2" t="s">
        <v>5811</v>
      </c>
      <c r="B148" s="2" t="s">
        <v>5812</v>
      </c>
      <c r="C148" s="2" t="s">
        <v>5813</v>
      </c>
      <c r="D148" s="2" t="s">
        <v>5383</v>
      </c>
    </row>
    <row r="149" spans="1:4">
      <c r="A149" s="2" t="s">
        <v>5814</v>
      </c>
      <c r="B149" s="2" t="s">
        <v>5815</v>
      </c>
      <c r="C149" s="2" t="s">
        <v>5816</v>
      </c>
      <c r="D149" s="2" t="s">
        <v>5408</v>
      </c>
    </row>
    <row r="150" spans="1:4">
      <c r="A150" s="2" t="s">
        <v>5817</v>
      </c>
      <c r="B150" s="2" t="s">
        <v>5818</v>
      </c>
      <c r="C150" s="2" t="s">
        <v>5819</v>
      </c>
      <c r="D150" s="2" t="s">
        <v>5408</v>
      </c>
    </row>
    <row r="151" spans="1:4">
      <c r="A151" s="2" t="s">
        <v>5820</v>
      </c>
      <c r="B151" s="2" t="s">
        <v>5821</v>
      </c>
      <c r="C151" s="2" t="s">
        <v>5822</v>
      </c>
      <c r="D151" s="2" t="s">
        <v>5373</v>
      </c>
    </row>
    <row r="152" spans="1:4">
      <c r="A152" s="2" t="s">
        <v>5823</v>
      </c>
      <c r="B152" s="2" t="s">
        <v>5824</v>
      </c>
      <c r="C152" s="2" t="s">
        <v>5825</v>
      </c>
      <c r="D152" s="2" t="s">
        <v>5373</v>
      </c>
    </row>
    <row r="153" spans="1:4">
      <c r="A153" s="2" t="s">
        <v>5826</v>
      </c>
      <c r="B153" s="2" t="s">
        <v>5827</v>
      </c>
      <c r="C153" s="2" t="s">
        <v>5828</v>
      </c>
      <c r="D153" s="2" t="s">
        <v>5373</v>
      </c>
    </row>
    <row r="154" spans="1:4">
      <c r="A154" s="2" t="s">
        <v>5829</v>
      </c>
      <c r="B154" s="2" t="s">
        <v>5830</v>
      </c>
      <c r="C154" s="2" t="s">
        <v>5831</v>
      </c>
      <c r="D154" s="2" t="s">
        <v>5383</v>
      </c>
    </row>
    <row r="155" spans="1:4">
      <c r="A155" s="2" t="s">
        <v>5832</v>
      </c>
      <c r="B155" s="2" t="s">
        <v>5833</v>
      </c>
      <c r="C155" s="2" t="s">
        <v>5834</v>
      </c>
      <c r="D155" s="2" t="s">
        <v>5408</v>
      </c>
    </row>
    <row r="156" spans="1:4">
      <c r="A156" s="2" t="s">
        <v>5835</v>
      </c>
      <c r="B156" s="2" t="s">
        <v>5836</v>
      </c>
      <c r="C156" s="2" t="s">
        <v>5837</v>
      </c>
      <c r="D156" s="2" t="s">
        <v>5383</v>
      </c>
    </row>
    <row r="157" spans="1:4">
      <c r="A157" s="2" t="s">
        <v>5838</v>
      </c>
      <c r="B157" s="2" t="s">
        <v>5839</v>
      </c>
      <c r="C157" s="2" t="s">
        <v>5840</v>
      </c>
      <c r="D157" s="2" t="s">
        <v>5408</v>
      </c>
    </row>
    <row r="158" spans="1:4">
      <c r="A158" s="2" t="s">
        <v>5841</v>
      </c>
      <c r="B158" s="2" t="s">
        <v>5842</v>
      </c>
      <c r="C158" s="2" t="s">
        <v>5843</v>
      </c>
      <c r="D158" s="2" t="s">
        <v>5408</v>
      </c>
    </row>
    <row r="159" spans="1:4">
      <c r="A159" s="2" t="s">
        <v>5844</v>
      </c>
      <c r="B159" s="2" t="s">
        <v>5845</v>
      </c>
      <c r="C159" s="2" t="s">
        <v>5846</v>
      </c>
      <c r="D159" s="2" t="s">
        <v>5383</v>
      </c>
    </row>
    <row r="160" spans="1:4">
      <c r="A160" s="2" t="s">
        <v>5847</v>
      </c>
      <c r="B160" s="2" t="s">
        <v>5848</v>
      </c>
      <c r="C160" s="2" t="s">
        <v>5849</v>
      </c>
      <c r="D160" s="2" t="s">
        <v>5379</v>
      </c>
    </row>
    <row r="161" spans="1:4">
      <c r="A161" s="2" t="s">
        <v>5850</v>
      </c>
      <c r="B161" s="2" t="s">
        <v>5851</v>
      </c>
      <c r="C161" s="2" t="s">
        <v>5852</v>
      </c>
      <c r="D161" s="2" t="s">
        <v>5373</v>
      </c>
    </row>
    <row r="162" spans="1:4">
      <c r="A162" s="2" t="s">
        <v>5853</v>
      </c>
      <c r="B162" s="2" t="s">
        <v>5854</v>
      </c>
      <c r="C162" s="2" t="s">
        <v>5855</v>
      </c>
      <c r="D162" s="2" t="s">
        <v>5373</v>
      </c>
    </row>
    <row r="163" spans="1:4">
      <c r="A163" s="2" t="s">
        <v>5856</v>
      </c>
      <c r="B163" s="2" t="s">
        <v>5857</v>
      </c>
      <c r="C163" s="2" t="s">
        <v>5858</v>
      </c>
      <c r="D163" s="2" t="s">
        <v>5379</v>
      </c>
    </row>
    <row r="164" spans="1:4">
      <c r="A164" s="2" t="s">
        <v>5859</v>
      </c>
      <c r="B164" s="2" t="s">
        <v>5860</v>
      </c>
      <c r="C164" s="2" t="s">
        <v>5861</v>
      </c>
      <c r="D164" s="2" t="s">
        <v>5383</v>
      </c>
    </row>
    <row r="165" spans="1:4">
      <c r="A165" s="2" t="s">
        <v>5862</v>
      </c>
      <c r="B165" s="2" t="s">
        <v>5863</v>
      </c>
      <c r="C165" s="2" t="s">
        <v>5864</v>
      </c>
      <c r="D165" s="2" t="s">
        <v>5373</v>
      </c>
    </row>
    <row r="166" spans="1:4">
      <c r="A166" s="2" t="s">
        <v>5865</v>
      </c>
      <c r="B166" s="2" t="s">
        <v>5866</v>
      </c>
      <c r="C166" s="2" t="s">
        <v>5867</v>
      </c>
      <c r="D166" s="2" t="s">
        <v>5379</v>
      </c>
    </row>
    <row r="167" spans="1:4">
      <c r="A167" s="2" t="s">
        <v>5868</v>
      </c>
      <c r="B167" s="2" t="s">
        <v>5869</v>
      </c>
      <c r="C167" s="2" t="s">
        <v>5870</v>
      </c>
      <c r="D167" s="2" t="s">
        <v>5383</v>
      </c>
    </row>
    <row r="168" spans="1:4">
      <c r="A168" s="2" t="s">
        <v>5871</v>
      </c>
      <c r="B168" s="2" t="s">
        <v>5872</v>
      </c>
      <c r="C168" s="2" t="s">
        <v>5873</v>
      </c>
      <c r="D168" s="2" t="s">
        <v>5373</v>
      </c>
    </row>
    <row r="169" spans="1:4">
      <c r="A169" s="2" t="s">
        <v>5874</v>
      </c>
      <c r="B169" s="2" t="s">
        <v>5875</v>
      </c>
      <c r="C169" s="2" t="s">
        <v>5876</v>
      </c>
      <c r="D169" s="2" t="s">
        <v>5383</v>
      </c>
    </row>
    <row r="170" spans="1:4">
      <c r="A170" s="2" t="s">
        <v>5877</v>
      </c>
      <c r="B170" s="2" t="s">
        <v>5878</v>
      </c>
      <c r="C170" s="2" t="s">
        <v>5879</v>
      </c>
      <c r="D170" s="2" t="s">
        <v>5379</v>
      </c>
    </row>
    <row r="171" spans="1:4">
      <c r="A171" s="2" t="s">
        <v>5880</v>
      </c>
      <c r="B171" s="2" t="s">
        <v>5881</v>
      </c>
      <c r="C171" s="2" t="s">
        <v>5882</v>
      </c>
      <c r="D171" s="2" t="s">
        <v>5383</v>
      </c>
    </row>
    <row r="172" spans="1:4">
      <c r="A172" s="2" t="s">
        <v>5883</v>
      </c>
      <c r="B172" s="2" t="s">
        <v>5884</v>
      </c>
      <c r="C172" s="2" t="s">
        <v>5885</v>
      </c>
      <c r="D172" s="2" t="s">
        <v>5379</v>
      </c>
    </row>
    <row r="173" spans="1:4">
      <c r="A173" s="2" t="s">
        <v>5886</v>
      </c>
      <c r="B173" s="2" t="s">
        <v>5887</v>
      </c>
      <c r="C173" s="2" t="s">
        <v>5888</v>
      </c>
      <c r="D173" s="2" t="s">
        <v>5373</v>
      </c>
    </row>
    <row r="174" spans="1:4">
      <c r="A174" s="2" t="s">
        <v>5889</v>
      </c>
      <c r="B174" s="2" t="s">
        <v>5890</v>
      </c>
      <c r="C174" s="2" t="s">
        <v>5891</v>
      </c>
      <c r="D174" s="2" t="s">
        <v>5373</v>
      </c>
    </row>
    <row r="175" spans="1:4">
      <c r="A175" s="2" t="s">
        <v>5892</v>
      </c>
      <c r="B175" s="2" t="s">
        <v>5893</v>
      </c>
      <c r="C175" s="2" t="s">
        <v>5894</v>
      </c>
      <c r="D175" s="2" t="s">
        <v>5379</v>
      </c>
    </row>
    <row r="176" spans="1:4">
      <c r="A176" s="2" t="s">
        <v>5895</v>
      </c>
      <c r="B176" s="2" t="s">
        <v>5896</v>
      </c>
      <c r="C176" s="2" t="s">
        <v>5897</v>
      </c>
      <c r="D176" s="2" t="s">
        <v>5383</v>
      </c>
    </row>
    <row r="177" spans="1:4">
      <c r="A177" s="2" t="s">
        <v>5898</v>
      </c>
      <c r="B177" s="2" t="s">
        <v>5899</v>
      </c>
      <c r="C177" s="2" t="s">
        <v>5900</v>
      </c>
      <c r="D177" s="2" t="s">
        <v>5379</v>
      </c>
    </row>
    <row r="178" spans="1:4">
      <c r="A178" s="2" t="s">
        <v>5901</v>
      </c>
      <c r="B178" s="2" t="s">
        <v>5902</v>
      </c>
      <c r="C178" s="2" t="s">
        <v>5903</v>
      </c>
      <c r="D178" s="2" t="s">
        <v>5373</v>
      </c>
    </row>
    <row r="179" spans="1:4">
      <c r="A179" s="2" t="s">
        <v>5904</v>
      </c>
      <c r="B179" s="2" t="s">
        <v>5905</v>
      </c>
      <c r="C179" s="2" t="s">
        <v>5906</v>
      </c>
      <c r="D179" s="2" t="s">
        <v>5383</v>
      </c>
    </row>
    <row r="180" spans="1:4">
      <c r="A180" s="2" t="s">
        <v>5907</v>
      </c>
      <c r="B180" s="2" t="s">
        <v>5908</v>
      </c>
      <c r="C180" s="2" t="s">
        <v>5909</v>
      </c>
      <c r="D180" s="2" t="s">
        <v>5383</v>
      </c>
    </row>
    <row r="181" spans="1:4">
      <c r="A181" s="2" t="s">
        <v>5910</v>
      </c>
      <c r="B181" s="2" t="s">
        <v>5911</v>
      </c>
      <c r="C181" s="2" t="s">
        <v>5912</v>
      </c>
      <c r="D181" s="2" t="s">
        <v>5373</v>
      </c>
    </row>
    <row r="182" spans="1:4">
      <c r="A182" s="2" t="s">
        <v>5913</v>
      </c>
      <c r="B182" s="2" t="s">
        <v>5914</v>
      </c>
      <c r="C182" s="2" t="s">
        <v>5915</v>
      </c>
      <c r="D182" s="2" t="s">
        <v>5379</v>
      </c>
    </row>
    <row r="183" spans="1:4">
      <c r="A183" s="2" t="s">
        <v>5916</v>
      </c>
      <c r="B183" s="2" t="s">
        <v>5917</v>
      </c>
      <c r="C183" s="2" t="s">
        <v>5918</v>
      </c>
      <c r="D183" s="2" t="s">
        <v>5373</v>
      </c>
    </row>
    <row r="184" spans="1:4">
      <c r="A184" s="2" t="s">
        <v>5919</v>
      </c>
      <c r="B184" s="2" t="s">
        <v>5920</v>
      </c>
      <c r="C184" s="2" t="s">
        <v>5921</v>
      </c>
      <c r="D184" s="2" t="s">
        <v>5383</v>
      </c>
    </row>
    <row r="185" spans="1:4">
      <c r="A185" s="2" t="s">
        <v>5922</v>
      </c>
      <c r="B185" s="2" t="s">
        <v>5923</v>
      </c>
      <c r="C185" s="2" t="s">
        <v>5924</v>
      </c>
      <c r="D185" s="2" t="s">
        <v>5379</v>
      </c>
    </row>
    <row r="186" spans="1:4">
      <c r="A186" s="2" t="s">
        <v>5925</v>
      </c>
      <c r="B186" s="2" t="s">
        <v>5926</v>
      </c>
      <c r="C186" s="2" t="s">
        <v>5927</v>
      </c>
      <c r="D186" s="2" t="s">
        <v>5373</v>
      </c>
    </row>
    <row r="187" spans="1:4">
      <c r="A187" s="2" t="s">
        <v>5928</v>
      </c>
      <c r="B187" s="2" t="s">
        <v>5929</v>
      </c>
      <c r="C187" s="2" t="s">
        <v>5930</v>
      </c>
      <c r="D187" s="2" t="s">
        <v>5383</v>
      </c>
    </row>
    <row r="188" spans="1:4">
      <c r="A188" s="2" t="s">
        <v>5931</v>
      </c>
      <c r="B188" s="2" t="s">
        <v>5932</v>
      </c>
      <c r="C188" s="2" t="s">
        <v>5933</v>
      </c>
      <c r="D188" s="2" t="s">
        <v>5379</v>
      </c>
    </row>
    <row r="189" spans="1:4">
      <c r="A189" s="2" t="s">
        <v>5934</v>
      </c>
      <c r="B189" s="2" t="s">
        <v>5935</v>
      </c>
      <c r="C189" s="2" t="s">
        <v>5936</v>
      </c>
      <c r="D189" s="2" t="s">
        <v>5408</v>
      </c>
    </row>
    <row r="190" spans="1:4">
      <c r="A190" s="2" t="s">
        <v>5937</v>
      </c>
      <c r="B190" s="2" t="s">
        <v>5938</v>
      </c>
      <c r="C190" s="2" t="s">
        <v>5939</v>
      </c>
      <c r="D190" s="2" t="s">
        <v>5373</v>
      </c>
    </row>
    <row r="191" spans="1:4">
      <c r="A191" s="2" t="s">
        <v>5940</v>
      </c>
      <c r="B191" s="2" t="s">
        <v>5941</v>
      </c>
      <c r="C191" s="2" t="s">
        <v>5942</v>
      </c>
      <c r="D191" s="2" t="s">
        <v>5383</v>
      </c>
    </row>
    <row r="192" spans="1:4">
      <c r="A192" s="2" t="s">
        <v>5943</v>
      </c>
      <c r="B192" s="2" t="s">
        <v>5944</v>
      </c>
      <c r="C192" s="2" t="s">
        <v>5945</v>
      </c>
      <c r="D192" s="2" t="s">
        <v>5379</v>
      </c>
    </row>
    <row r="193" spans="1:4">
      <c r="A193" s="2" t="s">
        <v>5946</v>
      </c>
      <c r="B193" s="2" t="s">
        <v>5947</v>
      </c>
      <c r="C193" s="2" t="s">
        <v>5948</v>
      </c>
      <c r="D193" s="2" t="s">
        <v>5373</v>
      </c>
    </row>
    <row r="194" spans="1:4">
      <c r="A194" s="2" t="s">
        <v>5949</v>
      </c>
      <c r="B194" s="2" t="s">
        <v>5950</v>
      </c>
      <c r="C194" s="2" t="s">
        <v>5951</v>
      </c>
      <c r="D194" s="2" t="s">
        <v>5408</v>
      </c>
    </row>
    <row r="195" spans="1:4">
      <c r="A195" s="2" t="s">
        <v>5952</v>
      </c>
      <c r="B195" s="2" t="s">
        <v>5953</v>
      </c>
      <c r="C195" s="2" t="s">
        <v>5954</v>
      </c>
      <c r="D195" s="2" t="s">
        <v>5408</v>
      </c>
    </row>
    <row r="196" spans="1:4">
      <c r="A196" s="2" t="s">
        <v>5955</v>
      </c>
      <c r="B196" s="2" t="s">
        <v>5956</v>
      </c>
      <c r="C196" s="2" t="s">
        <v>5957</v>
      </c>
      <c r="D196" s="2" t="s">
        <v>5373</v>
      </c>
    </row>
    <row r="197" spans="1:4">
      <c r="A197" s="2" t="s">
        <v>5958</v>
      </c>
      <c r="B197" s="2" t="s">
        <v>5959</v>
      </c>
      <c r="C197" s="2" t="s">
        <v>5960</v>
      </c>
      <c r="D197" s="2" t="s">
        <v>5408</v>
      </c>
    </row>
    <row r="198" spans="1:4">
      <c r="A198" s="2" t="s">
        <v>5961</v>
      </c>
      <c r="B198" s="2" t="s">
        <v>5962</v>
      </c>
      <c r="C198" s="2" t="s">
        <v>5963</v>
      </c>
      <c r="D198" s="2" t="s">
        <v>5383</v>
      </c>
    </row>
    <row r="199" spans="1:4">
      <c r="A199" s="2" t="s">
        <v>5964</v>
      </c>
      <c r="B199" s="2" t="s">
        <v>5965</v>
      </c>
      <c r="C199" s="2" t="s">
        <v>5966</v>
      </c>
      <c r="D199" s="2" t="s">
        <v>5408</v>
      </c>
    </row>
    <row r="200" spans="1:4">
      <c r="A200" s="2" t="s">
        <v>5967</v>
      </c>
      <c r="B200" s="2" t="s">
        <v>5968</v>
      </c>
      <c r="C200" s="2" t="s">
        <v>5969</v>
      </c>
      <c r="D200" s="2" t="s">
        <v>5383</v>
      </c>
    </row>
    <row r="201" spans="1:4">
      <c r="A201" s="2" t="s">
        <v>5970</v>
      </c>
      <c r="B201" s="2" t="s">
        <v>5971</v>
      </c>
      <c r="C201" s="2" t="s">
        <v>5972</v>
      </c>
      <c r="D201" s="2" t="s">
        <v>5373</v>
      </c>
    </row>
  </sheetData>
  <sheetProtection password="CE2A" sheet="1" autoFilter="0" objects="1"/>
  <autoFilter ref="D1:D201">
    <extLst/>
  </autoFilter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C443"/>
  <sheetViews>
    <sheetView workbookViewId="0">
      <selection activeCell="A1" sqref="A1"/>
    </sheetView>
  </sheetViews>
  <sheetFormatPr defaultColWidth="9" defaultRowHeight="16.5" outlineLevelCol="2"/>
  <cols>
    <col min="1" max="1" width="20.125" style="1" customWidth="1"/>
    <col min="2" max="2" width="17.375" style="1" customWidth="1"/>
    <col min="3" max="3" width="29.125" style="1" customWidth="1"/>
    <col min="4" max="16384" width="8.5" style="1"/>
  </cols>
  <sheetData>
    <row r="1" ht="15" spans="1:3">
      <c r="A1" s="33" t="s">
        <v>1147</v>
      </c>
      <c r="B1" s="34" t="s">
        <v>471</v>
      </c>
      <c r="C1" s="34" t="s">
        <v>2807</v>
      </c>
    </row>
    <row r="2" spans="1:3">
      <c r="A2" s="35" t="s">
        <v>5973</v>
      </c>
      <c r="B2" s="32" t="s">
        <v>5974</v>
      </c>
      <c r="C2" s="37" t="s">
        <v>5975</v>
      </c>
    </row>
    <row r="3" spans="1:3">
      <c r="A3" s="35" t="s">
        <v>5976</v>
      </c>
      <c r="B3" s="32" t="s">
        <v>5977</v>
      </c>
      <c r="C3" s="37" t="s">
        <v>5978</v>
      </c>
    </row>
    <row r="4" spans="1:3">
      <c r="A4" s="35" t="s">
        <v>5979</v>
      </c>
      <c r="B4" s="32" t="s">
        <v>5980</v>
      </c>
      <c r="C4" s="37" t="s">
        <v>5981</v>
      </c>
    </row>
    <row r="5" spans="1:3">
      <c r="A5" s="32" t="s">
        <v>5982</v>
      </c>
      <c r="B5" s="32" t="s">
        <v>5983</v>
      </c>
      <c r="C5" s="37" t="s">
        <v>5984</v>
      </c>
    </row>
    <row r="6" spans="1:3">
      <c r="A6" s="35" t="s">
        <v>5985</v>
      </c>
      <c r="B6" s="32" t="s">
        <v>5986</v>
      </c>
      <c r="C6" s="37" t="s">
        <v>5987</v>
      </c>
    </row>
    <row r="7" spans="1:3">
      <c r="A7" s="35" t="s">
        <v>5988</v>
      </c>
      <c r="B7" s="32" t="s">
        <v>5989</v>
      </c>
      <c r="C7" s="37" t="s">
        <v>5990</v>
      </c>
    </row>
    <row r="8" spans="1:3">
      <c r="A8" s="35" t="s">
        <v>5991</v>
      </c>
      <c r="B8" s="32" t="s">
        <v>5992</v>
      </c>
      <c r="C8" s="37" t="s">
        <v>5993</v>
      </c>
    </row>
    <row r="9" spans="1:3">
      <c r="A9" s="35" t="s">
        <v>5994</v>
      </c>
      <c r="B9" s="32" t="s">
        <v>5995</v>
      </c>
      <c r="C9" s="37" t="s">
        <v>5996</v>
      </c>
    </row>
    <row r="10" spans="1:3">
      <c r="A10" s="35" t="s">
        <v>5997</v>
      </c>
      <c r="B10" s="32" t="s">
        <v>5998</v>
      </c>
      <c r="C10" s="37" t="s">
        <v>5999</v>
      </c>
    </row>
    <row r="11" spans="1:3">
      <c r="A11" s="32" t="s">
        <v>6000</v>
      </c>
      <c r="B11" s="32" t="s">
        <v>6001</v>
      </c>
      <c r="C11" s="37" t="s">
        <v>6002</v>
      </c>
    </row>
    <row r="12" spans="1:3">
      <c r="A12" s="32" t="s">
        <v>6003</v>
      </c>
      <c r="B12" s="32" t="s">
        <v>6004</v>
      </c>
      <c r="C12" s="37" t="s">
        <v>6005</v>
      </c>
    </row>
    <row r="13" spans="1:3">
      <c r="A13" s="32" t="s">
        <v>6006</v>
      </c>
      <c r="B13" s="32" t="s">
        <v>6007</v>
      </c>
      <c r="C13" s="37" t="s">
        <v>6008</v>
      </c>
    </row>
    <row r="14" spans="1:3">
      <c r="A14" s="32" t="s">
        <v>6009</v>
      </c>
      <c r="B14" s="32" t="s">
        <v>6010</v>
      </c>
      <c r="C14" s="37" t="s">
        <v>6011</v>
      </c>
    </row>
    <row r="15" spans="1:3">
      <c r="A15" s="32" t="s">
        <v>6012</v>
      </c>
      <c r="B15" s="32" t="s">
        <v>6013</v>
      </c>
      <c r="C15" s="37" t="s">
        <v>6014</v>
      </c>
    </row>
    <row r="16" spans="1:3">
      <c r="A16" s="32" t="s">
        <v>6015</v>
      </c>
      <c r="B16" s="32" t="s">
        <v>6016</v>
      </c>
      <c r="C16" s="37" t="s">
        <v>6017</v>
      </c>
    </row>
    <row r="17" spans="1:3">
      <c r="A17" s="35" t="s">
        <v>6018</v>
      </c>
      <c r="B17" s="32" t="s">
        <v>6019</v>
      </c>
      <c r="C17" s="37" t="s">
        <v>6020</v>
      </c>
    </row>
    <row r="18" spans="1:3">
      <c r="A18" s="35" t="s">
        <v>6021</v>
      </c>
      <c r="B18" s="32" t="s">
        <v>6022</v>
      </c>
      <c r="C18" s="37" t="s">
        <v>6023</v>
      </c>
    </row>
    <row r="19" spans="1:3">
      <c r="A19" s="35" t="s">
        <v>6024</v>
      </c>
      <c r="B19" s="32" t="s">
        <v>6025</v>
      </c>
      <c r="C19" s="37" t="s">
        <v>6026</v>
      </c>
    </row>
    <row r="20" spans="1:3">
      <c r="A20" s="35" t="s">
        <v>6027</v>
      </c>
      <c r="B20" s="32" t="s">
        <v>6028</v>
      </c>
      <c r="C20" s="37" t="s">
        <v>6029</v>
      </c>
    </row>
    <row r="21" spans="1:3">
      <c r="A21" s="35" t="s">
        <v>6030</v>
      </c>
      <c r="B21" s="32" t="s">
        <v>6031</v>
      </c>
      <c r="C21" s="37" t="s">
        <v>6032</v>
      </c>
    </row>
    <row r="22" spans="1:3">
      <c r="A22" s="35" t="s">
        <v>6033</v>
      </c>
      <c r="B22" s="32" t="s">
        <v>6034</v>
      </c>
      <c r="C22" s="37" t="s">
        <v>6035</v>
      </c>
    </row>
    <row r="23" spans="1:3">
      <c r="A23" s="35" t="s">
        <v>6036</v>
      </c>
      <c r="B23" s="32" t="s">
        <v>6037</v>
      </c>
      <c r="C23" s="37" t="s">
        <v>6038</v>
      </c>
    </row>
    <row r="24" spans="1:3">
      <c r="A24" s="35" t="s">
        <v>6039</v>
      </c>
      <c r="B24" s="32" t="s">
        <v>6040</v>
      </c>
      <c r="C24" s="37" t="s">
        <v>6041</v>
      </c>
    </row>
    <row r="25" spans="1:3">
      <c r="A25" s="35" t="s">
        <v>6042</v>
      </c>
      <c r="B25" s="32" t="s">
        <v>6043</v>
      </c>
      <c r="C25" s="37" t="s">
        <v>6044</v>
      </c>
    </row>
    <row r="26" spans="1:3">
      <c r="A26" s="35" t="s">
        <v>6045</v>
      </c>
      <c r="B26" s="32" t="s">
        <v>6046</v>
      </c>
      <c r="C26" s="37" t="s">
        <v>6047</v>
      </c>
    </row>
    <row r="27" spans="1:3">
      <c r="A27" s="35" t="s">
        <v>6048</v>
      </c>
      <c r="B27" s="32" t="s">
        <v>6049</v>
      </c>
      <c r="C27" s="37" t="s">
        <v>6050</v>
      </c>
    </row>
    <row r="28" spans="1:3">
      <c r="A28" s="35" t="s">
        <v>6045</v>
      </c>
      <c r="B28" s="32" t="s">
        <v>6051</v>
      </c>
      <c r="C28" s="37" t="s">
        <v>6052</v>
      </c>
    </row>
    <row r="29" spans="1:3">
      <c r="A29" s="35" t="s">
        <v>6053</v>
      </c>
      <c r="B29" s="32" t="s">
        <v>6054</v>
      </c>
      <c r="C29" s="37" t="s">
        <v>6055</v>
      </c>
    </row>
    <row r="30" spans="1:3">
      <c r="A30" s="35" t="s">
        <v>6056</v>
      </c>
      <c r="B30" s="32" t="s">
        <v>6057</v>
      </c>
      <c r="C30" s="37" t="s">
        <v>6058</v>
      </c>
    </row>
    <row r="31" spans="1:3">
      <c r="A31" s="35" t="s">
        <v>6059</v>
      </c>
      <c r="B31" s="32" t="s">
        <v>6060</v>
      </c>
      <c r="C31" s="37" t="s">
        <v>6061</v>
      </c>
    </row>
    <row r="32" spans="1:3">
      <c r="A32" s="35" t="s">
        <v>6062</v>
      </c>
      <c r="B32" s="32" t="s">
        <v>6063</v>
      </c>
      <c r="C32" s="37" t="s">
        <v>6064</v>
      </c>
    </row>
    <row r="33" spans="1:3">
      <c r="A33" s="35" t="s">
        <v>6065</v>
      </c>
      <c r="B33" s="32" t="s">
        <v>6066</v>
      </c>
      <c r="C33" s="37" t="s">
        <v>6067</v>
      </c>
    </row>
    <row r="34" spans="1:3">
      <c r="A34" s="35" t="s">
        <v>6068</v>
      </c>
      <c r="B34" s="32" t="s">
        <v>6069</v>
      </c>
      <c r="C34" s="37" t="s">
        <v>6070</v>
      </c>
    </row>
    <row r="35" spans="1:3">
      <c r="A35" s="35" t="s">
        <v>6071</v>
      </c>
      <c r="B35" s="32" t="s">
        <v>6072</v>
      </c>
      <c r="C35" s="37" t="s">
        <v>6073</v>
      </c>
    </row>
    <row r="36" spans="1:3">
      <c r="A36" s="35" t="s">
        <v>6074</v>
      </c>
      <c r="B36" s="32" t="s">
        <v>6075</v>
      </c>
      <c r="C36" s="37" t="s">
        <v>6076</v>
      </c>
    </row>
    <row r="37" spans="1:3">
      <c r="A37" s="35" t="s">
        <v>6077</v>
      </c>
      <c r="B37" s="32" t="s">
        <v>6078</v>
      </c>
      <c r="C37" s="37" t="s">
        <v>6079</v>
      </c>
    </row>
    <row r="38" spans="1:3">
      <c r="A38" s="35" t="s">
        <v>6080</v>
      </c>
      <c r="B38" s="32" t="s">
        <v>6081</v>
      </c>
      <c r="C38" s="37" t="s">
        <v>6082</v>
      </c>
    </row>
    <row r="39" spans="1:3">
      <c r="A39" s="35" t="s">
        <v>6083</v>
      </c>
      <c r="B39" s="32" t="s">
        <v>6084</v>
      </c>
      <c r="C39" s="37" t="s">
        <v>6085</v>
      </c>
    </row>
    <row r="40" spans="1:3">
      <c r="A40" s="35" t="s">
        <v>6086</v>
      </c>
      <c r="B40" s="32" t="s">
        <v>6087</v>
      </c>
      <c r="C40" s="37" t="s">
        <v>6088</v>
      </c>
    </row>
    <row r="41" spans="1:3">
      <c r="A41" s="35" t="s">
        <v>6089</v>
      </c>
      <c r="B41" s="32" t="s">
        <v>6090</v>
      </c>
      <c r="C41" s="37" t="s">
        <v>6091</v>
      </c>
    </row>
    <row r="42" spans="1:3">
      <c r="A42" s="35" t="s">
        <v>6092</v>
      </c>
      <c r="B42" s="32" t="s">
        <v>6093</v>
      </c>
      <c r="C42" s="37" t="s">
        <v>6094</v>
      </c>
    </row>
    <row r="43" spans="1:3">
      <c r="A43" s="35" t="s">
        <v>6095</v>
      </c>
      <c r="B43" s="32" t="s">
        <v>6096</v>
      </c>
      <c r="C43" s="37" t="s">
        <v>6097</v>
      </c>
    </row>
    <row r="44" spans="1:3">
      <c r="A44" s="35" t="s">
        <v>6045</v>
      </c>
      <c r="B44" s="32" t="s">
        <v>6098</v>
      </c>
      <c r="C44" s="37" t="s">
        <v>6099</v>
      </c>
    </row>
    <row r="45" spans="1:3">
      <c r="A45" s="35" t="s">
        <v>6100</v>
      </c>
      <c r="B45" s="32" t="s">
        <v>6101</v>
      </c>
      <c r="C45" s="37" t="s">
        <v>6102</v>
      </c>
    </row>
    <row r="46" spans="1:3">
      <c r="A46" s="35" t="s">
        <v>6103</v>
      </c>
      <c r="B46" s="32" t="s">
        <v>6104</v>
      </c>
      <c r="C46" s="37" t="s">
        <v>6105</v>
      </c>
    </row>
    <row r="47" spans="1:3">
      <c r="A47" s="35" t="s">
        <v>6106</v>
      </c>
      <c r="B47" s="32" t="s">
        <v>6107</v>
      </c>
      <c r="C47" s="37" t="s">
        <v>6108</v>
      </c>
    </row>
    <row r="48" spans="1:3">
      <c r="A48" s="35" t="s">
        <v>6109</v>
      </c>
      <c r="B48" s="32" t="s">
        <v>6110</v>
      </c>
      <c r="C48" s="37" t="s">
        <v>6111</v>
      </c>
    </row>
    <row r="49" spans="1:3">
      <c r="A49" s="35" t="s">
        <v>6112</v>
      </c>
      <c r="B49" s="32" t="s">
        <v>6113</v>
      </c>
      <c r="C49" s="37" t="s">
        <v>6114</v>
      </c>
    </row>
    <row r="50" spans="1:3">
      <c r="A50" s="32" t="s">
        <v>6115</v>
      </c>
      <c r="B50" s="32" t="s">
        <v>6116</v>
      </c>
      <c r="C50" s="37" t="s">
        <v>6117</v>
      </c>
    </row>
    <row r="51" spans="1:3">
      <c r="A51" s="32" t="s">
        <v>6118</v>
      </c>
      <c r="B51" s="32" t="s">
        <v>6119</v>
      </c>
      <c r="C51" s="37" t="s">
        <v>6120</v>
      </c>
    </row>
    <row r="52" spans="1:3">
      <c r="A52" s="32" t="s">
        <v>6121</v>
      </c>
      <c r="B52" s="32" t="s">
        <v>6122</v>
      </c>
      <c r="C52" s="37" t="s">
        <v>6123</v>
      </c>
    </row>
    <row r="53" spans="1:3">
      <c r="A53" s="32" t="s">
        <v>6124</v>
      </c>
      <c r="B53" s="32" t="s">
        <v>6125</v>
      </c>
      <c r="C53" s="37" t="s">
        <v>6126</v>
      </c>
    </row>
    <row r="54" spans="1:3">
      <c r="A54" s="32" t="s">
        <v>6127</v>
      </c>
      <c r="B54" s="32" t="s">
        <v>6128</v>
      </c>
      <c r="C54" s="37" t="s">
        <v>6129</v>
      </c>
    </row>
    <row r="55" spans="1:3">
      <c r="A55" s="32" t="s">
        <v>6130</v>
      </c>
      <c r="B55" s="32" t="s">
        <v>6131</v>
      </c>
      <c r="C55" s="37" t="s">
        <v>6132</v>
      </c>
    </row>
    <row r="56" spans="1:3">
      <c r="A56" s="35" t="s">
        <v>6133</v>
      </c>
      <c r="B56" s="32" t="s">
        <v>6134</v>
      </c>
      <c r="C56" s="37" t="s">
        <v>6135</v>
      </c>
    </row>
    <row r="57" spans="1:3">
      <c r="A57" s="35" t="s">
        <v>6136</v>
      </c>
      <c r="B57" s="32" t="s">
        <v>6137</v>
      </c>
      <c r="C57" s="37" t="s">
        <v>6138</v>
      </c>
    </row>
    <row r="58" spans="1:3">
      <c r="A58" s="35" t="s">
        <v>6139</v>
      </c>
      <c r="B58" s="32" t="s">
        <v>6140</v>
      </c>
      <c r="C58" s="37" t="s">
        <v>6141</v>
      </c>
    </row>
    <row r="59" spans="1:3">
      <c r="A59" s="35" t="s">
        <v>6142</v>
      </c>
      <c r="B59" s="32" t="s">
        <v>6143</v>
      </c>
      <c r="C59" s="37" t="s">
        <v>6144</v>
      </c>
    </row>
    <row r="60" spans="1:3">
      <c r="A60" s="35" t="s">
        <v>6145</v>
      </c>
      <c r="B60" s="32" t="s">
        <v>6146</v>
      </c>
      <c r="C60" s="37" t="s">
        <v>6147</v>
      </c>
    </row>
    <row r="61" spans="1:3">
      <c r="A61" s="35" t="s">
        <v>6148</v>
      </c>
      <c r="B61" s="32" t="s">
        <v>6149</v>
      </c>
      <c r="C61" s="37" t="s">
        <v>6150</v>
      </c>
    </row>
    <row r="62" spans="1:3">
      <c r="A62" s="35" t="s">
        <v>6151</v>
      </c>
      <c r="B62" s="32" t="s">
        <v>6152</v>
      </c>
      <c r="C62" s="37" t="s">
        <v>6153</v>
      </c>
    </row>
    <row r="63" spans="1:3">
      <c r="A63" s="35" t="s">
        <v>6154</v>
      </c>
      <c r="B63" s="32" t="s">
        <v>6155</v>
      </c>
      <c r="C63" s="37" t="s">
        <v>6156</v>
      </c>
    </row>
    <row r="64" spans="1:3">
      <c r="A64" s="35" t="s">
        <v>6157</v>
      </c>
      <c r="B64" s="32" t="s">
        <v>6158</v>
      </c>
      <c r="C64" s="37" t="s">
        <v>6159</v>
      </c>
    </row>
    <row r="65" spans="1:3">
      <c r="A65" s="35" t="s">
        <v>6160</v>
      </c>
      <c r="B65" s="32" t="s">
        <v>6161</v>
      </c>
      <c r="C65" s="37" t="s">
        <v>6162</v>
      </c>
    </row>
    <row r="66" spans="1:3">
      <c r="A66" s="35" t="s">
        <v>6163</v>
      </c>
      <c r="B66" s="32" t="s">
        <v>6164</v>
      </c>
      <c r="C66" s="37" t="s">
        <v>6165</v>
      </c>
    </row>
    <row r="67" spans="1:3">
      <c r="A67" s="35" t="s">
        <v>6166</v>
      </c>
      <c r="B67" s="32" t="s">
        <v>6167</v>
      </c>
      <c r="C67" s="37" t="s">
        <v>6168</v>
      </c>
    </row>
    <row r="68" spans="1:3">
      <c r="A68" s="35" t="s">
        <v>6169</v>
      </c>
      <c r="B68" s="32" t="s">
        <v>6170</v>
      </c>
      <c r="C68" s="37" t="s">
        <v>6171</v>
      </c>
    </row>
    <row r="69" spans="1:3">
      <c r="A69" s="35" t="s">
        <v>6172</v>
      </c>
      <c r="B69" s="32" t="s">
        <v>6173</v>
      </c>
      <c r="C69" s="37" t="s">
        <v>6174</v>
      </c>
    </row>
    <row r="70" spans="1:3">
      <c r="A70" s="35" t="s">
        <v>6175</v>
      </c>
      <c r="B70" s="32" t="s">
        <v>6176</v>
      </c>
      <c r="C70" s="37" t="s">
        <v>6177</v>
      </c>
    </row>
    <row r="71" spans="1:3">
      <c r="A71" s="35" t="s">
        <v>6178</v>
      </c>
      <c r="B71" s="32" t="s">
        <v>6179</v>
      </c>
      <c r="C71" s="37" t="s">
        <v>6180</v>
      </c>
    </row>
    <row r="72" spans="1:3">
      <c r="A72" s="35" t="s">
        <v>6181</v>
      </c>
      <c r="B72" s="32" t="s">
        <v>6182</v>
      </c>
      <c r="C72" s="37" t="s">
        <v>6183</v>
      </c>
    </row>
    <row r="73" spans="1:3">
      <c r="A73" s="35" t="s">
        <v>6184</v>
      </c>
      <c r="B73" s="32" t="s">
        <v>6185</v>
      </c>
      <c r="C73" s="37" t="s">
        <v>6186</v>
      </c>
    </row>
    <row r="74" spans="1:3">
      <c r="A74" s="35" t="s">
        <v>6187</v>
      </c>
      <c r="B74" s="32" t="s">
        <v>6188</v>
      </c>
      <c r="C74" s="37" t="s">
        <v>6189</v>
      </c>
    </row>
    <row r="75" spans="1:3">
      <c r="A75" s="35" t="s">
        <v>6190</v>
      </c>
      <c r="B75" s="32" t="s">
        <v>6191</v>
      </c>
      <c r="C75" s="37" t="s">
        <v>6192</v>
      </c>
    </row>
    <row r="76" spans="1:3">
      <c r="A76" s="35" t="s">
        <v>6193</v>
      </c>
      <c r="B76" s="32" t="s">
        <v>6194</v>
      </c>
      <c r="C76" s="37" t="s">
        <v>6195</v>
      </c>
    </row>
    <row r="77" spans="1:3">
      <c r="A77" s="35" t="s">
        <v>6196</v>
      </c>
      <c r="B77" s="32" t="s">
        <v>6197</v>
      </c>
      <c r="C77" s="37" t="s">
        <v>6198</v>
      </c>
    </row>
    <row r="78" spans="1:3">
      <c r="A78" s="35" t="s">
        <v>6199</v>
      </c>
      <c r="B78" s="32" t="s">
        <v>6200</v>
      </c>
      <c r="C78" s="37" t="s">
        <v>6201</v>
      </c>
    </row>
    <row r="79" spans="1:3">
      <c r="A79" s="35" t="s">
        <v>6199</v>
      </c>
      <c r="B79" s="32" t="s">
        <v>6202</v>
      </c>
      <c r="C79" s="37" t="s">
        <v>6203</v>
      </c>
    </row>
    <row r="80" spans="1:3">
      <c r="A80" s="35" t="s">
        <v>6204</v>
      </c>
      <c r="B80" s="32" t="s">
        <v>6205</v>
      </c>
      <c r="C80" s="37" t="s">
        <v>6206</v>
      </c>
    </row>
    <row r="81" spans="1:3">
      <c r="A81" s="35" t="s">
        <v>6207</v>
      </c>
      <c r="B81" s="32" t="s">
        <v>6208</v>
      </c>
      <c r="C81" s="37" t="s">
        <v>6209</v>
      </c>
    </row>
    <row r="82" spans="1:3">
      <c r="A82" s="35" t="s">
        <v>6210</v>
      </c>
      <c r="B82" s="32" t="s">
        <v>6211</v>
      </c>
      <c r="C82" s="37" t="s">
        <v>6212</v>
      </c>
    </row>
    <row r="83" spans="1:3">
      <c r="A83" s="35" t="s">
        <v>6213</v>
      </c>
      <c r="B83" s="32" t="s">
        <v>6214</v>
      </c>
      <c r="C83" s="37" t="s">
        <v>6215</v>
      </c>
    </row>
    <row r="84" spans="1:3">
      <c r="A84" s="35" t="s">
        <v>6216</v>
      </c>
      <c r="B84" s="32" t="s">
        <v>6217</v>
      </c>
      <c r="C84" s="37" t="s">
        <v>6218</v>
      </c>
    </row>
    <row r="85" spans="1:3">
      <c r="A85" s="35" t="s">
        <v>6219</v>
      </c>
      <c r="B85" s="32" t="s">
        <v>6220</v>
      </c>
      <c r="C85" s="37" t="s">
        <v>6221</v>
      </c>
    </row>
    <row r="86" spans="1:3">
      <c r="A86" s="35" t="s">
        <v>6222</v>
      </c>
      <c r="B86" s="32" t="s">
        <v>6223</v>
      </c>
      <c r="C86" s="37" t="s">
        <v>6224</v>
      </c>
    </row>
    <row r="87" spans="1:3">
      <c r="A87" s="35" t="s">
        <v>6225</v>
      </c>
      <c r="B87" s="32" t="s">
        <v>6226</v>
      </c>
      <c r="C87" s="37" t="s">
        <v>6227</v>
      </c>
    </row>
    <row r="88" spans="1:3">
      <c r="A88" s="35" t="s">
        <v>6228</v>
      </c>
      <c r="B88" s="32" t="s">
        <v>6229</v>
      </c>
      <c r="C88" s="37" t="s">
        <v>6230</v>
      </c>
    </row>
    <row r="89" spans="1:3">
      <c r="A89" s="35" t="s">
        <v>6231</v>
      </c>
      <c r="B89" s="32" t="s">
        <v>6232</v>
      </c>
      <c r="C89" s="37" t="s">
        <v>6233</v>
      </c>
    </row>
    <row r="90" spans="1:3">
      <c r="A90" s="35" t="s">
        <v>6234</v>
      </c>
      <c r="B90" s="32" t="s">
        <v>6235</v>
      </c>
      <c r="C90" s="37" t="s">
        <v>6236</v>
      </c>
    </row>
    <row r="91" spans="1:3">
      <c r="A91" s="35" t="s">
        <v>6237</v>
      </c>
      <c r="B91" s="32" t="s">
        <v>6238</v>
      </c>
      <c r="C91" s="37" t="s">
        <v>6239</v>
      </c>
    </row>
    <row r="92" spans="1:3">
      <c r="A92" s="35" t="s">
        <v>6240</v>
      </c>
      <c r="B92" s="32" t="s">
        <v>6241</v>
      </c>
      <c r="C92" s="37" t="s">
        <v>6242</v>
      </c>
    </row>
    <row r="93" spans="1:3">
      <c r="A93" s="35" t="s">
        <v>6243</v>
      </c>
      <c r="B93" s="32" t="s">
        <v>6244</v>
      </c>
      <c r="C93" s="37" t="s">
        <v>6245</v>
      </c>
    </row>
    <row r="94" spans="1:3">
      <c r="A94" s="35" t="s">
        <v>6246</v>
      </c>
      <c r="B94" s="32" t="s">
        <v>6247</v>
      </c>
      <c r="C94" s="37" t="s">
        <v>6248</v>
      </c>
    </row>
    <row r="95" spans="1:3">
      <c r="A95" s="35" t="s">
        <v>6249</v>
      </c>
      <c r="B95" s="32" t="s">
        <v>6250</v>
      </c>
      <c r="C95" s="37" t="s">
        <v>6251</v>
      </c>
    </row>
    <row r="96" spans="1:3">
      <c r="A96" s="35" t="s">
        <v>6252</v>
      </c>
      <c r="B96" s="32" t="s">
        <v>6253</v>
      </c>
      <c r="C96" s="37" t="s">
        <v>6254</v>
      </c>
    </row>
    <row r="97" spans="1:3">
      <c r="A97" s="35" t="s">
        <v>6255</v>
      </c>
      <c r="B97" s="32" t="s">
        <v>6256</v>
      </c>
      <c r="C97" s="37" t="s">
        <v>6257</v>
      </c>
    </row>
    <row r="98" spans="1:3">
      <c r="A98" s="35" t="s">
        <v>6258</v>
      </c>
      <c r="B98" s="32" t="s">
        <v>6259</v>
      </c>
      <c r="C98" s="37" t="s">
        <v>6260</v>
      </c>
    </row>
    <row r="99" spans="1:3">
      <c r="A99" s="35" t="s">
        <v>6261</v>
      </c>
      <c r="B99" s="32" t="s">
        <v>6262</v>
      </c>
      <c r="C99" s="37" t="s">
        <v>6263</v>
      </c>
    </row>
    <row r="100" spans="1:3">
      <c r="A100" s="35" t="s">
        <v>6264</v>
      </c>
      <c r="B100" s="32" t="s">
        <v>6265</v>
      </c>
      <c r="C100" s="37" t="s">
        <v>6266</v>
      </c>
    </row>
    <row r="101" spans="1:3">
      <c r="A101" s="35" t="s">
        <v>6267</v>
      </c>
      <c r="B101" s="32" t="s">
        <v>6268</v>
      </c>
      <c r="C101" s="37" t="s">
        <v>6269</v>
      </c>
    </row>
    <row r="102" spans="1:3">
      <c r="A102" s="35" t="s">
        <v>6270</v>
      </c>
      <c r="B102" s="32" t="s">
        <v>6271</v>
      </c>
      <c r="C102" s="37" t="s">
        <v>6272</v>
      </c>
    </row>
    <row r="103" spans="1:3">
      <c r="A103" s="35" t="s">
        <v>6273</v>
      </c>
      <c r="B103" s="32" t="s">
        <v>6274</v>
      </c>
      <c r="C103" s="37" t="s">
        <v>6275</v>
      </c>
    </row>
    <row r="104" spans="1:3">
      <c r="A104" s="35" t="s">
        <v>6276</v>
      </c>
      <c r="B104" s="32" t="s">
        <v>6277</v>
      </c>
      <c r="C104" s="37" t="s">
        <v>6278</v>
      </c>
    </row>
    <row r="105" spans="1:3">
      <c r="A105" s="35" t="s">
        <v>6279</v>
      </c>
      <c r="B105" s="32" t="s">
        <v>6280</v>
      </c>
      <c r="C105" s="37" t="s">
        <v>6281</v>
      </c>
    </row>
    <row r="106" spans="1:3">
      <c r="A106" s="35" t="s">
        <v>6282</v>
      </c>
      <c r="B106" s="32" t="s">
        <v>6283</v>
      </c>
      <c r="C106" s="37" t="s">
        <v>6284</v>
      </c>
    </row>
    <row r="107" spans="1:3">
      <c r="A107" s="35" t="s">
        <v>6285</v>
      </c>
      <c r="B107" s="32" t="s">
        <v>6286</v>
      </c>
      <c r="C107" s="37" t="s">
        <v>6287</v>
      </c>
    </row>
    <row r="108" spans="1:3">
      <c r="A108" s="35" t="s">
        <v>6288</v>
      </c>
      <c r="B108" s="32" t="s">
        <v>6289</v>
      </c>
      <c r="C108" s="37" t="s">
        <v>6290</v>
      </c>
    </row>
    <row r="109" spans="1:3">
      <c r="A109" s="35" t="s">
        <v>6291</v>
      </c>
      <c r="B109" s="32" t="s">
        <v>6292</v>
      </c>
      <c r="C109" s="37" t="s">
        <v>6293</v>
      </c>
    </row>
    <row r="110" spans="1:3">
      <c r="A110" s="35" t="s">
        <v>6294</v>
      </c>
      <c r="B110" s="32" t="s">
        <v>6295</v>
      </c>
      <c r="C110" s="37" t="s">
        <v>6296</v>
      </c>
    </row>
    <row r="111" spans="1:3">
      <c r="A111" s="35" t="s">
        <v>6297</v>
      </c>
      <c r="B111" s="32" t="s">
        <v>6298</v>
      </c>
      <c r="C111" s="37" t="s">
        <v>6299</v>
      </c>
    </row>
    <row r="112" spans="1:3">
      <c r="A112" s="35" t="s">
        <v>6300</v>
      </c>
      <c r="B112" s="32" t="s">
        <v>6301</v>
      </c>
      <c r="C112" s="37" t="s">
        <v>6302</v>
      </c>
    </row>
    <row r="113" spans="1:3">
      <c r="A113" s="35" t="s">
        <v>6303</v>
      </c>
      <c r="B113" s="32" t="s">
        <v>6304</v>
      </c>
      <c r="C113" s="37" t="s">
        <v>6305</v>
      </c>
    </row>
    <row r="114" spans="1:3">
      <c r="A114" s="35" t="s">
        <v>6306</v>
      </c>
      <c r="B114" s="32" t="s">
        <v>6307</v>
      </c>
      <c r="C114" s="37" t="s">
        <v>6308</v>
      </c>
    </row>
    <row r="115" spans="1:3">
      <c r="A115" s="35" t="s">
        <v>6309</v>
      </c>
      <c r="B115" s="32" t="s">
        <v>6310</v>
      </c>
      <c r="C115" s="37" t="s">
        <v>6311</v>
      </c>
    </row>
    <row r="116" spans="1:3">
      <c r="A116" s="32" t="s">
        <v>6312</v>
      </c>
      <c r="B116" s="32" t="s">
        <v>6313</v>
      </c>
      <c r="C116" s="37" t="s">
        <v>6314</v>
      </c>
    </row>
    <row r="117" spans="1:3">
      <c r="A117" s="32" t="s">
        <v>6315</v>
      </c>
      <c r="B117" s="32" t="s">
        <v>6316</v>
      </c>
      <c r="C117" s="37" t="s">
        <v>6317</v>
      </c>
    </row>
    <row r="118" spans="1:3">
      <c r="A118" s="32" t="s">
        <v>6318</v>
      </c>
      <c r="B118" s="32" t="s">
        <v>6319</v>
      </c>
      <c r="C118" s="37" t="s">
        <v>6320</v>
      </c>
    </row>
    <row r="119" spans="1:3">
      <c r="A119" s="32" t="s">
        <v>6321</v>
      </c>
      <c r="B119" s="32" t="s">
        <v>6322</v>
      </c>
      <c r="C119" s="37" t="s">
        <v>6323</v>
      </c>
    </row>
    <row r="120" spans="1:3">
      <c r="A120" s="32" t="s">
        <v>6324</v>
      </c>
      <c r="B120" s="32" t="s">
        <v>6325</v>
      </c>
      <c r="C120" s="37" t="s">
        <v>6326</v>
      </c>
    </row>
    <row r="121" spans="1:3">
      <c r="A121" s="32" t="s">
        <v>6327</v>
      </c>
      <c r="B121" s="32" t="s">
        <v>6328</v>
      </c>
      <c r="C121" s="37" t="s">
        <v>6329</v>
      </c>
    </row>
    <row r="122" spans="1:3">
      <c r="A122" s="32" t="s">
        <v>6330</v>
      </c>
      <c r="B122" s="32" t="s">
        <v>6331</v>
      </c>
      <c r="C122" s="37" t="s">
        <v>6332</v>
      </c>
    </row>
    <row r="123" spans="1:3">
      <c r="A123" s="32" t="s">
        <v>6333</v>
      </c>
      <c r="B123" s="32" t="s">
        <v>6334</v>
      </c>
      <c r="C123" s="37" t="s">
        <v>6335</v>
      </c>
    </row>
    <row r="124" spans="1:3">
      <c r="A124" s="32" t="s">
        <v>6336</v>
      </c>
      <c r="B124" s="32" t="s">
        <v>6337</v>
      </c>
      <c r="C124" s="37" t="s">
        <v>6338</v>
      </c>
    </row>
    <row r="125" spans="1:3">
      <c r="A125" s="32" t="s">
        <v>6339</v>
      </c>
      <c r="B125" s="32" t="s">
        <v>6340</v>
      </c>
      <c r="C125" s="37" t="s">
        <v>6341</v>
      </c>
    </row>
    <row r="126" spans="1:3">
      <c r="A126" s="32" t="s">
        <v>6342</v>
      </c>
      <c r="B126" s="32" t="s">
        <v>6343</v>
      </c>
      <c r="C126" s="37" t="s">
        <v>6344</v>
      </c>
    </row>
    <row r="127" spans="1:3">
      <c r="A127" s="32" t="s">
        <v>6345</v>
      </c>
      <c r="B127" s="32" t="s">
        <v>6346</v>
      </c>
      <c r="C127" s="37" t="s">
        <v>6347</v>
      </c>
    </row>
    <row r="128" spans="1:3">
      <c r="A128" s="32" t="s">
        <v>6348</v>
      </c>
      <c r="B128" s="32" t="s">
        <v>6349</v>
      </c>
      <c r="C128" s="37" t="s">
        <v>6350</v>
      </c>
    </row>
    <row r="129" spans="1:3">
      <c r="A129" s="35" t="s">
        <v>6351</v>
      </c>
      <c r="B129" s="32" t="s">
        <v>6352</v>
      </c>
      <c r="C129" s="37" t="s">
        <v>6353</v>
      </c>
    </row>
    <row r="130" spans="1:3">
      <c r="A130" s="35" t="s">
        <v>6354</v>
      </c>
      <c r="B130" s="32" t="s">
        <v>6355</v>
      </c>
      <c r="C130" s="37" t="s">
        <v>6356</v>
      </c>
    </row>
    <row r="131" spans="1:3">
      <c r="A131" s="35" t="s">
        <v>6357</v>
      </c>
      <c r="B131" s="32" t="s">
        <v>6358</v>
      </c>
      <c r="C131" s="37" t="s">
        <v>6359</v>
      </c>
    </row>
    <row r="132" spans="1:3">
      <c r="A132" s="35" t="s">
        <v>6360</v>
      </c>
      <c r="B132" s="32" t="s">
        <v>6361</v>
      </c>
      <c r="C132" s="37" t="s">
        <v>6362</v>
      </c>
    </row>
    <row r="133" spans="1:3">
      <c r="A133" s="35" t="s">
        <v>6363</v>
      </c>
      <c r="B133" s="32" t="s">
        <v>6364</v>
      </c>
      <c r="C133" s="37" t="s">
        <v>6365</v>
      </c>
    </row>
    <row r="134" spans="1:3">
      <c r="A134" s="35" t="s">
        <v>6366</v>
      </c>
      <c r="B134" s="32" t="s">
        <v>6367</v>
      </c>
      <c r="C134" s="37" t="s">
        <v>6368</v>
      </c>
    </row>
    <row r="135" spans="1:3">
      <c r="A135" s="32" t="s">
        <v>6369</v>
      </c>
      <c r="B135" s="32" t="s">
        <v>6370</v>
      </c>
      <c r="C135" s="37" t="s">
        <v>6371</v>
      </c>
    </row>
    <row r="136" spans="1:3">
      <c r="A136" s="32" t="s">
        <v>6372</v>
      </c>
      <c r="B136" s="32" t="s">
        <v>6373</v>
      </c>
      <c r="C136" s="37" t="s">
        <v>6374</v>
      </c>
    </row>
    <row r="137" spans="1:3">
      <c r="A137" s="32" t="s">
        <v>2554</v>
      </c>
      <c r="B137" s="32" t="s">
        <v>6375</v>
      </c>
      <c r="C137" s="37" t="s">
        <v>6376</v>
      </c>
    </row>
    <row r="138" spans="1:3">
      <c r="A138" s="32" t="s">
        <v>2514</v>
      </c>
      <c r="B138" s="32" t="s">
        <v>6377</v>
      </c>
      <c r="C138" s="37" t="s">
        <v>6378</v>
      </c>
    </row>
    <row r="139" spans="1:3">
      <c r="A139" s="32" t="s">
        <v>2649</v>
      </c>
      <c r="B139" s="32" t="s">
        <v>6379</v>
      </c>
      <c r="C139" s="37" t="s">
        <v>6380</v>
      </c>
    </row>
    <row r="140" spans="1:3">
      <c r="A140" s="32" t="s">
        <v>2155</v>
      </c>
      <c r="B140" s="32" t="s">
        <v>6381</v>
      </c>
      <c r="C140" s="37" t="s">
        <v>6382</v>
      </c>
    </row>
    <row r="141" spans="1:3">
      <c r="A141" s="32" t="s">
        <v>2433</v>
      </c>
      <c r="B141" s="32" t="s">
        <v>6383</v>
      </c>
      <c r="C141" s="37" t="s">
        <v>6384</v>
      </c>
    </row>
    <row r="142" spans="1:3">
      <c r="A142" s="32" t="s">
        <v>1941</v>
      </c>
      <c r="B142" s="32" t="s">
        <v>6385</v>
      </c>
      <c r="C142" s="37" t="s">
        <v>6386</v>
      </c>
    </row>
    <row r="143" spans="1:3">
      <c r="A143" s="32" t="s">
        <v>2031</v>
      </c>
      <c r="B143" s="32" t="s">
        <v>6387</v>
      </c>
      <c r="C143" s="37" t="s">
        <v>6388</v>
      </c>
    </row>
    <row r="144" spans="1:3">
      <c r="A144" s="32" t="s">
        <v>1896</v>
      </c>
      <c r="B144" s="32" t="s">
        <v>6389</v>
      </c>
      <c r="C144" s="37" t="s">
        <v>6390</v>
      </c>
    </row>
    <row r="145" spans="1:3">
      <c r="A145" s="35" t="s">
        <v>6391</v>
      </c>
      <c r="B145" s="32" t="s">
        <v>6392</v>
      </c>
      <c r="C145" s="37" t="s">
        <v>6393</v>
      </c>
    </row>
    <row r="146" spans="1:3">
      <c r="A146" s="35" t="s">
        <v>6394</v>
      </c>
      <c r="B146" s="32" t="s">
        <v>6395</v>
      </c>
      <c r="C146" s="37" t="s">
        <v>6396</v>
      </c>
    </row>
    <row r="147" spans="1:3">
      <c r="A147" s="35" t="s">
        <v>6397</v>
      </c>
      <c r="B147" s="32" t="s">
        <v>6398</v>
      </c>
      <c r="C147" s="37" t="s">
        <v>6399</v>
      </c>
    </row>
    <row r="148" spans="1:3">
      <c r="A148" s="35" t="s">
        <v>6400</v>
      </c>
      <c r="B148" s="32" t="s">
        <v>6401</v>
      </c>
      <c r="C148" s="37" t="s">
        <v>6402</v>
      </c>
    </row>
    <row r="149" spans="1:3">
      <c r="A149" s="35" t="s">
        <v>6403</v>
      </c>
      <c r="B149" s="32" t="s">
        <v>6404</v>
      </c>
      <c r="C149" s="37" t="s">
        <v>6405</v>
      </c>
    </row>
    <row r="150" spans="1:3">
      <c r="A150" s="35" t="s">
        <v>6406</v>
      </c>
      <c r="B150" s="32" t="s">
        <v>6407</v>
      </c>
      <c r="C150" s="37" t="s">
        <v>6408</v>
      </c>
    </row>
    <row r="151" spans="1:3">
      <c r="A151" s="35" t="s">
        <v>6409</v>
      </c>
      <c r="B151" s="32" t="s">
        <v>6410</v>
      </c>
      <c r="C151" s="37" t="s">
        <v>6411</v>
      </c>
    </row>
    <row r="152" spans="1:3">
      <c r="A152" s="35" t="s">
        <v>6412</v>
      </c>
      <c r="B152" s="32" t="s">
        <v>6413</v>
      </c>
      <c r="C152" s="37" t="s">
        <v>6414</v>
      </c>
    </row>
    <row r="153" spans="1:3">
      <c r="A153" s="35" t="s">
        <v>6415</v>
      </c>
      <c r="B153" s="32" t="s">
        <v>6416</v>
      </c>
      <c r="C153" s="37" t="s">
        <v>6417</v>
      </c>
    </row>
    <row r="154" spans="1:3">
      <c r="A154" s="35" t="s">
        <v>6418</v>
      </c>
      <c r="B154" s="32" t="s">
        <v>6419</v>
      </c>
      <c r="C154" s="37" t="s">
        <v>6420</v>
      </c>
    </row>
    <row r="155" spans="1:3">
      <c r="A155" s="35" t="s">
        <v>6421</v>
      </c>
      <c r="B155" s="32" t="s">
        <v>6422</v>
      </c>
      <c r="C155" s="37" t="s">
        <v>6423</v>
      </c>
    </row>
    <row r="156" spans="1:3">
      <c r="A156" s="35" t="s">
        <v>6424</v>
      </c>
      <c r="B156" s="32" t="s">
        <v>6425</v>
      </c>
      <c r="C156" s="37" t="s">
        <v>6426</v>
      </c>
    </row>
    <row r="157" spans="1:3">
      <c r="A157" s="35" t="s">
        <v>6427</v>
      </c>
      <c r="B157" s="32" t="s">
        <v>6428</v>
      </c>
      <c r="C157" s="37" t="s">
        <v>6429</v>
      </c>
    </row>
    <row r="158" spans="1:3">
      <c r="A158" s="35" t="s">
        <v>6430</v>
      </c>
      <c r="B158" s="32" t="s">
        <v>6431</v>
      </c>
      <c r="C158" s="37" t="s">
        <v>6432</v>
      </c>
    </row>
    <row r="159" spans="1:3">
      <c r="A159" s="35" t="s">
        <v>6433</v>
      </c>
      <c r="B159" s="32" t="s">
        <v>6434</v>
      </c>
      <c r="C159" s="37" t="s">
        <v>6435</v>
      </c>
    </row>
    <row r="160" spans="1:3">
      <c r="A160" s="35" t="s">
        <v>6436</v>
      </c>
      <c r="B160" s="32" t="s">
        <v>6437</v>
      </c>
      <c r="C160" s="37" t="s">
        <v>6438</v>
      </c>
    </row>
    <row r="161" spans="1:3">
      <c r="A161" s="35" t="s">
        <v>6439</v>
      </c>
      <c r="B161" s="32" t="s">
        <v>6440</v>
      </c>
      <c r="C161" s="37" t="s">
        <v>6441</v>
      </c>
    </row>
    <row r="162" spans="1:3">
      <c r="A162" s="32" t="s">
        <v>6442</v>
      </c>
      <c r="B162" s="32" t="s">
        <v>6443</v>
      </c>
      <c r="C162" s="37" t="s">
        <v>6444</v>
      </c>
    </row>
    <row r="163" spans="1:3">
      <c r="A163" s="32" t="s">
        <v>6445</v>
      </c>
      <c r="B163" s="32" t="s">
        <v>6446</v>
      </c>
      <c r="C163" s="37" t="s">
        <v>6447</v>
      </c>
    </row>
    <row r="164" spans="1:3">
      <c r="A164" s="32" t="s">
        <v>6448</v>
      </c>
      <c r="B164" s="32" t="s">
        <v>6449</v>
      </c>
      <c r="C164" s="37" t="s">
        <v>6450</v>
      </c>
    </row>
    <row r="165" spans="1:3">
      <c r="A165" s="32" t="s">
        <v>6451</v>
      </c>
      <c r="B165" s="32" t="s">
        <v>6452</v>
      </c>
      <c r="C165" s="37" t="s">
        <v>6453</v>
      </c>
    </row>
    <row r="166" spans="1:3">
      <c r="A166" s="32" t="s">
        <v>6454</v>
      </c>
      <c r="B166" s="32" t="s">
        <v>6455</v>
      </c>
      <c r="C166" s="37" t="s">
        <v>6456</v>
      </c>
    </row>
    <row r="167" spans="1:3">
      <c r="A167" s="32" t="s">
        <v>6457</v>
      </c>
      <c r="B167" s="32" t="s">
        <v>6458</v>
      </c>
      <c r="C167" s="37" t="s">
        <v>6459</v>
      </c>
    </row>
    <row r="168" spans="1:3">
      <c r="A168" s="35" t="s">
        <v>6460</v>
      </c>
      <c r="B168" s="32" t="s">
        <v>6461</v>
      </c>
      <c r="C168" s="37" t="s">
        <v>6462</v>
      </c>
    </row>
    <row r="169" spans="1:3">
      <c r="A169" s="35" t="s">
        <v>6463</v>
      </c>
      <c r="B169" s="32" t="s">
        <v>6464</v>
      </c>
      <c r="C169" s="37" t="s">
        <v>6465</v>
      </c>
    </row>
    <row r="170" spans="1:3">
      <c r="A170" s="35" t="s">
        <v>6466</v>
      </c>
      <c r="B170" s="32" t="s">
        <v>6467</v>
      </c>
      <c r="C170" s="37" t="s">
        <v>6468</v>
      </c>
    </row>
    <row r="171" spans="1:3">
      <c r="A171" s="35" t="s">
        <v>6469</v>
      </c>
      <c r="B171" s="32" t="s">
        <v>6470</v>
      </c>
      <c r="C171" s="37" t="s">
        <v>6471</v>
      </c>
    </row>
    <row r="172" spans="1:3">
      <c r="A172" s="35" t="s">
        <v>6472</v>
      </c>
      <c r="B172" s="32" t="s">
        <v>6473</v>
      </c>
      <c r="C172" s="37" t="s">
        <v>6474</v>
      </c>
    </row>
    <row r="173" spans="1:3">
      <c r="A173" s="35" t="s">
        <v>6475</v>
      </c>
      <c r="B173" s="32" t="s">
        <v>6476</v>
      </c>
      <c r="C173" s="37" t="s">
        <v>6477</v>
      </c>
    </row>
    <row r="174" spans="1:3">
      <c r="A174" s="32" t="s">
        <v>6478</v>
      </c>
      <c r="B174" s="32" t="s">
        <v>6479</v>
      </c>
      <c r="C174" s="37" t="s">
        <v>6480</v>
      </c>
    </row>
    <row r="175" spans="1:3">
      <c r="A175" s="32" t="s">
        <v>6481</v>
      </c>
      <c r="B175" s="32" t="s">
        <v>6482</v>
      </c>
      <c r="C175" s="37" t="s">
        <v>6483</v>
      </c>
    </row>
    <row r="176" spans="1:3">
      <c r="A176" s="32" t="s">
        <v>6484</v>
      </c>
      <c r="B176" s="32" t="s">
        <v>6485</v>
      </c>
      <c r="C176" s="37" t="s">
        <v>6486</v>
      </c>
    </row>
    <row r="177" spans="1:3">
      <c r="A177" s="32" t="s">
        <v>6487</v>
      </c>
      <c r="B177" s="32" t="s">
        <v>6488</v>
      </c>
      <c r="C177" s="37" t="s">
        <v>6489</v>
      </c>
    </row>
    <row r="178" spans="1:3">
      <c r="A178" s="32" t="s">
        <v>6490</v>
      </c>
      <c r="B178" s="32" t="s">
        <v>6491</v>
      </c>
      <c r="C178" s="37" t="s">
        <v>6492</v>
      </c>
    </row>
    <row r="179" spans="1:3">
      <c r="A179" s="32" t="s">
        <v>6493</v>
      </c>
      <c r="B179" s="32" t="s">
        <v>6494</v>
      </c>
      <c r="C179" s="37" t="s">
        <v>6495</v>
      </c>
    </row>
    <row r="180" spans="1:3">
      <c r="A180" s="32" t="s">
        <v>6496</v>
      </c>
      <c r="B180" s="32" t="s">
        <v>6497</v>
      </c>
      <c r="C180" s="37" t="s">
        <v>6498</v>
      </c>
    </row>
    <row r="181" spans="1:3">
      <c r="A181" s="32" t="s">
        <v>6499</v>
      </c>
      <c r="B181" s="32" t="s">
        <v>6500</v>
      </c>
      <c r="C181" s="37" t="s">
        <v>6501</v>
      </c>
    </row>
    <row r="182" spans="1:3">
      <c r="A182" s="32" t="s">
        <v>6502</v>
      </c>
      <c r="B182" s="32" t="s">
        <v>6503</v>
      </c>
      <c r="C182" s="37" t="s">
        <v>6504</v>
      </c>
    </row>
    <row r="183" spans="1:3">
      <c r="A183" s="32" t="s">
        <v>6505</v>
      </c>
      <c r="B183" s="32" t="s">
        <v>6506</v>
      </c>
      <c r="C183" s="37" t="s">
        <v>6507</v>
      </c>
    </row>
    <row r="184" spans="1:3">
      <c r="A184" s="32" t="s">
        <v>6508</v>
      </c>
      <c r="B184" s="32" t="s">
        <v>6509</v>
      </c>
      <c r="C184" s="37" t="s">
        <v>6510</v>
      </c>
    </row>
    <row r="185" spans="1:3">
      <c r="A185" s="32" t="s">
        <v>6511</v>
      </c>
      <c r="B185" s="32" t="s">
        <v>6512</v>
      </c>
      <c r="C185" s="37" t="s">
        <v>6513</v>
      </c>
    </row>
    <row r="186" spans="1:3">
      <c r="A186" s="35" t="s">
        <v>6514</v>
      </c>
      <c r="B186" s="32" t="s">
        <v>6515</v>
      </c>
      <c r="C186" s="37" t="s">
        <v>6516</v>
      </c>
    </row>
    <row r="187" spans="1:3">
      <c r="A187" s="35" t="s">
        <v>6517</v>
      </c>
      <c r="B187" s="32" t="s">
        <v>6518</v>
      </c>
      <c r="C187" s="37" t="s">
        <v>6519</v>
      </c>
    </row>
    <row r="188" spans="1:3">
      <c r="A188" s="32" t="s">
        <v>6520</v>
      </c>
      <c r="B188" s="32" t="s">
        <v>6521</v>
      </c>
      <c r="C188" s="37" t="s">
        <v>6522</v>
      </c>
    </row>
    <row r="189" spans="1:3">
      <c r="A189" s="35" t="s">
        <v>6523</v>
      </c>
      <c r="B189" s="32" t="s">
        <v>6524</v>
      </c>
      <c r="C189" s="37" t="s">
        <v>6525</v>
      </c>
    </row>
    <row r="190" spans="1:3">
      <c r="A190" s="35" t="s">
        <v>6526</v>
      </c>
      <c r="B190" s="32" t="s">
        <v>6527</v>
      </c>
      <c r="C190" s="37" t="s">
        <v>6528</v>
      </c>
    </row>
    <row r="191" spans="1:3">
      <c r="A191" s="35" t="s">
        <v>6529</v>
      </c>
      <c r="B191" s="32" t="s">
        <v>6530</v>
      </c>
      <c r="C191" s="37" t="s">
        <v>6531</v>
      </c>
    </row>
    <row r="192" spans="1:3">
      <c r="A192" s="35" t="s">
        <v>6532</v>
      </c>
      <c r="B192" s="32" t="s">
        <v>6533</v>
      </c>
      <c r="C192" s="37" t="s">
        <v>6534</v>
      </c>
    </row>
    <row r="193" spans="1:3">
      <c r="A193" s="35" t="s">
        <v>6535</v>
      </c>
      <c r="B193" s="32" t="s">
        <v>6536</v>
      </c>
      <c r="C193" s="37" t="s">
        <v>6537</v>
      </c>
    </row>
    <row r="194" spans="1:3">
      <c r="A194" s="35" t="s">
        <v>6538</v>
      </c>
      <c r="B194" s="32" t="s">
        <v>6539</v>
      </c>
      <c r="C194" s="37" t="s">
        <v>6540</v>
      </c>
    </row>
    <row r="195" spans="1:3">
      <c r="A195" s="35" t="s">
        <v>6541</v>
      </c>
      <c r="B195" s="32" t="s">
        <v>6542</v>
      </c>
      <c r="C195" s="37" t="s">
        <v>6543</v>
      </c>
    </row>
    <row r="196" spans="1:3">
      <c r="A196" s="32" t="s">
        <v>6544</v>
      </c>
      <c r="B196" s="32" t="s">
        <v>6545</v>
      </c>
      <c r="C196" s="37" t="s">
        <v>6546</v>
      </c>
    </row>
    <row r="197" spans="1:3">
      <c r="A197" s="32" t="s">
        <v>6547</v>
      </c>
      <c r="B197" s="32" t="s">
        <v>6548</v>
      </c>
      <c r="C197" s="37" t="s">
        <v>6549</v>
      </c>
    </row>
    <row r="198" spans="1:3">
      <c r="A198" s="32" t="s">
        <v>6550</v>
      </c>
      <c r="B198" s="32" t="s">
        <v>6551</v>
      </c>
      <c r="C198" s="37" t="s">
        <v>6552</v>
      </c>
    </row>
    <row r="199" spans="1:3">
      <c r="A199" s="32" t="s">
        <v>6553</v>
      </c>
      <c r="B199" s="32" t="s">
        <v>6554</v>
      </c>
      <c r="C199" s="37" t="s">
        <v>6555</v>
      </c>
    </row>
    <row r="200" spans="1:3">
      <c r="A200" s="35" t="s">
        <v>6556</v>
      </c>
      <c r="B200" s="32" t="s">
        <v>6557</v>
      </c>
      <c r="C200" s="37" t="s">
        <v>6558</v>
      </c>
    </row>
    <row r="201" spans="1:3">
      <c r="A201" s="35" t="s">
        <v>6559</v>
      </c>
      <c r="B201" s="32" t="s">
        <v>6560</v>
      </c>
      <c r="C201" s="37" t="s">
        <v>6561</v>
      </c>
    </row>
    <row r="202" spans="1:3">
      <c r="A202" s="35" t="s">
        <v>6562</v>
      </c>
      <c r="B202" s="32" t="s">
        <v>6563</v>
      </c>
      <c r="C202" s="37" t="s">
        <v>6564</v>
      </c>
    </row>
    <row r="203" spans="1:3">
      <c r="A203" s="32" t="s">
        <v>6565</v>
      </c>
      <c r="B203" s="32" t="s">
        <v>6566</v>
      </c>
      <c r="C203" s="37" t="s">
        <v>6567</v>
      </c>
    </row>
    <row r="204" spans="1:3">
      <c r="A204" s="32" t="s">
        <v>6568</v>
      </c>
      <c r="B204" s="32" t="s">
        <v>6569</v>
      </c>
      <c r="C204" s="37" t="s">
        <v>6570</v>
      </c>
    </row>
    <row r="205" spans="1:3">
      <c r="A205" s="35" t="s">
        <v>6571</v>
      </c>
      <c r="B205" s="32" t="s">
        <v>6572</v>
      </c>
      <c r="C205" s="37" t="s">
        <v>6573</v>
      </c>
    </row>
    <row r="206" spans="1:3">
      <c r="A206" s="35" t="s">
        <v>6574</v>
      </c>
      <c r="B206" s="32" t="s">
        <v>6575</v>
      </c>
      <c r="C206" s="37" t="s">
        <v>6576</v>
      </c>
    </row>
    <row r="207" spans="1:3">
      <c r="A207" s="35" t="s">
        <v>6577</v>
      </c>
      <c r="B207" s="32" t="s">
        <v>6578</v>
      </c>
      <c r="C207" s="37" t="s">
        <v>6579</v>
      </c>
    </row>
    <row r="208" spans="1:3">
      <c r="A208" s="32" t="s">
        <v>6580</v>
      </c>
      <c r="B208" s="32" t="s">
        <v>6581</v>
      </c>
      <c r="C208" s="37" t="s">
        <v>6582</v>
      </c>
    </row>
    <row r="209" spans="1:3">
      <c r="A209" s="32" t="s">
        <v>6583</v>
      </c>
      <c r="B209" s="32" t="s">
        <v>6584</v>
      </c>
      <c r="C209" s="37" t="s">
        <v>6585</v>
      </c>
    </row>
    <row r="210" spans="1:3">
      <c r="A210" s="32" t="s">
        <v>6586</v>
      </c>
      <c r="B210" s="32" t="s">
        <v>6587</v>
      </c>
      <c r="C210" s="37" t="s">
        <v>6588</v>
      </c>
    </row>
    <row r="211" spans="1:3">
      <c r="A211" s="35" t="s">
        <v>6589</v>
      </c>
      <c r="B211" s="32" t="s">
        <v>6590</v>
      </c>
      <c r="C211" s="37" t="s">
        <v>6591</v>
      </c>
    </row>
    <row r="212" spans="1:3">
      <c r="A212" s="35" t="s">
        <v>6592</v>
      </c>
      <c r="B212" s="32" t="s">
        <v>6593</v>
      </c>
      <c r="C212" s="37" t="s">
        <v>6594</v>
      </c>
    </row>
    <row r="213" spans="1:3">
      <c r="A213" s="35" t="s">
        <v>6595</v>
      </c>
      <c r="B213" s="32" t="s">
        <v>6596</v>
      </c>
      <c r="C213" s="37" t="s">
        <v>6597</v>
      </c>
    </row>
    <row r="214" spans="1:3">
      <c r="A214" s="32" t="s">
        <v>6598</v>
      </c>
      <c r="B214" s="32" t="s">
        <v>6599</v>
      </c>
      <c r="C214" s="37" t="s">
        <v>6600</v>
      </c>
    </row>
    <row r="215" spans="1:3">
      <c r="A215" s="32" t="s">
        <v>6601</v>
      </c>
      <c r="B215" s="32" t="s">
        <v>6602</v>
      </c>
      <c r="C215" s="37" t="s">
        <v>6603</v>
      </c>
    </row>
    <row r="216" spans="1:3">
      <c r="A216" s="32" t="s">
        <v>6604</v>
      </c>
      <c r="B216" s="32" t="s">
        <v>6605</v>
      </c>
      <c r="C216" s="37" t="s">
        <v>6606</v>
      </c>
    </row>
    <row r="217" spans="1:3">
      <c r="A217" s="35" t="s">
        <v>6607</v>
      </c>
      <c r="B217" s="32" t="s">
        <v>6608</v>
      </c>
      <c r="C217" s="37" t="s">
        <v>6609</v>
      </c>
    </row>
    <row r="218" spans="1:3">
      <c r="A218" s="35" t="s">
        <v>6610</v>
      </c>
      <c r="B218" s="32" t="s">
        <v>6611</v>
      </c>
      <c r="C218" s="37" t="s">
        <v>6612</v>
      </c>
    </row>
    <row r="219" spans="1:3">
      <c r="A219" s="35" t="s">
        <v>6613</v>
      </c>
      <c r="B219" s="32" t="s">
        <v>6614</v>
      </c>
      <c r="C219" s="37" t="s">
        <v>6615</v>
      </c>
    </row>
    <row r="220" spans="1:3">
      <c r="A220" s="35" t="s">
        <v>6616</v>
      </c>
      <c r="B220" s="32" t="s">
        <v>6617</v>
      </c>
      <c r="C220" s="37" t="s">
        <v>6618</v>
      </c>
    </row>
    <row r="221" spans="1:3">
      <c r="A221" s="35" t="s">
        <v>6619</v>
      </c>
      <c r="B221" s="32" t="s">
        <v>6620</v>
      </c>
      <c r="C221" s="37" t="s">
        <v>6621</v>
      </c>
    </row>
    <row r="222" spans="1:3">
      <c r="A222" s="35" t="s">
        <v>6622</v>
      </c>
      <c r="B222" s="32" t="s">
        <v>6623</v>
      </c>
      <c r="C222" s="37" t="s">
        <v>6624</v>
      </c>
    </row>
    <row r="223" spans="1:3">
      <c r="A223" s="35" t="s">
        <v>6625</v>
      </c>
      <c r="B223" s="32" t="s">
        <v>6626</v>
      </c>
      <c r="C223" s="37" t="s">
        <v>6627</v>
      </c>
    </row>
    <row r="224" spans="1:3">
      <c r="A224" s="35" t="s">
        <v>6628</v>
      </c>
      <c r="B224" s="32" t="s">
        <v>6629</v>
      </c>
      <c r="C224" s="37" t="s">
        <v>6630</v>
      </c>
    </row>
    <row r="225" spans="1:3">
      <c r="A225" s="32" t="s">
        <v>6631</v>
      </c>
      <c r="B225" s="32" t="s">
        <v>6632</v>
      </c>
      <c r="C225" s="37" t="s">
        <v>6633</v>
      </c>
    </row>
    <row r="226" spans="1:3">
      <c r="A226" s="35" t="s">
        <v>6634</v>
      </c>
      <c r="B226" s="32" t="s">
        <v>6635</v>
      </c>
      <c r="C226" s="37" t="s">
        <v>6636</v>
      </c>
    </row>
    <row r="227" spans="1:3">
      <c r="A227" s="35" t="s">
        <v>6637</v>
      </c>
      <c r="B227" s="32" t="s">
        <v>6638</v>
      </c>
      <c r="C227" s="37" t="s">
        <v>6639</v>
      </c>
    </row>
    <row r="228" spans="1:3">
      <c r="A228" s="35" t="s">
        <v>6640</v>
      </c>
      <c r="B228" s="32" t="s">
        <v>6641</v>
      </c>
      <c r="C228" s="37" t="s">
        <v>6642</v>
      </c>
    </row>
    <row r="229" spans="1:3">
      <c r="A229" s="35" t="s">
        <v>6643</v>
      </c>
      <c r="B229" s="32" t="s">
        <v>6644</v>
      </c>
      <c r="C229" s="37" t="s">
        <v>6645</v>
      </c>
    </row>
    <row r="230" spans="1:3">
      <c r="A230" s="35" t="s">
        <v>6646</v>
      </c>
      <c r="B230" s="32" t="s">
        <v>6647</v>
      </c>
      <c r="C230" s="37" t="s">
        <v>6648</v>
      </c>
    </row>
    <row r="231" spans="1:3">
      <c r="A231" s="35" t="s">
        <v>6649</v>
      </c>
      <c r="B231" s="32" t="s">
        <v>6650</v>
      </c>
      <c r="C231" s="37" t="s">
        <v>6651</v>
      </c>
    </row>
    <row r="232" spans="1:3">
      <c r="A232" s="35" t="s">
        <v>6652</v>
      </c>
      <c r="B232" s="32" t="s">
        <v>6653</v>
      </c>
      <c r="C232" s="37" t="s">
        <v>6654</v>
      </c>
    </row>
    <row r="233" spans="1:3">
      <c r="A233" s="35" t="s">
        <v>6655</v>
      </c>
      <c r="B233" s="32" t="s">
        <v>6656</v>
      </c>
      <c r="C233" s="37" t="s">
        <v>6657</v>
      </c>
    </row>
    <row r="234" spans="1:3">
      <c r="A234" s="32" t="s">
        <v>6658</v>
      </c>
      <c r="B234" s="32" t="s">
        <v>6659</v>
      </c>
      <c r="C234" s="37" t="s">
        <v>6660</v>
      </c>
    </row>
    <row r="235" spans="1:3">
      <c r="A235" s="32" t="s">
        <v>6661</v>
      </c>
      <c r="B235" s="32" t="s">
        <v>6662</v>
      </c>
      <c r="C235" s="37" t="s">
        <v>6663</v>
      </c>
    </row>
    <row r="236" spans="1:3">
      <c r="A236" s="32" t="s">
        <v>6664</v>
      </c>
      <c r="B236" s="32" t="s">
        <v>6665</v>
      </c>
      <c r="C236" s="37" t="s">
        <v>6666</v>
      </c>
    </row>
    <row r="237" spans="1:3">
      <c r="A237" s="32" t="s">
        <v>6667</v>
      </c>
      <c r="B237" s="32" t="s">
        <v>6668</v>
      </c>
      <c r="C237" s="37" t="s">
        <v>6669</v>
      </c>
    </row>
    <row r="238" spans="1:3">
      <c r="A238" s="32" t="s">
        <v>6670</v>
      </c>
      <c r="B238" s="32" t="s">
        <v>6671</v>
      </c>
      <c r="C238" s="37" t="s">
        <v>6672</v>
      </c>
    </row>
    <row r="239" spans="1:3">
      <c r="A239" s="32" t="s">
        <v>6673</v>
      </c>
      <c r="B239" s="32" t="s">
        <v>6674</v>
      </c>
      <c r="C239" s="37" t="s">
        <v>6675</v>
      </c>
    </row>
    <row r="240" spans="1:3">
      <c r="A240" s="32" t="s">
        <v>6676</v>
      </c>
      <c r="B240" s="32" t="s">
        <v>6677</v>
      </c>
      <c r="C240" s="37" t="s">
        <v>6678</v>
      </c>
    </row>
    <row r="241" spans="1:3">
      <c r="A241" s="35" t="s">
        <v>6679</v>
      </c>
      <c r="B241" s="32" t="s">
        <v>6680</v>
      </c>
      <c r="C241" s="37" t="s">
        <v>6681</v>
      </c>
    </row>
    <row r="242" spans="1:3">
      <c r="A242" s="35" t="s">
        <v>6682</v>
      </c>
      <c r="B242" s="32" t="s">
        <v>6683</v>
      </c>
      <c r="C242" s="37" t="s">
        <v>6684</v>
      </c>
    </row>
    <row r="243" spans="1:3">
      <c r="A243" s="35" t="s">
        <v>6685</v>
      </c>
      <c r="B243" s="32" t="s">
        <v>6686</v>
      </c>
      <c r="C243" s="37" t="s">
        <v>6687</v>
      </c>
    </row>
    <row r="244" spans="1:3">
      <c r="A244" s="35" t="s">
        <v>6688</v>
      </c>
      <c r="B244" s="32" t="s">
        <v>6689</v>
      </c>
      <c r="C244" s="37" t="s">
        <v>6690</v>
      </c>
    </row>
    <row r="245" spans="1:3">
      <c r="A245" s="32" t="s">
        <v>6691</v>
      </c>
      <c r="B245" s="32" t="s">
        <v>6692</v>
      </c>
      <c r="C245" s="37" t="s">
        <v>6693</v>
      </c>
    </row>
    <row r="246" spans="1:3">
      <c r="A246" s="32" t="s">
        <v>6694</v>
      </c>
      <c r="B246" s="32" t="s">
        <v>6695</v>
      </c>
      <c r="C246" s="37" t="s">
        <v>6696</v>
      </c>
    </row>
    <row r="247" spans="1:3">
      <c r="A247" s="32" t="s">
        <v>6697</v>
      </c>
      <c r="B247" s="32" t="s">
        <v>6698</v>
      </c>
      <c r="C247" s="37" t="s">
        <v>6699</v>
      </c>
    </row>
    <row r="248" spans="1:3">
      <c r="A248" s="32" t="s">
        <v>6700</v>
      </c>
      <c r="B248" s="32" t="s">
        <v>6701</v>
      </c>
      <c r="C248" s="37" t="s">
        <v>6702</v>
      </c>
    </row>
    <row r="249" spans="1:3">
      <c r="A249" s="32" t="s">
        <v>6703</v>
      </c>
      <c r="B249" s="32" t="s">
        <v>6704</v>
      </c>
      <c r="C249" s="37" t="s">
        <v>6705</v>
      </c>
    </row>
    <row r="250" spans="1:3">
      <c r="A250" s="32" t="s">
        <v>6706</v>
      </c>
      <c r="B250" s="32" t="s">
        <v>6707</v>
      </c>
      <c r="C250" s="37" t="s">
        <v>6708</v>
      </c>
    </row>
    <row r="251" spans="1:3">
      <c r="A251" s="32" t="s">
        <v>6709</v>
      </c>
      <c r="B251" s="32" t="s">
        <v>6710</v>
      </c>
      <c r="C251" s="37" t="s">
        <v>6711</v>
      </c>
    </row>
    <row r="252" spans="1:3">
      <c r="A252" s="32" t="s">
        <v>6712</v>
      </c>
      <c r="B252" s="32" t="s">
        <v>6713</v>
      </c>
      <c r="C252" s="37" t="s">
        <v>6714</v>
      </c>
    </row>
    <row r="253" spans="1:3">
      <c r="A253" s="32" t="s">
        <v>6715</v>
      </c>
      <c r="B253" s="32" t="s">
        <v>6716</v>
      </c>
      <c r="C253" s="37" t="s">
        <v>6717</v>
      </c>
    </row>
    <row r="254" spans="1:3">
      <c r="A254" s="32" t="s">
        <v>6718</v>
      </c>
      <c r="B254" s="32" t="s">
        <v>6719</v>
      </c>
      <c r="C254" s="37" t="s">
        <v>6720</v>
      </c>
    </row>
    <row r="255" spans="1:3">
      <c r="A255" s="32" t="s">
        <v>6721</v>
      </c>
      <c r="B255" s="32" t="s">
        <v>6722</v>
      </c>
      <c r="C255" s="37" t="s">
        <v>6723</v>
      </c>
    </row>
    <row r="256" spans="1:3">
      <c r="A256" s="32" t="s">
        <v>6724</v>
      </c>
      <c r="B256" s="32" t="s">
        <v>6725</v>
      </c>
      <c r="C256" s="37" t="s">
        <v>6726</v>
      </c>
    </row>
    <row r="257" spans="1:3">
      <c r="A257" s="32" t="s">
        <v>6727</v>
      </c>
      <c r="B257" s="32" t="s">
        <v>6728</v>
      </c>
      <c r="C257" s="37" t="s">
        <v>6729</v>
      </c>
    </row>
    <row r="258" spans="1:3">
      <c r="A258" s="32" t="s">
        <v>6730</v>
      </c>
      <c r="B258" s="32" t="s">
        <v>6731</v>
      </c>
      <c r="C258" s="37" t="s">
        <v>6732</v>
      </c>
    </row>
    <row r="259" spans="1:3">
      <c r="A259" s="32" t="s">
        <v>6733</v>
      </c>
      <c r="B259" s="32" t="s">
        <v>6734</v>
      </c>
      <c r="C259" s="37" t="s">
        <v>6735</v>
      </c>
    </row>
    <row r="260" spans="1:3">
      <c r="A260" s="32" t="s">
        <v>6736</v>
      </c>
      <c r="B260" s="32" t="s">
        <v>6737</v>
      </c>
      <c r="C260" s="37" t="s">
        <v>6738</v>
      </c>
    </row>
    <row r="261" spans="1:3">
      <c r="A261" s="32" t="s">
        <v>6739</v>
      </c>
      <c r="B261" s="32" t="s">
        <v>6740</v>
      </c>
      <c r="C261" s="37" t="s">
        <v>6741</v>
      </c>
    </row>
    <row r="262" spans="1:3">
      <c r="A262" s="35" t="s">
        <v>6742</v>
      </c>
      <c r="B262" s="32" t="s">
        <v>6743</v>
      </c>
      <c r="C262" s="37" t="s">
        <v>6744</v>
      </c>
    </row>
    <row r="263" spans="1:3">
      <c r="A263" s="35" t="s">
        <v>6745</v>
      </c>
      <c r="B263" s="32" t="s">
        <v>6746</v>
      </c>
      <c r="C263" s="37" t="s">
        <v>6747</v>
      </c>
    </row>
    <row r="264" spans="1:3">
      <c r="A264" s="35" t="s">
        <v>6748</v>
      </c>
      <c r="B264" s="32" t="s">
        <v>6749</v>
      </c>
      <c r="C264" s="37" t="s">
        <v>6750</v>
      </c>
    </row>
    <row r="265" spans="1:3">
      <c r="A265" s="35" t="s">
        <v>6751</v>
      </c>
      <c r="B265" s="32" t="s">
        <v>6752</v>
      </c>
      <c r="C265" s="37" t="s">
        <v>6753</v>
      </c>
    </row>
    <row r="266" spans="1:3">
      <c r="A266" s="35" t="s">
        <v>6754</v>
      </c>
      <c r="B266" s="32" t="s">
        <v>6755</v>
      </c>
      <c r="C266" s="37" t="s">
        <v>6756</v>
      </c>
    </row>
    <row r="267" spans="1:3">
      <c r="A267" s="35" t="s">
        <v>6757</v>
      </c>
      <c r="B267" s="32" t="s">
        <v>6758</v>
      </c>
      <c r="C267" s="37" t="s">
        <v>6759</v>
      </c>
    </row>
    <row r="268" spans="1:3">
      <c r="A268" s="35" t="s">
        <v>6760</v>
      </c>
      <c r="B268" s="32" t="s">
        <v>6761</v>
      </c>
      <c r="C268" s="37" t="s">
        <v>6762</v>
      </c>
    </row>
    <row r="269" spans="1:3">
      <c r="A269" s="35" t="s">
        <v>6763</v>
      </c>
      <c r="B269" s="32" t="s">
        <v>6764</v>
      </c>
      <c r="C269" s="37" t="s">
        <v>6765</v>
      </c>
    </row>
    <row r="270" spans="1:3">
      <c r="A270" s="35" t="s">
        <v>6766</v>
      </c>
      <c r="B270" s="32" t="s">
        <v>6767</v>
      </c>
      <c r="C270" s="37" t="s">
        <v>6768</v>
      </c>
    </row>
    <row r="271" spans="1:3">
      <c r="A271" s="35" t="s">
        <v>6769</v>
      </c>
      <c r="B271" s="32" t="s">
        <v>6770</v>
      </c>
      <c r="C271" s="37" t="s">
        <v>6771</v>
      </c>
    </row>
    <row r="272" spans="1:3">
      <c r="A272" s="35" t="s">
        <v>6772</v>
      </c>
      <c r="B272" s="32" t="s">
        <v>6773</v>
      </c>
      <c r="C272" s="37" t="s">
        <v>6774</v>
      </c>
    </row>
    <row r="273" spans="1:3">
      <c r="A273" s="35" t="s">
        <v>6775</v>
      </c>
      <c r="B273" s="32" t="s">
        <v>6776</v>
      </c>
      <c r="C273" s="37" t="s">
        <v>6777</v>
      </c>
    </row>
    <row r="274" spans="1:3">
      <c r="A274" s="35" t="s">
        <v>6778</v>
      </c>
      <c r="B274" s="32" t="s">
        <v>6779</v>
      </c>
      <c r="C274" s="37" t="s">
        <v>6780</v>
      </c>
    </row>
    <row r="275" spans="1:3">
      <c r="A275" s="35" t="s">
        <v>6781</v>
      </c>
      <c r="B275" s="32" t="s">
        <v>6782</v>
      </c>
      <c r="C275" s="37" t="s">
        <v>6783</v>
      </c>
    </row>
    <row r="276" spans="1:3">
      <c r="A276" s="35" t="s">
        <v>6784</v>
      </c>
      <c r="B276" s="32" t="s">
        <v>6785</v>
      </c>
      <c r="C276" s="37" t="s">
        <v>6786</v>
      </c>
    </row>
    <row r="277" spans="1:3">
      <c r="A277" s="35" t="s">
        <v>6787</v>
      </c>
      <c r="B277" s="32" t="s">
        <v>6788</v>
      </c>
      <c r="C277" s="37" t="s">
        <v>6789</v>
      </c>
    </row>
    <row r="278" spans="1:3">
      <c r="A278" s="35" t="s">
        <v>6790</v>
      </c>
      <c r="B278" s="32" t="s">
        <v>6791</v>
      </c>
      <c r="C278" s="37" t="s">
        <v>6792</v>
      </c>
    </row>
    <row r="279" spans="1:3">
      <c r="A279" s="35" t="s">
        <v>6793</v>
      </c>
      <c r="B279" s="32" t="s">
        <v>6794</v>
      </c>
      <c r="C279" s="37" t="s">
        <v>6795</v>
      </c>
    </row>
    <row r="280" spans="1:3">
      <c r="A280" s="35" t="s">
        <v>6796</v>
      </c>
      <c r="B280" s="32" t="s">
        <v>6797</v>
      </c>
      <c r="C280" s="37" t="s">
        <v>6798</v>
      </c>
    </row>
    <row r="281" spans="1:3">
      <c r="A281" s="35" t="s">
        <v>6799</v>
      </c>
      <c r="B281" s="32" t="s">
        <v>6800</v>
      </c>
      <c r="C281" s="37" t="s">
        <v>6801</v>
      </c>
    </row>
    <row r="282" spans="1:3">
      <c r="A282" s="35" t="s">
        <v>6802</v>
      </c>
      <c r="B282" s="32" t="s">
        <v>6803</v>
      </c>
      <c r="C282" s="37" t="s">
        <v>6804</v>
      </c>
    </row>
    <row r="283" spans="1:3">
      <c r="A283" s="35" t="s">
        <v>6805</v>
      </c>
      <c r="B283" s="32" t="s">
        <v>6806</v>
      </c>
      <c r="C283" s="37" t="s">
        <v>6807</v>
      </c>
    </row>
    <row r="284" spans="1:3">
      <c r="A284" s="35" t="s">
        <v>6808</v>
      </c>
      <c r="B284" s="32" t="s">
        <v>6809</v>
      </c>
      <c r="C284" s="37" t="s">
        <v>6810</v>
      </c>
    </row>
    <row r="285" spans="1:3">
      <c r="A285" s="35" t="s">
        <v>6811</v>
      </c>
      <c r="B285" s="32" t="s">
        <v>6812</v>
      </c>
      <c r="C285" s="37" t="s">
        <v>6813</v>
      </c>
    </row>
    <row r="286" spans="1:3">
      <c r="A286" s="32" t="s">
        <v>6814</v>
      </c>
      <c r="B286" s="32" t="s">
        <v>6815</v>
      </c>
      <c r="C286" s="37" t="s">
        <v>6816</v>
      </c>
    </row>
    <row r="287" spans="1:3">
      <c r="A287" s="32" t="s">
        <v>6817</v>
      </c>
      <c r="B287" s="32" t="s">
        <v>6818</v>
      </c>
      <c r="C287" s="37" t="s">
        <v>6819</v>
      </c>
    </row>
    <row r="288" spans="1:3">
      <c r="A288" s="32" t="s">
        <v>6820</v>
      </c>
      <c r="B288" s="32" t="s">
        <v>6821</v>
      </c>
      <c r="C288" s="37" t="s">
        <v>6822</v>
      </c>
    </row>
    <row r="289" spans="1:3">
      <c r="A289" s="32" t="s">
        <v>6823</v>
      </c>
      <c r="B289" s="32" t="s">
        <v>6824</v>
      </c>
      <c r="C289" s="37" t="s">
        <v>6825</v>
      </c>
    </row>
    <row r="290" spans="1:3">
      <c r="A290" s="32" t="s">
        <v>6826</v>
      </c>
      <c r="B290" s="32" t="s">
        <v>6827</v>
      </c>
      <c r="C290" s="37" t="s">
        <v>6828</v>
      </c>
    </row>
    <row r="291" spans="1:3">
      <c r="A291" s="32" t="s">
        <v>6829</v>
      </c>
      <c r="B291" s="32" t="s">
        <v>6830</v>
      </c>
      <c r="C291" s="37" t="s">
        <v>6831</v>
      </c>
    </row>
    <row r="292" spans="1:3">
      <c r="A292" s="32" t="s">
        <v>6832</v>
      </c>
      <c r="B292" s="32" t="s">
        <v>6833</v>
      </c>
      <c r="C292" s="37" t="s">
        <v>6834</v>
      </c>
    </row>
    <row r="293" spans="1:3">
      <c r="A293" s="32" t="s">
        <v>6835</v>
      </c>
      <c r="B293" s="32" t="s">
        <v>6836</v>
      </c>
      <c r="C293" s="37" t="s">
        <v>6837</v>
      </c>
    </row>
    <row r="294" spans="1:3">
      <c r="A294" s="32" t="s">
        <v>6838</v>
      </c>
      <c r="B294" s="32" t="s">
        <v>6839</v>
      </c>
      <c r="C294" s="37" t="s">
        <v>6840</v>
      </c>
    </row>
    <row r="295" spans="1:3">
      <c r="A295" s="32" t="s">
        <v>6841</v>
      </c>
      <c r="B295" s="32" t="s">
        <v>6842</v>
      </c>
      <c r="C295" s="37" t="s">
        <v>6843</v>
      </c>
    </row>
    <row r="296" spans="1:3">
      <c r="A296" s="32" t="s">
        <v>6844</v>
      </c>
      <c r="B296" s="32" t="s">
        <v>6845</v>
      </c>
      <c r="C296" s="37" t="s">
        <v>6846</v>
      </c>
    </row>
    <row r="297" spans="1:3">
      <c r="A297" s="32" t="s">
        <v>6847</v>
      </c>
      <c r="B297" s="32" t="s">
        <v>6848</v>
      </c>
      <c r="C297" s="37" t="s">
        <v>6849</v>
      </c>
    </row>
    <row r="298" spans="1:3">
      <c r="A298" s="32" t="s">
        <v>6850</v>
      </c>
      <c r="B298" s="32" t="s">
        <v>6851</v>
      </c>
      <c r="C298" s="37" t="s">
        <v>6852</v>
      </c>
    </row>
    <row r="299" spans="1:3">
      <c r="A299" s="32" t="s">
        <v>6853</v>
      </c>
      <c r="B299" s="32" t="s">
        <v>6854</v>
      </c>
      <c r="C299" s="37" t="s">
        <v>6855</v>
      </c>
    </row>
    <row r="300" spans="1:3">
      <c r="A300" s="32" t="s">
        <v>6856</v>
      </c>
      <c r="B300" s="32" t="s">
        <v>6857</v>
      </c>
      <c r="C300" s="37" t="s">
        <v>6858</v>
      </c>
    </row>
    <row r="301" spans="1:3">
      <c r="A301" s="32" t="s">
        <v>6859</v>
      </c>
      <c r="B301" s="32" t="s">
        <v>6860</v>
      </c>
      <c r="C301" s="37" t="s">
        <v>6861</v>
      </c>
    </row>
    <row r="302" spans="1:3">
      <c r="A302" s="32" t="s">
        <v>6862</v>
      </c>
      <c r="B302" s="32" t="s">
        <v>6863</v>
      </c>
      <c r="C302" s="37" t="s">
        <v>6864</v>
      </c>
    </row>
    <row r="303" spans="1:3">
      <c r="A303" s="32" t="s">
        <v>6865</v>
      </c>
      <c r="B303" s="32" t="s">
        <v>6866</v>
      </c>
      <c r="C303" s="37" t="s">
        <v>6867</v>
      </c>
    </row>
    <row r="304" spans="1:3">
      <c r="A304" s="32" t="s">
        <v>6868</v>
      </c>
      <c r="B304" s="32" t="s">
        <v>6869</v>
      </c>
      <c r="C304" s="37" t="s">
        <v>6870</v>
      </c>
    </row>
    <row r="305" spans="1:3">
      <c r="A305" s="32" t="s">
        <v>6871</v>
      </c>
      <c r="B305" s="32" t="s">
        <v>6872</v>
      </c>
      <c r="C305" s="37" t="s">
        <v>6873</v>
      </c>
    </row>
    <row r="306" spans="1:3">
      <c r="A306" s="32" t="s">
        <v>6874</v>
      </c>
      <c r="B306" s="32" t="s">
        <v>6875</v>
      </c>
      <c r="C306" s="37" t="s">
        <v>6876</v>
      </c>
    </row>
    <row r="307" spans="1:3">
      <c r="A307" s="32" t="s">
        <v>6877</v>
      </c>
      <c r="B307" s="32" t="s">
        <v>6878</v>
      </c>
      <c r="C307" s="37" t="s">
        <v>6879</v>
      </c>
    </row>
    <row r="308" spans="1:3">
      <c r="A308" s="32" t="s">
        <v>6880</v>
      </c>
      <c r="B308" s="32" t="s">
        <v>6881</v>
      </c>
      <c r="C308" s="37" t="s">
        <v>6882</v>
      </c>
    </row>
    <row r="309" spans="1:3">
      <c r="A309" s="32" t="s">
        <v>6883</v>
      </c>
      <c r="B309" s="32" t="s">
        <v>6884</v>
      </c>
      <c r="C309" s="37" t="s">
        <v>6885</v>
      </c>
    </row>
    <row r="310" spans="1:3">
      <c r="A310" s="32" t="s">
        <v>6886</v>
      </c>
      <c r="B310" s="32" t="s">
        <v>6887</v>
      </c>
      <c r="C310" s="37" t="s">
        <v>6888</v>
      </c>
    </row>
    <row r="311" spans="1:3">
      <c r="A311" s="32" t="s">
        <v>6889</v>
      </c>
      <c r="B311" s="32" t="s">
        <v>6890</v>
      </c>
      <c r="C311" s="37" t="s">
        <v>6891</v>
      </c>
    </row>
    <row r="312" spans="1:3">
      <c r="A312" s="32" t="s">
        <v>6892</v>
      </c>
      <c r="B312" s="32" t="s">
        <v>6893</v>
      </c>
      <c r="C312" s="37" t="s">
        <v>6894</v>
      </c>
    </row>
    <row r="313" spans="1:3">
      <c r="A313" s="32" t="s">
        <v>6895</v>
      </c>
      <c r="B313" s="32" t="s">
        <v>6896</v>
      </c>
      <c r="C313" s="37" t="s">
        <v>6897</v>
      </c>
    </row>
    <row r="314" spans="1:3">
      <c r="A314" s="32" t="s">
        <v>6898</v>
      </c>
      <c r="B314" s="32" t="s">
        <v>6899</v>
      </c>
      <c r="C314" s="37" t="s">
        <v>6900</v>
      </c>
    </row>
    <row r="315" spans="1:3">
      <c r="A315" s="32" t="s">
        <v>6901</v>
      </c>
      <c r="B315" s="32" t="s">
        <v>6902</v>
      </c>
      <c r="C315" s="37" t="s">
        <v>6903</v>
      </c>
    </row>
    <row r="316" spans="1:3">
      <c r="A316" s="32" t="s">
        <v>6904</v>
      </c>
      <c r="B316" s="32" t="s">
        <v>6905</v>
      </c>
      <c r="C316" s="37" t="s">
        <v>6906</v>
      </c>
    </row>
    <row r="317" spans="1:3">
      <c r="A317" s="32" t="s">
        <v>6907</v>
      </c>
      <c r="B317" s="32" t="s">
        <v>6908</v>
      </c>
      <c r="C317" s="37" t="s">
        <v>6909</v>
      </c>
    </row>
    <row r="318" spans="1:3">
      <c r="A318" s="32" t="s">
        <v>6910</v>
      </c>
      <c r="B318" s="32" t="s">
        <v>6911</v>
      </c>
      <c r="C318" s="37" t="s">
        <v>6912</v>
      </c>
    </row>
    <row r="319" spans="1:3">
      <c r="A319" s="32" t="s">
        <v>6913</v>
      </c>
      <c r="B319" s="32" t="s">
        <v>6914</v>
      </c>
      <c r="C319" s="37" t="s">
        <v>6915</v>
      </c>
    </row>
    <row r="320" spans="1:3">
      <c r="A320" s="32" t="s">
        <v>6916</v>
      </c>
      <c r="B320" s="32" t="s">
        <v>6917</v>
      </c>
      <c r="C320" s="37" t="s">
        <v>6918</v>
      </c>
    </row>
    <row r="321" spans="1:3">
      <c r="A321" s="32" t="s">
        <v>6919</v>
      </c>
      <c r="B321" s="32" t="s">
        <v>6920</v>
      </c>
      <c r="C321" s="37" t="s">
        <v>6921</v>
      </c>
    </row>
    <row r="322" spans="1:3">
      <c r="A322" s="32" t="s">
        <v>6922</v>
      </c>
      <c r="B322" s="32" t="s">
        <v>6923</v>
      </c>
      <c r="C322" s="37" t="s">
        <v>6924</v>
      </c>
    </row>
    <row r="323" spans="1:3">
      <c r="A323" s="32" t="s">
        <v>6919</v>
      </c>
      <c r="B323" s="32" t="s">
        <v>6925</v>
      </c>
      <c r="C323" s="37" t="s">
        <v>6926</v>
      </c>
    </row>
    <row r="324" spans="1:3">
      <c r="A324" s="32" t="s">
        <v>6927</v>
      </c>
      <c r="B324" s="32" t="s">
        <v>6928</v>
      </c>
      <c r="C324" s="37" t="s">
        <v>6929</v>
      </c>
    </row>
    <row r="325" spans="1:3">
      <c r="A325" s="32" t="s">
        <v>6930</v>
      </c>
      <c r="B325" s="32" t="s">
        <v>6931</v>
      </c>
      <c r="C325" s="37" t="s">
        <v>6932</v>
      </c>
    </row>
    <row r="326" spans="1:3">
      <c r="A326" s="32" t="s">
        <v>6933</v>
      </c>
      <c r="B326" s="32" t="s">
        <v>6934</v>
      </c>
      <c r="C326" s="37" t="s">
        <v>6935</v>
      </c>
    </row>
    <row r="327" spans="1:3">
      <c r="A327" s="32" t="s">
        <v>6936</v>
      </c>
      <c r="B327" s="32" t="s">
        <v>6937</v>
      </c>
      <c r="C327" s="37" t="s">
        <v>6938</v>
      </c>
    </row>
    <row r="328" spans="1:3">
      <c r="A328" s="32" t="s">
        <v>6939</v>
      </c>
      <c r="B328" s="32" t="s">
        <v>6940</v>
      </c>
      <c r="C328" s="37" t="s">
        <v>6941</v>
      </c>
    </row>
    <row r="329" spans="1:3">
      <c r="A329" s="32" t="s">
        <v>6942</v>
      </c>
      <c r="B329" s="32" t="s">
        <v>6943</v>
      </c>
      <c r="C329" s="37" t="s">
        <v>6944</v>
      </c>
    </row>
    <row r="330" spans="1:3">
      <c r="A330" s="32" t="s">
        <v>6945</v>
      </c>
      <c r="B330" s="32" t="s">
        <v>6946</v>
      </c>
      <c r="C330" s="37" t="s">
        <v>6947</v>
      </c>
    </row>
    <row r="331" spans="1:3">
      <c r="A331" s="32" t="s">
        <v>6948</v>
      </c>
      <c r="B331" s="32" t="s">
        <v>6949</v>
      </c>
      <c r="C331" s="37" t="s">
        <v>6950</v>
      </c>
    </row>
    <row r="332" spans="1:3">
      <c r="A332" s="32" t="s">
        <v>6951</v>
      </c>
      <c r="B332" s="32" t="s">
        <v>6952</v>
      </c>
      <c r="C332" s="37" t="s">
        <v>6953</v>
      </c>
    </row>
    <row r="333" spans="1:3">
      <c r="A333" s="32" t="s">
        <v>6954</v>
      </c>
      <c r="B333" s="32" t="s">
        <v>6955</v>
      </c>
      <c r="C333" s="37" t="s">
        <v>6956</v>
      </c>
    </row>
    <row r="334" spans="1:3">
      <c r="A334" s="32" t="s">
        <v>6957</v>
      </c>
      <c r="B334" s="32" t="s">
        <v>6958</v>
      </c>
      <c r="C334" s="37" t="s">
        <v>6959</v>
      </c>
    </row>
    <row r="335" spans="1:3">
      <c r="A335" s="35" t="s">
        <v>6960</v>
      </c>
      <c r="B335" s="32" t="s">
        <v>6961</v>
      </c>
      <c r="C335" s="37" t="s">
        <v>6962</v>
      </c>
    </row>
    <row r="336" spans="1:3">
      <c r="A336" s="35" t="s">
        <v>6963</v>
      </c>
      <c r="B336" s="32" t="s">
        <v>6964</v>
      </c>
      <c r="C336" s="37" t="s">
        <v>6965</v>
      </c>
    </row>
    <row r="337" spans="1:3">
      <c r="A337" s="35" t="s">
        <v>6966</v>
      </c>
      <c r="B337" s="32" t="s">
        <v>6967</v>
      </c>
      <c r="C337" s="37" t="s">
        <v>6968</v>
      </c>
    </row>
    <row r="338" spans="1:3">
      <c r="A338" s="35" t="s">
        <v>6969</v>
      </c>
      <c r="B338" s="32" t="s">
        <v>6970</v>
      </c>
      <c r="C338" s="37" t="s">
        <v>6971</v>
      </c>
    </row>
    <row r="339" spans="1:3">
      <c r="A339" s="35" t="s">
        <v>6972</v>
      </c>
      <c r="B339" s="32" t="s">
        <v>6973</v>
      </c>
      <c r="C339" s="37" t="s">
        <v>6974</v>
      </c>
    </row>
    <row r="340" spans="1:3">
      <c r="A340" s="35" t="s">
        <v>6975</v>
      </c>
      <c r="B340" s="32" t="s">
        <v>6976</v>
      </c>
      <c r="C340" s="37" t="s">
        <v>6977</v>
      </c>
    </row>
    <row r="341" spans="1:3">
      <c r="A341" s="35" t="s">
        <v>6978</v>
      </c>
      <c r="B341" s="32" t="s">
        <v>6979</v>
      </c>
      <c r="C341" s="37" t="s">
        <v>6980</v>
      </c>
    </row>
    <row r="342" spans="1:3">
      <c r="A342" s="35" t="s">
        <v>6981</v>
      </c>
      <c r="B342" s="32" t="s">
        <v>6982</v>
      </c>
      <c r="C342" s="37" t="s">
        <v>6983</v>
      </c>
    </row>
    <row r="343" spans="1:3">
      <c r="A343" s="32" t="s">
        <v>6984</v>
      </c>
      <c r="B343" s="32" t="s">
        <v>6985</v>
      </c>
      <c r="C343" s="37" t="s">
        <v>6986</v>
      </c>
    </row>
    <row r="344" spans="1:3">
      <c r="A344" s="32" t="s">
        <v>6987</v>
      </c>
      <c r="B344" s="32" t="s">
        <v>6988</v>
      </c>
      <c r="C344" s="37" t="s">
        <v>6989</v>
      </c>
    </row>
    <row r="345" spans="1:3">
      <c r="A345" s="35" t="s">
        <v>6990</v>
      </c>
      <c r="B345" s="32" t="s">
        <v>6991</v>
      </c>
      <c r="C345" s="37" t="s">
        <v>6992</v>
      </c>
    </row>
    <row r="346" spans="1:3">
      <c r="A346" s="35" t="s">
        <v>6993</v>
      </c>
      <c r="B346" s="32" t="s">
        <v>6994</v>
      </c>
      <c r="C346" s="37" t="s">
        <v>6995</v>
      </c>
    </row>
    <row r="347" spans="1:3">
      <c r="A347" s="35" t="s">
        <v>6996</v>
      </c>
      <c r="B347" s="32" t="s">
        <v>6997</v>
      </c>
      <c r="C347" s="37" t="s">
        <v>6998</v>
      </c>
    </row>
    <row r="348" spans="1:3">
      <c r="A348" s="35" t="s">
        <v>6999</v>
      </c>
      <c r="B348" s="32" t="s">
        <v>7000</v>
      </c>
      <c r="C348" s="37" t="s">
        <v>7001</v>
      </c>
    </row>
    <row r="349" spans="1:3">
      <c r="A349" s="35" t="s">
        <v>7002</v>
      </c>
      <c r="B349" s="32" t="s">
        <v>7003</v>
      </c>
      <c r="C349" s="37" t="s">
        <v>7004</v>
      </c>
    </row>
    <row r="350" spans="1:3">
      <c r="A350" s="35" t="s">
        <v>7005</v>
      </c>
      <c r="B350" s="32" t="s">
        <v>7006</v>
      </c>
      <c r="C350" s="37" t="s">
        <v>7007</v>
      </c>
    </row>
    <row r="351" spans="1:3">
      <c r="A351" s="35" t="s">
        <v>7008</v>
      </c>
      <c r="B351" s="32" t="s">
        <v>7009</v>
      </c>
      <c r="C351" s="37" t="s">
        <v>7010</v>
      </c>
    </row>
    <row r="352" spans="1:3">
      <c r="A352" s="35" t="s">
        <v>7011</v>
      </c>
      <c r="B352" s="32" t="s">
        <v>7012</v>
      </c>
      <c r="C352" s="37" t="s">
        <v>7013</v>
      </c>
    </row>
    <row r="353" spans="1:3">
      <c r="A353" s="32" t="s">
        <v>7014</v>
      </c>
      <c r="B353" s="32" t="s">
        <v>7015</v>
      </c>
      <c r="C353" s="37" t="s">
        <v>7016</v>
      </c>
    </row>
    <row r="354" spans="1:3">
      <c r="A354" s="32" t="s">
        <v>7017</v>
      </c>
      <c r="B354" s="32" t="s">
        <v>7018</v>
      </c>
      <c r="C354" s="37" t="s">
        <v>7019</v>
      </c>
    </row>
    <row r="355" spans="1:3">
      <c r="A355" s="32" t="s">
        <v>7020</v>
      </c>
      <c r="B355" s="32" t="s">
        <v>7021</v>
      </c>
      <c r="C355" s="37" t="s">
        <v>7022</v>
      </c>
    </row>
    <row r="356" spans="1:3">
      <c r="A356" s="32" t="s">
        <v>7023</v>
      </c>
      <c r="B356" s="32" t="s">
        <v>7024</v>
      </c>
      <c r="C356" s="37" t="s">
        <v>7025</v>
      </c>
    </row>
    <row r="357" spans="1:3">
      <c r="A357" s="32" t="s">
        <v>7026</v>
      </c>
      <c r="B357" s="32" t="s">
        <v>7027</v>
      </c>
      <c r="C357" s="37" t="s">
        <v>7028</v>
      </c>
    </row>
    <row r="358" spans="1:3">
      <c r="A358" s="32" t="s">
        <v>7029</v>
      </c>
      <c r="B358" s="32" t="s">
        <v>7030</v>
      </c>
      <c r="C358" s="37" t="s">
        <v>7031</v>
      </c>
    </row>
    <row r="359" spans="1:3">
      <c r="A359" s="32" t="s">
        <v>7032</v>
      </c>
      <c r="B359" s="32" t="s">
        <v>7033</v>
      </c>
      <c r="C359" s="37" t="s">
        <v>7034</v>
      </c>
    </row>
    <row r="360" spans="1:3">
      <c r="A360" s="32" t="s">
        <v>7035</v>
      </c>
      <c r="B360" s="32" t="s">
        <v>7036</v>
      </c>
      <c r="C360" s="37" t="s">
        <v>7037</v>
      </c>
    </row>
    <row r="361" spans="1:3">
      <c r="A361" s="32" t="s">
        <v>7038</v>
      </c>
      <c r="B361" s="32" t="s">
        <v>7039</v>
      </c>
      <c r="C361" s="37" t="s">
        <v>7040</v>
      </c>
    </row>
    <row r="362" spans="1:3">
      <c r="A362" s="32" t="s">
        <v>7041</v>
      </c>
      <c r="B362" s="32" t="s">
        <v>7042</v>
      </c>
      <c r="C362" s="37" t="s">
        <v>7043</v>
      </c>
    </row>
    <row r="363" spans="1:3">
      <c r="A363" s="2" t="s">
        <v>7044</v>
      </c>
      <c r="B363" s="32" t="s">
        <v>7045</v>
      </c>
      <c r="C363" s="37" t="s">
        <v>7046</v>
      </c>
    </row>
    <row r="364" spans="1:3">
      <c r="A364" s="2" t="s">
        <v>7047</v>
      </c>
      <c r="B364" s="32" t="s">
        <v>7048</v>
      </c>
      <c r="C364" s="37" t="s">
        <v>7049</v>
      </c>
    </row>
    <row r="365" spans="1:3">
      <c r="A365" s="2" t="s">
        <v>7050</v>
      </c>
      <c r="B365" s="32" t="s">
        <v>7051</v>
      </c>
      <c r="C365" s="37" t="s">
        <v>7052</v>
      </c>
    </row>
    <row r="366" spans="1:3">
      <c r="A366" s="2" t="s">
        <v>7053</v>
      </c>
      <c r="B366" s="32" t="s">
        <v>7054</v>
      </c>
      <c r="C366" s="37" t="s">
        <v>7055</v>
      </c>
    </row>
    <row r="367" spans="1:3">
      <c r="A367" s="2" t="s">
        <v>7056</v>
      </c>
      <c r="B367" s="32" t="s">
        <v>7057</v>
      </c>
      <c r="C367" s="37" t="s">
        <v>7058</v>
      </c>
    </row>
    <row r="368" spans="1:3">
      <c r="A368" s="2" t="s">
        <v>7059</v>
      </c>
      <c r="B368" s="32" t="s">
        <v>7060</v>
      </c>
      <c r="C368" s="37" t="s">
        <v>7061</v>
      </c>
    </row>
    <row r="369" spans="1:3">
      <c r="A369" s="2" t="s">
        <v>7062</v>
      </c>
      <c r="B369" s="32" t="s">
        <v>7063</v>
      </c>
      <c r="C369" s="37" t="s">
        <v>7064</v>
      </c>
    </row>
    <row r="370" spans="1:3">
      <c r="A370" s="2" t="s">
        <v>7065</v>
      </c>
      <c r="B370" s="32" t="s">
        <v>7066</v>
      </c>
      <c r="C370" s="37" t="s">
        <v>7067</v>
      </c>
    </row>
    <row r="371" spans="1:3">
      <c r="A371" s="32" t="s">
        <v>7068</v>
      </c>
      <c r="B371" s="32" t="s">
        <v>7069</v>
      </c>
      <c r="C371" s="37" t="s">
        <v>7070</v>
      </c>
    </row>
    <row r="372" spans="1:3">
      <c r="A372" s="32" t="s">
        <v>7071</v>
      </c>
      <c r="B372" s="32" t="s">
        <v>7072</v>
      </c>
      <c r="C372" s="37" t="s">
        <v>7073</v>
      </c>
    </row>
    <row r="373" spans="1:3">
      <c r="A373" s="32" t="s">
        <v>7074</v>
      </c>
      <c r="B373" s="32" t="s">
        <v>7075</v>
      </c>
      <c r="C373" s="37" t="s">
        <v>7076</v>
      </c>
    </row>
    <row r="374" spans="1:3">
      <c r="A374" s="32" t="s">
        <v>7077</v>
      </c>
      <c r="B374" s="32" t="s">
        <v>7078</v>
      </c>
      <c r="C374" s="37" t="s">
        <v>7079</v>
      </c>
    </row>
    <row r="375" spans="1:3">
      <c r="A375" s="32" t="s">
        <v>7080</v>
      </c>
      <c r="B375" s="32" t="s">
        <v>7081</v>
      </c>
      <c r="C375" s="37" t="s">
        <v>7082</v>
      </c>
    </row>
    <row r="376" spans="1:3">
      <c r="A376" s="32" t="s">
        <v>7083</v>
      </c>
      <c r="B376" s="32" t="s">
        <v>7084</v>
      </c>
      <c r="C376" s="37" t="s">
        <v>7085</v>
      </c>
    </row>
    <row r="377" spans="1:3">
      <c r="A377" s="32" t="s">
        <v>7086</v>
      </c>
      <c r="B377" s="32" t="s">
        <v>7087</v>
      </c>
      <c r="C377" s="37" t="s">
        <v>7088</v>
      </c>
    </row>
    <row r="378" spans="1:3">
      <c r="A378" s="32" t="s">
        <v>7089</v>
      </c>
      <c r="B378" s="32" t="s">
        <v>7090</v>
      </c>
      <c r="C378" s="37" t="s">
        <v>7091</v>
      </c>
    </row>
    <row r="379" spans="1:3">
      <c r="A379" s="32" t="s">
        <v>7092</v>
      </c>
      <c r="B379" s="32" t="s">
        <v>7093</v>
      </c>
      <c r="C379" s="37" t="s">
        <v>7094</v>
      </c>
    </row>
    <row r="380" spans="1:3">
      <c r="A380" s="32" t="s">
        <v>7095</v>
      </c>
      <c r="B380" s="32" t="s">
        <v>7096</v>
      </c>
      <c r="C380" s="37" t="s">
        <v>7097</v>
      </c>
    </row>
    <row r="381" spans="1:3">
      <c r="A381" s="32" t="s">
        <v>7098</v>
      </c>
      <c r="B381" s="32" t="s">
        <v>7099</v>
      </c>
      <c r="C381" s="37" t="s">
        <v>7100</v>
      </c>
    </row>
    <row r="382" spans="1:3">
      <c r="A382" s="32" t="s">
        <v>7101</v>
      </c>
      <c r="B382" s="32" t="s">
        <v>7102</v>
      </c>
      <c r="C382" s="37" t="s">
        <v>7103</v>
      </c>
    </row>
    <row r="383" spans="1:3">
      <c r="A383" s="2" t="s">
        <v>7104</v>
      </c>
      <c r="B383" s="32" t="s">
        <v>7105</v>
      </c>
      <c r="C383" s="37" t="s">
        <v>7106</v>
      </c>
    </row>
    <row r="384" spans="1:3">
      <c r="A384" s="2" t="s">
        <v>7107</v>
      </c>
      <c r="B384" s="32" t="s">
        <v>7108</v>
      </c>
      <c r="C384" s="37" t="s">
        <v>7109</v>
      </c>
    </row>
    <row r="385" spans="1:3">
      <c r="A385" s="35" t="s">
        <v>7110</v>
      </c>
      <c r="B385" s="32" t="s">
        <v>7111</v>
      </c>
      <c r="C385" s="37" t="s">
        <v>7112</v>
      </c>
    </row>
    <row r="386" spans="1:3">
      <c r="A386" s="35" t="s">
        <v>7113</v>
      </c>
      <c r="B386" s="32" t="s">
        <v>7114</v>
      </c>
      <c r="C386" s="37" t="s">
        <v>7115</v>
      </c>
    </row>
    <row r="387" spans="1:3">
      <c r="A387" s="35" t="s">
        <v>7116</v>
      </c>
      <c r="B387" s="32" t="s">
        <v>7117</v>
      </c>
      <c r="C387" s="37" t="s">
        <v>7118</v>
      </c>
    </row>
    <row r="388" spans="1:3">
      <c r="A388" s="35" t="s">
        <v>7119</v>
      </c>
      <c r="B388" s="32" t="s">
        <v>7120</v>
      </c>
      <c r="C388" s="37" t="s">
        <v>7121</v>
      </c>
    </row>
    <row r="389" spans="1:3">
      <c r="A389" s="35" t="s">
        <v>7122</v>
      </c>
      <c r="B389" s="32" t="s">
        <v>7123</v>
      </c>
      <c r="C389" s="37" t="s">
        <v>7124</v>
      </c>
    </row>
    <row r="390" spans="1:3">
      <c r="A390" s="35" t="s">
        <v>7125</v>
      </c>
      <c r="B390" s="32" t="s">
        <v>7126</v>
      </c>
      <c r="C390" s="37" t="s">
        <v>7127</v>
      </c>
    </row>
    <row r="391" spans="1:3">
      <c r="A391" s="35" t="s">
        <v>7128</v>
      </c>
      <c r="B391" s="32" t="s">
        <v>7129</v>
      </c>
      <c r="C391" s="37" t="s">
        <v>7130</v>
      </c>
    </row>
    <row r="392" spans="1:3">
      <c r="A392" s="35" t="s">
        <v>7131</v>
      </c>
      <c r="B392" s="32" t="s">
        <v>7132</v>
      </c>
      <c r="C392" s="37" t="s">
        <v>7133</v>
      </c>
    </row>
    <row r="393" spans="1:3">
      <c r="A393" s="35" t="s">
        <v>7134</v>
      </c>
      <c r="B393" s="32" t="s">
        <v>7135</v>
      </c>
      <c r="C393" s="37" t="s">
        <v>7136</v>
      </c>
    </row>
    <row r="394" spans="1:3">
      <c r="A394" s="35" t="s">
        <v>7137</v>
      </c>
      <c r="B394" s="32" t="s">
        <v>7138</v>
      </c>
      <c r="C394" s="37" t="s">
        <v>7139</v>
      </c>
    </row>
    <row r="395" spans="1:3">
      <c r="A395" s="35" t="s">
        <v>7140</v>
      </c>
      <c r="B395" s="32" t="s">
        <v>7141</v>
      </c>
      <c r="C395" s="37" t="s">
        <v>7142</v>
      </c>
    </row>
    <row r="396" spans="1:3">
      <c r="A396" s="35" t="s">
        <v>7143</v>
      </c>
      <c r="B396" s="32" t="s">
        <v>7144</v>
      </c>
      <c r="C396" s="37" t="s">
        <v>7145</v>
      </c>
    </row>
    <row r="397" spans="1:3">
      <c r="A397" s="35" t="s">
        <v>7146</v>
      </c>
      <c r="B397" s="32" t="s">
        <v>7147</v>
      </c>
      <c r="C397" s="37" t="s">
        <v>7148</v>
      </c>
    </row>
    <row r="398" spans="1:3">
      <c r="A398" s="35" t="s">
        <v>7149</v>
      </c>
      <c r="B398" s="32" t="s">
        <v>7150</v>
      </c>
      <c r="C398" s="37" t="s">
        <v>7151</v>
      </c>
    </row>
    <row r="399" spans="1:3">
      <c r="A399" s="35" t="s">
        <v>7152</v>
      </c>
      <c r="B399" s="32" t="s">
        <v>7153</v>
      </c>
      <c r="C399" s="37" t="s">
        <v>7154</v>
      </c>
    </row>
    <row r="400" spans="1:3">
      <c r="A400" s="35" t="s">
        <v>7155</v>
      </c>
      <c r="B400" s="32" t="s">
        <v>7156</v>
      </c>
      <c r="C400" s="37" t="s">
        <v>7157</v>
      </c>
    </row>
    <row r="401" spans="1:3">
      <c r="A401" s="35" t="s">
        <v>7158</v>
      </c>
      <c r="B401" s="32" t="s">
        <v>7159</v>
      </c>
      <c r="C401" s="37" t="s">
        <v>7160</v>
      </c>
    </row>
    <row r="402" spans="1:3">
      <c r="A402" s="35" t="s">
        <v>7161</v>
      </c>
      <c r="B402" s="32" t="s">
        <v>7162</v>
      </c>
      <c r="C402" s="37" t="s">
        <v>7163</v>
      </c>
    </row>
    <row r="403" spans="1:3">
      <c r="A403" s="32" t="s">
        <v>7164</v>
      </c>
      <c r="B403" s="32" t="s">
        <v>7165</v>
      </c>
      <c r="C403" s="37" t="s">
        <v>7166</v>
      </c>
    </row>
    <row r="404" spans="1:3">
      <c r="A404" s="32" t="s">
        <v>7167</v>
      </c>
      <c r="B404" s="32" t="s">
        <v>7168</v>
      </c>
      <c r="C404" s="37" t="s">
        <v>7169</v>
      </c>
    </row>
    <row r="405" spans="1:3">
      <c r="A405" s="32" t="s">
        <v>7170</v>
      </c>
      <c r="B405" s="32" t="s">
        <v>7171</v>
      </c>
      <c r="C405" s="37" t="s">
        <v>7172</v>
      </c>
    </row>
    <row r="406" spans="1:3">
      <c r="A406" s="32" t="s">
        <v>7173</v>
      </c>
      <c r="B406" s="32" t="s">
        <v>7174</v>
      </c>
      <c r="C406" s="37" t="s">
        <v>7175</v>
      </c>
    </row>
    <row r="407" spans="1:3">
      <c r="A407" s="32" t="s">
        <v>7176</v>
      </c>
      <c r="B407" s="32" t="s">
        <v>7177</v>
      </c>
      <c r="C407" s="37" t="s">
        <v>7178</v>
      </c>
    </row>
    <row r="408" spans="1:3">
      <c r="A408" s="32" t="s">
        <v>7179</v>
      </c>
      <c r="B408" s="32" t="s">
        <v>7180</v>
      </c>
      <c r="C408" s="37" t="s">
        <v>7181</v>
      </c>
    </row>
    <row r="409" spans="1:3">
      <c r="A409" s="32" t="s">
        <v>7182</v>
      </c>
      <c r="B409" s="32" t="s">
        <v>7183</v>
      </c>
      <c r="C409" s="37" t="s">
        <v>7184</v>
      </c>
    </row>
    <row r="410" spans="1:3">
      <c r="A410" s="32" t="s">
        <v>7185</v>
      </c>
      <c r="B410" s="32" t="s">
        <v>7186</v>
      </c>
      <c r="C410" s="37" t="s">
        <v>7187</v>
      </c>
    </row>
    <row r="411" spans="1:3">
      <c r="A411" s="32" t="s">
        <v>7188</v>
      </c>
      <c r="B411" s="32" t="s">
        <v>7189</v>
      </c>
      <c r="C411" s="37" t="s">
        <v>7190</v>
      </c>
    </row>
    <row r="412" spans="1:3">
      <c r="A412" s="32" t="s">
        <v>7191</v>
      </c>
      <c r="B412" s="32" t="s">
        <v>7192</v>
      </c>
      <c r="C412" s="37" t="s">
        <v>7193</v>
      </c>
    </row>
    <row r="413" spans="1:3">
      <c r="A413" s="32" t="s">
        <v>7194</v>
      </c>
      <c r="B413" s="32" t="s">
        <v>7195</v>
      </c>
      <c r="C413" s="37" t="s">
        <v>7196</v>
      </c>
    </row>
    <row r="414" spans="1:3">
      <c r="A414" s="32" t="s">
        <v>7197</v>
      </c>
      <c r="B414" s="32" t="s">
        <v>7198</v>
      </c>
      <c r="C414" s="37" t="s">
        <v>7199</v>
      </c>
    </row>
    <row r="415" spans="1:3">
      <c r="A415" s="32" t="s">
        <v>7200</v>
      </c>
      <c r="B415" s="32" t="s">
        <v>7201</v>
      </c>
      <c r="C415" s="37" t="s">
        <v>7202</v>
      </c>
    </row>
    <row r="416" spans="1:3">
      <c r="A416" s="32" t="s">
        <v>7203</v>
      </c>
      <c r="B416" s="32" t="s">
        <v>7204</v>
      </c>
      <c r="C416" s="37" t="s">
        <v>7205</v>
      </c>
    </row>
    <row r="417" spans="1:3">
      <c r="A417" s="32" t="s">
        <v>7206</v>
      </c>
      <c r="B417" s="32" t="s">
        <v>7207</v>
      </c>
      <c r="C417" s="37" t="s">
        <v>7208</v>
      </c>
    </row>
    <row r="418" spans="1:3">
      <c r="A418" s="32" t="s">
        <v>7209</v>
      </c>
      <c r="B418" s="32" t="s">
        <v>7210</v>
      </c>
      <c r="C418" s="37" t="s">
        <v>7211</v>
      </c>
    </row>
    <row r="419" spans="1:3">
      <c r="A419" s="35" t="s">
        <v>7212</v>
      </c>
      <c r="B419" s="32" t="s">
        <v>7213</v>
      </c>
      <c r="C419" s="37" t="s">
        <v>7214</v>
      </c>
    </row>
    <row r="420" spans="1:3">
      <c r="A420" s="35" t="s">
        <v>7215</v>
      </c>
      <c r="B420" s="32" t="s">
        <v>7216</v>
      </c>
      <c r="C420" s="37" t="s">
        <v>7217</v>
      </c>
    </row>
    <row r="421" spans="1:3">
      <c r="A421" s="35" t="s">
        <v>7218</v>
      </c>
      <c r="B421" s="32" t="s">
        <v>7219</v>
      </c>
      <c r="C421" s="37" t="s">
        <v>7220</v>
      </c>
    </row>
    <row r="422" spans="1:3">
      <c r="A422" s="35" t="s">
        <v>7221</v>
      </c>
      <c r="B422" s="32" t="s">
        <v>7222</v>
      </c>
      <c r="C422" s="37" t="s">
        <v>7223</v>
      </c>
    </row>
    <row r="423" spans="1:3">
      <c r="A423" s="35" t="s">
        <v>7224</v>
      </c>
      <c r="B423" s="32" t="s">
        <v>7225</v>
      </c>
      <c r="C423" s="37" t="s">
        <v>7226</v>
      </c>
    </row>
    <row r="424" spans="1:3">
      <c r="A424" s="32" t="s">
        <v>7227</v>
      </c>
      <c r="B424" s="32" t="s">
        <v>7228</v>
      </c>
      <c r="C424" s="37" t="s">
        <v>7229</v>
      </c>
    </row>
    <row r="425" spans="1:3">
      <c r="A425" s="32" t="s">
        <v>7230</v>
      </c>
      <c r="B425" s="32" t="s">
        <v>7231</v>
      </c>
      <c r="C425" s="37" t="s">
        <v>7232</v>
      </c>
    </row>
    <row r="426" spans="1:3">
      <c r="A426" s="32" t="s">
        <v>7233</v>
      </c>
      <c r="B426" s="32" t="s">
        <v>7234</v>
      </c>
      <c r="C426" s="37" t="s">
        <v>7235</v>
      </c>
    </row>
    <row r="427" spans="1:3">
      <c r="A427" s="32" t="s">
        <v>7236</v>
      </c>
      <c r="B427" s="32" t="s">
        <v>7237</v>
      </c>
      <c r="C427" s="37" t="s">
        <v>7238</v>
      </c>
    </row>
    <row r="428" spans="1:3">
      <c r="A428" s="32" t="s">
        <v>7239</v>
      </c>
      <c r="B428" s="32" t="s">
        <v>7240</v>
      </c>
      <c r="C428" s="37" t="s">
        <v>7241</v>
      </c>
    </row>
    <row r="429" spans="1:3">
      <c r="A429" s="32" t="s">
        <v>7242</v>
      </c>
      <c r="B429" s="32" t="s">
        <v>7243</v>
      </c>
      <c r="C429" s="37" t="s">
        <v>7244</v>
      </c>
    </row>
    <row r="430" spans="1:3">
      <c r="A430" s="32" t="s">
        <v>7245</v>
      </c>
      <c r="B430" s="32" t="s">
        <v>7246</v>
      </c>
      <c r="C430" s="37" t="s">
        <v>7247</v>
      </c>
    </row>
    <row r="431" spans="1:3">
      <c r="A431" s="32" t="s">
        <v>7248</v>
      </c>
      <c r="B431" s="32" t="s">
        <v>7249</v>
      </c>
      <c r="C431" s="37" t="s">
        <v>7250</v>
      </c>
    </row>
    <row r="432" spans="1:3">
      <c r="A432" s="32" t="s">
        <v>2428</v>
      </c>
      <c r="B432" s="32" t="s">
        <v>7251</v>
      </c>
      <c r="C432" s="37" t="s">
        <v>7252</v>
      </c>
    </row>
    <row r="433" spans="1:3">
      <c r="A433" s="32" t="s">
        <v>7253</v>
      </c>
      <c r="B433" s="32" t="s">
        <v>7254</v>
      </c>
      <c r="C433" s="37" t="s">
        <v>7255</v>
      </c>
    </row>
    <row r="434" spans="1:3">
      <c r="A434" s="32" t="s">
        <v>7256</v>
      </c>
      <c r="B434" s="32" t="s">
        <v>7257</v>
      </c>
      <c r="C434" s="37" t="s">
        <v>7258</v>
      </c>
    </row>
    <row r="435" spans="1:3">
      <c r="A435" s="32" t="s">
        <v>7259</v>
      </c>
      <c r="B435" s="32" t="s">
        <v>7260</v>
      </c>
      <c r="C435" s="37" t="s">
        <v>7261</v>
      </c>
    </row>
    <row r="436" spans="1:3">
      <c r="A436" s="32" t="s">
        <v>7262</v>
      </c>
      <c r="B436" s="32" t="s">
        <v>7263</v>
      </c>
      <c r="C436" s="37" t="s">
        <v>7264</v>
      </c>
    </row>
    <row r="437" spans="1:3">
      <c r="A437" s="32" t="s">
        <v>7265</v>
      </c>
      <c r="B437" s="32" t="s">
        <v>7266</v>
      </c>
      <c r="C437" s="37" t="s">
        <v>7267</v>
      </c>
    </row>
    <row r="438" spans="1:3">
      <c r="A438" s="35" t="s">
        <v>7268</v>
      </c>
      <c r="B438" s="32" t="s">
        <v>7269</v>
      </c>
      <c r="C438" s="37" t="s">
        <v>7270</v>
      </c>
    </row>
    <row r="439" spans="1:3">
      <c r="A439" s="32" t="s">
        <v>7271</v>
      </c>
      <c r="B439" s="32" t="s">
        <v>7272</v>
      </c>
      <c r="C439" s="37" t="s">
        <v>7273</v>
      </c>
    </row>
    <row r="440" spans="1:3">
      <c r="A440" s="32" t="s">
        <v>7274</v>
      </c>
      <c r="B440" s="32" t="s">
        <v>7275</v>
      </c>
      <c r="C440" s="37" t="s">
        <v>7276</v>
      </c>
    </row>
    <row r="441" spans="1:3">
      <c r="A441" s="35" t="s">
        <v>7277</v>
      </c>
      <c r="B441" s="32" t="s">
        <v>7278</v>
      </c>
      <c r="C441" s="37" t="s">
        <v>7279</v>
      </c>
    </row>
    <row r="442" spans="1:3">
      <c r="A442" s="32" t="s">
        <v>7280</v>
      </c>
      <c r="B442" s="32" t="s">
        <v>7281</v>
      </c>
      <c r="C442" s="37" t="s">
        <v>7282</v>
      </c>
    </row>
    <row r="443" spans="1:3">
      <c r="A443" s="32" t="s">
        <v>7283</v>
      </c>
      <c r="B443" s="32" t="s">
        <v>7284</v>
      </c>
      <c r="C443" s="37" t="s">
        <v>7285</v>
      </c>
    </row>
  </sheetData>
  <sheetProtection password="CE2A" sheet="1" autoFilter="0" objects="1"/>
  <autoFilter ref="A1:A443">
    <extLst/>
  </autoFilter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D244"/>
  <sheetViews>
    <sheetView workbookViewId="0">
      <selection activeCell="D1" sqref="D1"/>
    </sheetView>
  </sheetViews>
  <sheetFormatPr defaultColWidth="9" defaultRowHeight="16.5" outlineLevelCol="3"/>
  <cols>
    <col min="1" max="1" width="21.2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s="9" customFormat="1" ht="15" spans="1:4">
      <c r="A1" s="9" t="s">
        <v>1147</v>
      </c>
      <c r="B1" s="9" t="s">
        <v>471</v>
      </c>
      <c r="C1" s="9" t="s">
        <v>2807</v>
      </c>
      <c r="D1" s="9" t="s">
        <v>469</v>
      </c>
    </row>
    <row r="2" s="9" customFormat="1" spans="1:4">
      <c r="A2" s="35" t="s">
        <v>7286</v>
      </c>
      <c r="B2" s="32" t="s">
        <v>7287</v>
      </c>
      <c r="C2" s="36" t="s">
        <v>7288</v>
      </c>
      <c r="D2" s="32" t="s">
        <v>1099</v>
      </c>
    </row>
    <row r="3" spans="1:4">
      <c r="A3" s="2" t="s">
        <v>7289</v>
      </c>
      <c r="B3" s="2" t="s">
        <v>7290</v>
      </c>
      <c r="C3" s="2" t="s">
        <v>7291</v>
      </c>
      <c r="D3" s="2" t="s">
        <v>473</v>
      </c>
    </row>
    <row r="4" spans="1:4">
      <c r="A4" s="2" t="s">
        <v>7292</v>
      </c>
      <c r="B4" s="2" t="s">
        <v>7293</v>
      </c>
      <c r="C4" s="2" t="s">
        <v>7294</v>
      </c>
      <c r="D4" s="2" t="s">
        <v>921</v>
      </c>
    </row>
    <row r="5" spans="1:4">
      <c r="A5" s="2" t="s">
        <v>7295</v>
      </c>
      <c r="B5" s="2" t="s">
        <v>7296</v>
      </c>
      <c r="C5" s="2" t="s">
        <v>7297</v>
      </c>
      <c r="D5" s="2" t="s">
        <v>961</v>
      </c>
    </row>
    <row r="6" spans="1:4">
      <c r="A6" s="2" t="s">
        <v>7298</v>
      </c>
      <c r="B6" s="2" t="s">
        <v>7299</v>
      </c>
      <c r="C6" s="2" t="s">
        <v>7300</v>
      </c>
      <c r="D6" s="2" t="s">
        <v>984</v>
      </c>
    </row>
    <row r="7" spans="1:4">
      <c r="A7" s="2" t="s">
        <v>7301</v>
      </c>
      <c r="B7" s="2" t="s">
        <v>7302</v>
      </c>
      <c r="C7" s="2" t="s">
        <v>7303</v>
      </c>
      <c r="D7" s="2" t="s">
        <v>1007</v>
      </c>
    </row>
    <row r="8" spans="1:4">
      <c r="A8" s="2" t="s">
        <v>7304</v>
      </c>
      <c r="B8" s="2" t="s">
        <v>7305</v>
      </c>
      <c r="C8" s="2" t="s">
        <v>7306</v>
      </c>
      <c r="D8" s="2" t="s">
        <v>1030</v>
      </c>
    </row>
    <row r="9" spans="1:4">
      <c r="A9" s="2" t="s">
        <v>7307</v>
      </c>
      <c r="B9" s="2" t="s">
        <v>7308</v>
      </c>
      <c r="C9" s="2" t="s">
        <v>7309</v>
      </c>
      <c r="D9" s="2" t="s">
        <v>1053</v>
      </c>
    </row>
    <row r="10" spans="1:4">
      <c r="A10" s="2" t="s">
        <v>7310</v>
      </c>
      <c r="B10" s="2" t="s">
        <v>7311</v>
      </c>
      <c r="C10" s="2" t="s">
        <v>7312</v>
      </c>
      <c r="D10" s="2" t="s">
        <v>1076</v>
      </c>
    </row>
    <row r="11" spans="1:4">
      <c r="A11" s="2" t="s">
        <v>7313</v>
      </c>
      <c r="B11" s="2" t="s">
        <v>7314</v>
      </c>
      <c r="C11" s="2" t="s">
        <v>7315</v>
      </c>
      <c r="D11" s="2" t="s">
        <v>1099</v>
      </c>
    </row>
    <row r="12" spans="1:4">
      <c r="A12" s="2" t="s">
        <v>7316</v>
      </c>
      <c r="B12" s="2" t="s">
        <v>7317</v>
      </c>
      <c r="C12" s="2" t="s">
        <v>7318</v>
      </c>
      <c r="D12" s="2" t="s">
        <v>1122</v>
      </c>
    </row>
    <row r="13" spans="1:4">
      <c r="A13" s="2" t="s">
        <v>7319</v>
      </c>
      <c r="B13" s="2" t="s">
        <v>7320</v>
      </c>
      <c r="C13" s="2" t="s">
        <v>7321</v>
      </c>
      <c r="D13" s="2" t="s">
        <v>473</v>
      </c>
    </row>
    <row r="14" spans="1:4">
      <c r="A14" s="2" t="s">
        <v>7319</v>
      </c>
      <c r="B14" s="2" t="s">
        <v>7322</v>
      </c>
      <c r="C14" s="2" t="s">
        <v>7323</v>
      </c>
      <c r="D14" s="2" t="s">
        <v>921</v>
      </c>
    </row>
    <row r="15" spans="1:4">
      <c r="A15" s="2" t="s">
        <v>7319</v>
      </c>
      <c r="B15" s="2" t="s">
        <v>7324</v>
      </c>
      <c r="C15" s="2" t="s">
        <v>7325</v>
      </c>
      <c r="D15" s="2" t="s">
        <v>984</v>
      </c>
    </row>
    <row r="16" spans="1:4">
      <c r="A16" s="2" t="s">
        <v>7319</v>
      </c>
      <c r="B16" s="2" t="s">
        <v>7326</v>
      </c>
      <c r="C16" s="2" t="s">
        <v>7327</v>
      </c>
      <c r="D16" s="2" t="s">
        <v>1007</v>
      </c>
    </row>
    <row r="17" spans="1:4">
      <c r="A17" s="2" t="s">
        <v>7319</v>
      </c>
      <c r="B17" s="2" t="s">
        <v>7328</v>
      </c>
      <c r="C17" s="2" t="s">
        <v>7329</v>
      </c>
      <c r="D17" s="2" t="s">
        <v>1030</v>
      </c>
    </row>
    <row r="18" spans="1:4">
      <c r="A18" s="2" t="s">
        <v>7319</v>
      </c>
      <c r="B18" s="2" t="s">
        <v>7330</v>
      </c>
      <c r="C18" s="2" t="s">
        <v>7331</v>
      </c>
      <c r="D18" s="2" t="s">
        <v>1053</v>
      </c>
    </row>
    <row r="19" spans="1:4">
      <c r="A19" s="2" t="s">
        <v>7319</v>
      </c>
      <c r="B19" s="2" t="s">
        <v>7332</v>
      </c>
      <c r="C19" s="2" t="s">
        <v>7333</v>
      </c>
      <c r="D19" s="2" t="s">
        <v>1099</v>
      </c>
    </row>
    <row r="20" spans="1:4">
      <c r="A20" s="2" t="s">
        <v>7319</v>
      </c>
      <c r="B20" s="2" t="s">
        <v>7334</v>
      </c>
      <c r="C20" s="2" t="s">
        <v>7335</v>
      </c>
      <c r="D20" s="2" t="s">
        <v>1122</v>
      </c>
    </row>
    <row r="21" spans="1:4">
      <c r="A21" s="2" t="s">
        <v>7336</v>
      </c>
      <c r="B21" s="2" t="s">
        <v>7337</v>
      </c>
      <c r="C21" s="2" t="s">
        <v>7338</v>
      </c>
      <c r="D21" s="2" t="s">
        <v>473</v>
      </c>
    </row>
    <row r="22" spans="1:4">
      <c r="A22" s="2" t="s">
        <v>7336</v>
      </c>
      <c r="B22" s="2" t="s">
        <v>7339</v>
      </c>
      <c r="C22" s="2" t="s">
        <v>7340</v>
      </c>
      <c r="D22" s="2" t="s">
        <v>921</v>
      </c>
    </row>
    <row r="23" spans="1:4">
      <c r="A23" s="2" t="s">
        <v>7336</v>
      </c>
      <c r="B23" s="2" t="s">
        <v>7341</v>
      </c>
      <c r="C23" s="2" t="s">
        <v>7342</v>
      </c>
      <c r="D23" s="2" t="s">
        <v>984</v>
      </c>
    </row>
    <row r="24" spans="1:4">
      <c r="A24" s="2" t="s">
        <v>7336</v>
      </c>
      <c r="B24" s="2" t="s">
        <v>7343</v>
      </c>
      <c r="C24" s="2" t="s">
        <v>7344</v>
      </c>
      <c r="D24" s="2" t="s">
        <v>1007</v>
      </c>
    </row>
    <row r="25" spans="1:4">
      <c r="A25" s="2" t="s">
        <v>7336</v>
      </c>
      <c r="B25" s="2" t="s">
        <v>7345</v>
      </c>
      <c r="C25" s="2" t="s">
        <v>7346</v>
      </c>
      <c r="D25" s="2" t="s">
        <v>1030</v>
      </c>
    </row>
    <row r="26" spans="1:4">
      <c r="A26" s="2" t="s">
        <v>7336</v>
      </c>
      <c r="B26" s="2" t="s">
        <v>7347</v>
      </c>
      <c r="C26" s="2" t="s">
        <v>7348</v>
      </c>
      <c r="D26" s="2" t="s">
        <v>1053</v>
      </c>
    </row>
    <row r="27" spans="1:4">
      <c r="A27" s="2" t="s">
        <v>7336</v>
      </c>
      <c r="B27" s="2" t="s">
        <v>7349</v>
      </c>
      <c r="C27" s="2" t="s">
        <v>7350</v>
      </c>
      <c r="D27" s="2" t="s">
        <v>1099</v>
      </c>
    </row>
    <row r="28" spans="1:4">
      <c r="A28" s="2" t="s">
        <v>7336</v>
      </c>
      <c r="B28" s="2" t="s">
        <v>7351</v>
      </c>
      <c r="C28" s="2" t="s">
        <v>7352</v>
      </c>
      <c r="D28" s="2" t="s">
        <v>1122</v>
      </c>
    </row>
    <row r="29" spans="1:4">
      <c r="A29" s="2" t="s">
        <v>7353</v>
      </c>
      <c r="B29" s="2" t="s">
        <v>7354</v>
      </c>
      <c r="C29" s="2" t="s">
        <v>7355</v>
      </c>
      <c r="D29" s="2" t="s">
        <v>473</v>
      </c>
    </row>
    <row r="30" spans="1:4">
      <c r="A30" s="2" t="s">
        <v>7353</v>
      </c>
      <c r="B30" s="2" t="s">
        <v>7356</v>
      </c>
      <c r="C30" s="2" t="s">
        <v>7357</v>
      </c>
      <c r="D30" s="2" t="s">
        <v>921</v>
      </c>
    </row>
    <row r="31" spans="1:4">
      <c r="A31" s="2" t="s">
        <v>7353</v>
      </c>
      <c r="B31" s="2" t="s">
        <v>7358</v>
      </c>
      <c r="C31" s="2" t="s">
        <v>7359</v>
      </c>
      <c r="D31" s="2" t="s">
        <v>984</v>
      </c>
    </row>
    <row r="32" spans="1:4">
      <c r="A32" s="2" t="s">
        <v>7353</v>
      </c>
      <c r="B32" s="2" t="s">
        <v>7360</v>
      </c>
      <c r="C32" s="2" t="s">
        <v>7361</v>
      </c>
      <c r="D32" s="2" t="s">
        <v>1007</v>
      </c>
    </row>
    <row r="33" spans="1:4">
      <c r="A33" s="2" t="s">
        <v>7353</v>
      </c>
      <c r="B33" s="2" t="s">
        <v>7362</v>
      </c>
      <c r="C33" s="2" t="s">
        <v>7363</v>
      </c>
      <c r="D33" s="2" t="s">
        <v>1030</v>
      </c>
    </row>
    <row r="34" spans="1:4">
      <c r="A34" s="2" t="s">
        <v>7353</v>
      </c>
      <c r="B34" s="2" t="s">
        <v>7364</v>
      </c>
      <c r="C34" s="2" t="s">
        <v>7365</v>
      </c>
      <c r="D34" s="2" t="s">
        <v>1053</v>
      </c>
    </row>
    <row r="35" spans="1:4">
      <c r="A35" s="2" t="s">
        <v>7353</v>
      </c>
      <c r="B35" s="2" t="s">
        <v>7366</v>
      </c>
      <c r="C35" s="2" t="s">
        <v>7367</v>
      </c>
      <c r="D35" s="2" t="s">
        <v>1076</v>
      </c>
    </row>
    <row r="36" spans="1:4">
      <c r="A36" s="2" t="s">
        <v>7353</v>
      </c>
      <c r="B36" s="2" t="s">
        <v>7368</v>
      </c>
      <c r="C36" s="2" t="s">
        <v>7369</v>
      </c>
      <c r="D36" s="2" t="s">
        <v>1122</v>
      </c>
    </row>
    <row r="37" spans="1:4">
      <c r="A37" s="2" t="s">
        <v>7370</v>
      </c>
      <c r="B37" s="2" t="s">
        <v>7371</v>
      </c>
      <c r="C37" s="2" t="s">
        <v>7372</v>
      </c>
      <c r="D37" s="2" t="s">
        <v>473</v>
      </c>
    </row>
    <row r="38" spans="1:4">
      <c r="A38" s="2" t="s">
        <v>7370</v>
      </c>
      <c r="B38" s="2" t="s">
        <v>7373</v>
      </c>
      <c r="C38" s="2" t="s">
        <v>7374</v>
      </c>
      <c r="D38" s="2" t="s">
        <v>921</v>
      </c>
    </row>
    <row r="39" spans="1:4">
      <c r="A39" s="2" t="s">
        <v>7370</v>
      </c>
      <c r="B39" s="2" t="s">
        <v>7375</v>
      </c>
      <c r="C39" s="2" t="s">
        <v>7376</v>
      </c>
      <c r="D39" s="2" t="s">
        <v>984</v>
      </c>
    </row>
    <row r="40" spans="1:4">
      <c r="A40" s="2" t="s">
        <v>7370</v>
      </c>
      <c r="B40" s="2" t="s">
        <v>7377</v>
      </c>
      <c r="C40" s="2" t="s">
        <v>7378</v>
      </c>
      <c r="D40" s="2" t="s">
        <v>1007</v>
      </c>
    </row>
    <row r="41" spans="1:4">
      <c r="A41" s="2" t="s">
        <v>7370</v>
      </c>
      <c r="B41" s="2" t="s">
        <v>7379</v>
      </c>
      <c r="C41" s="2" t="s">
        <v>7380</v>
      </c>
      <c r="D41" s="2" t="s">
        <v>1030</v>
      </c>
    </row>
    <row r="42" spans="1:4">
      <c r="A42" s="2" t="s">
        <v>7370</v>
      </c>
      <c r="B42" s="2" t="s">
        <v>7381</v>
      </c>
      <c r="C42" s="2" t="s">
        <v>7382</v>
      </c>
      <c r="D42" s="2" t="s">
        <v>1053</v>
      </c>
    </row>
    <row r="43" spans="1:4">
      <c r="A43" s="2" t="s">
        <v>7370</v>
      </c>
      <c r="B43" s="2" t="s">
        <v>7383</v>
      </c>
      <c r="C43" s="2" t="s">
        <v>7384</v>
      </c>
      <c r="D43" s="2" t="s">
        <v>1076</v>
      </c>
    </row>
    <row r="44" spans="1:4">
      <c r="A44" s="2" t="s">
        <v>7370</v>
      </c>
      <c r="B44" s="2" t="s">
        <v>7385</v>
      </c>
      <c r="C44" s="2" t="s">
        <v>7386</v>
      </c>
      <c r="D44" s="2" t="s">
        <v>1099</v>
      </c>
    </row>
    <row r="45" spans="1:4">
      <c r="A45" s="2" t="s">
        <v>7370</v>
      </c>
      <c r="B45" s="2" t="s">
        <v>7387</v>
      </c>
      <c r="C45" s="2" t="s">
        <v>7388</v>
      </c>
      <c r="D45" s="2" t="s">
        <v>1122</v>
      </c>
    </row>
    <row r="46" spans="1:4">
      <c r="A46" s="2" t="s">
        <v>7389</v>
      </c>
      <c r="B46" s="2" t="s">
        <v>7390</v>
      </c>
      <c r="C46" s="2" t="s">
        <v>7391</v>
      </c>
      <c r="D46" s="2" t="s">
        <v>473</v>
      </c>
    </row>
    <row r="47" spans="1:4">
      <c r="A47" s="2" t="s">
        <v>7389</v>
      </c>
      <c r="B47" s="2" t="s">
        <v>7392</v>
      </c>
      <c r="C47" s="2" t="s">
        <v>7393</v>
      </c>
      <c r="D47" s="2" t="s">
        <v>921</v>
      </c>
    </row>
    <row r="48" spans="1:4">
      <c r="A48" s="2" t="s">
        <v>7389</v>
      </c>
      <c r="B48" s="2" t="s">
        <v>7394</v>
      </c>
      <c r="C48" s="2" t="s">
        <v>7395</v>
      </c>
      <c r="D48" s="2" t="s">
        <v>984</v>
      </c>
    </row>
    <row r="49" spans="1:4">
      <c r="A49" s="2" t="s">
        <v>7389</v>
      </c>
      <c r="B49" s="2" t="s">
        <v>7396</v>
      </c>
      <c r="C49" s="2" t="s">
        <v>7397</v>
      </c>
      <c r="D49" s="2" t="s">
        <v>1007</v>
      </c>
    </row>
    <row r="50" spans="1:4">
      <c r="A50" s="2" t="s">
        <v>7389</v>
      </c>
      <c r="B50" s="2" t="s">
        <v>7398</v>
      </c>
      <c r="C50" s="2" t="s">
        <v>7399</v>
      </c>
      <c r="D50" s="2" t="s">
        <v>1030</v>
      </c>
    </row>
    <row r="51" spans="1:4">
      <c r="A51" s="2" t="s">
        <v>7389</v>
      </c>
      <c r="B51" s="2" t="s">
        <v>7400</v>
      </c>
      <c r="C51" s="2" t="s">
        <v>7401</v>
      </c>
      <c r="D51" s="2" t="s">
        <v>1053</v>
      </c>
    </row>
    <row r="52" spans="1:4">
      <c r="A52" s="2" t="s">
        <v>7389</v>
      </c>
      <c r="B52" s="2" t="s">
        <v>7402</v>
      </c>
      <c r="C52" s="2" t="s">
        <v>7403</v>
      </c>
      <c r="D52" s="2" t="s">
        <v>1076</v>
      </c>
    </row>
    <row r="53" spans="1:4">
      <c r="A53" s="2" t="s">
        <v>7389</v>
      </c>
      <c r="B53" s="2" t="s">
        <v>7404</v>
      </c>
      <c r="C53" s="2" t="s">
        <v>7405</v>
      </c>
      <c r="D53" s="2" t="s">
        <v>1099</v>
      </c>
    </row>
    <row r="54" spans="1:4">
      <c r="A54" s="2" t="s">
        <v>7389</v>
      </c>
      <c r="B54" s="2" t="s">
        <v>7406</v>
      </c>
      <c r="C54" s="2" t="s">
        <v>7407</v>
      </c>
      <c r="D54" s="2" t="s">
        <v>1122</v>
      </c>
    </row>
    <row r="55" spans="1:4">
      <c r="A55" s="2" t="s">
        <v>7408</v>
      </c>
      <c r="B55" s="2" t="s">
        <v>7409</v>
      </c>
      <c r="C55" s="2" t="s">
        <v>7410</v>
      </c>
      <c r="D55" s="2" t="s">
        <v>473</v>
      </c>
    </row>
    <row r="56" spans="1:4">
      <c r="A56" s="2" t="s">
        <v>7408</v>
      </c>
      <c r="B56" s="2" t="s">
        <v>7411</v>
      </c>
      <c r="C56" s="2" t="s">
        <v>7412</v>
      </c>
      <c r="D56" s="2" t="s">
        <v>921</v>
      </c>
    </row>
    <row r="57" spans="1:4">
      <c r="A57" s="2" t="s">
        <v>7408</v>
      </c>
      <c r="B57" s="2" t="s">
        <v>7413</v>
      </c>
      <c r="C57" s="2" t="s">
        <v>7414</v>
      </c>
      <c r="D57" s="2" t="s">
        <v>984</v>
      </c>
    </row>
    <row r="58" spans="1:4">
      <c r="A58" s="2" t="s">
        <v>7408</v>
      </c>
      <c r="B58" s="2" t="s">
        <v>7415</v>
      </c>
      <c r="C58" s="2" t="s">
        <v>7416</v>
      </c>
      <c r="D58" s="2" t="s">
        <v>1007</v>
      </c>
    </row>
    <row r="59" spans="1:4">
      <c r="A59" s="2" t="s">
        <v>7408</v>
      </c>
      <c r="B59" s="2" t="s">
        <v>7417</v>
      </c>
      <c r="C59" s="2" t="s">
        <v>7418</v>
      </c>
      <c r="D59" s="2" t="s">
        <v>1030</v>
      </c>
    </row>
    <row r="60" spans="1:4">
      <c r="A60" s="2" t="s">
        <v>7408</v>
      </c>
      <c r="B60" s="2" t="s">
        <v>7419</v>
      </c>
      <c r="C60" s="2" t="s">
        <v>7420</v>
      </c>
      <c r="D60" s="2" t="s">
        <v>1053</v>
      </c>
    </row>
    <row r="61" spans="1:4">
      <c r="A61" s="2" t="s">
        <v>7408</v>
      </c>
      <c r="B61" s="2" t="s">
        <v>7421</v>
      </c>
      <c r="C61" s="2" t="s">
        <v>7422</v>
      </c>
      <c r="D61" s="2" t="s">
        <v>1076</v>
      </c>
    </row>
    <row r="62" spans="1:4">
      <c r="A62" s="2" t="s">
        <v>7408</v>
      </c>
      <c r="B62" s="2" t="s">
        <v>7423</v>
      </c>
      <c r="C62" s="2" t="s">
        <v>7424</v>
      </c>
      <c r="D62" s="2" t="s">
        <v>1122</v>
      </c>
    </row>
    <row r="63" spans="1:4">
      <c r="A63" s="2" t="s">
        <v>7425</v>
      </c>
      <c r="B63" s="2" t="s">
        <v>7426</v>
      </c>
      <c r="C63" s="2" t="s">
        <v>7427</v>
      </c>
      <c r="D63" s="2" t="s">
        <v>473</v>
      </c>
    </row>
    <row r="64" spans="1:4">
      <c r="A64" s="2" t="s">
        <v>7425</v>
      </c>
      <c r="B64" s="2" t="s">
        <v>7428</v>
      </c>
      <c r="C64" s="2" t="s">
        <v>7429</v>
      </c>
      <c r="D64" s="2" t="s">
        <v>1076</v>
      </c>
    </row>
    <row r="65" spans="1:4">
      <c r="A65" s="2" t="s">
        <v>7430</v>
      </c>
      <c r="B65" s="2" t="s">
        <v>7431</v>
      </c>
      <c r="C65" s="2" t="s">
        <v>7432</v>
      </c>
      <c r="D65" s="2" t="s">
        <v>473</v>
      </c>
    </row>
    <row r="66" spans="1:4">
      <c r="A66" s="2" t="s">
        <v>7430</v>
      </c>
      <c r="B66" s="2" t="s">
        <v>7433</v>
      </c>
      <c r="C66" s="2" t="s">
        <v>7434</v>
      </c>
      <c r="D66" s="2" t="s">
        <v>921</v>
      </c>
    </row>
    <row r="67" spans="1:4">
      <c r="A67" s="2" t="s">
        <v>7435</v>
      </c>
      <c r="B67" s="2" t="s">
        <v>7436</v>
      </c>
      <c r="C67" s="2" t="s">
        <v>7437</v>
      </c>
      <c r="D67" s="2" t="s">
        <v>961</v>
      </c>
    </row>
    <row r="68" spans="1:4">
      <c r="A68" s="2" t="s">
        <v>7430</v>
      </c>
      <c r="B68" s="2" t="s">
        <v>7438</v>
      </c>
      <c r="C68" s="2" t="s">
        <v>7439</v>
      </c>
      <c r="D68" s="2" t="s">
        <v>984</v>
      </c>
    </row>
    <row r="69" spans="1:4">
      <c r="A69" s="2" t="s">
        <v>7430</v>
      </c>
      <c r="B69" s="2" t="s">
        <v>7440</v>
      </c>
      <c r="C69" s="2" t="s">
        <v>7441</v>
      </c>
      <c r="D69" s="2" t="s">
        <v>1007</v>
      </c>
    </row>
    <row r="70" spans="1:4">
      <c r="A70" s="2" t="s">
        <v>7430</v>
      </c>
      <c r="B70" s="2" t="s">
        <v>7442</v>
      </c>
      <c r="C70" s="2" t="s">
        <v>7443</v>
      </c>
      <c r="D70" s="2" t="s">
        <v>1030</v>
      </c>
    </row>
    <row r="71" spans="1:4">
      <c r="A71" s="2" t="s">
        <v>7430</v>
      </c>
      <c r="B71" s="2" t="s">
        <v>7444</v>
      </c>
      <c r="C71" s="2" t="s">
        <v>7445</v>
      </c>
      <c r="D71" s="2" t="s">
        <v>1053</v>
      </c>
    </row>
    <row r="72" spans="1:4">
      <c r="A72" s="2" t="s">
        <v>7430</v>
      </c>
      <c r="B72" s="2" t="s">
        <v>7446</v>
      </c>
      <c r="C72" s="2" t="s">
        <v>7447</v>
      </c>
      <c r="D72" s="2" t="s">
        <v>1076</v>
      </c>
    </row>
    <row r="73" spans="1:4">
      <c r="A73" s="2" t="s">
        <v>7430</v>
      </c>
      <c r="B73" s="2" t="s">
        <v>7448</v>
      </c>
      <c r="C73" s="2" t="s">
        <v>7449</v>
      </c>
      <c r="D73" s="2" t="s">
        <v>1099</v>
      </c>
    </row>
    <row r="74" spans="1:4">
      <c r="A74" s="2" t="s">
        <v>7430</v>
      </c>
      <c r="B74" s="2" t="s">
        <v>7450</v>
      </c>
      <c r="C74" s="2" t="s">
        <v>7451</v>
      </c>
      <c r="D74" s="2" t="s">
        <v>1122</v>
      </c>
    </row>
    <row r="75" spans="1:4">
      <c r="A75" s="2" t="s">
        <v>7452</v>
      </c>
      <c r="B75" s="2" t="s">
        <v>7453</v>
      </c>
      <c r="C75" s="2" t="s">
        <v>7454</v>
      </c>
      <c r="D75" s="2" t="s">
        <v>473</v>
      </c>
    </row>
    <row r="76" spans="1:4">
      <c r="A76" s="2" t="s">
        <v>7452</v>
      </c>
      <c r="B76" s="2" t="s">
        <v>7455</v>
      </c>
      <c r="C76" s="2" t="s">
        <v>7456</v>
      </c>
      <c r="D76" s="2" t="s">
        <v>921</v>
      </c>
    </row>
    <row r="77" spans="1:4">
      <c r="A77" s="2" t="s">
        <v>7457</v>
      </c>
      <c r="B77" s="2" t="s">
        <v>7458</v>
      </c>
      <c r="C77" s="2" t="s">
        <v>7459</v>
      </c>
      <c r="D77" s="2" t="s">
        <v>961</v>
      </c>
    </row>
    <row r="78" spans="1:4">
      <c r="A78" s="2" t="s">
        <v>7452</v>
      </c>
      <c r="B78" s="2" t="s">
        <v>7460</v>
      </c>
      <c r="C78" s="2" t="s">
        <v>7461</v>
      </c>
      <c r="D78" s="2" t="s">
        <v>984</v>
      </c>
    </row>
    <row r="79" spans="1:4">
      <c r="A79" s="2" t="s">
        <v>7452</v>
      </c>
      <c r="B79" s="2" t="s">
        <v>7462</v>
      </c>
      <c r="C79" s="2" t="s">
        <v>7463</v>
      </c>
      <c r="D79" s="2" t="s">
        <v>1007</v>
      </c>
    </row>
    <row r="80" spans="1:4">
      <c r="A80" s="2" t="s">
        <v>7452</v>
      </c>
      <c r="B80" s="2" t="s">
        <v>7464</v>
      </c>
      <c r="C80" s="2" t="s">
        <v>7465</v>
      </c>
      <c r="D80" s="2" t="s">
        <v>1030</v>
      </c>
    </row>
    <row r="81" spans="1:4">
      <c r="A81" s="2" t="s">
        <v>7452</v>
      </c>
      <c r="B81" s="2" t="s">
        <v>7466</v>
      </c>
      <c r="C81" s="2" t="s">
        <v>7467</v>
      </c>
      <c r="D81" s="2" t="s">
        <v>1053</v>
      </c>
    </row>
    <row r="82" spans="1:4">
      <c r="A82" s="2" t="s">
        <v>7452</v>
      </c>
      <c r="B82" s="2" t="s">
        <v>7468</v>
      </c>
      <c r="C82" s="2" t="s">
        <v>7469</v>
      </c>
      <c r="D82" s="2" t="s">
        <v>1076</v>
      </c>
    </row>
    <row r="83" spans="1:4">
      <c r="A83" s="2" t="s">
        <v>7452</v>
      </c>
      <c r="B83" s="2" t="s">
        <v>7470</v>
      </c>
      <c r="C83" s="2" t="s">
        <v>7471</v>
      </c>
      <c r="D83" s="2" t="s">
        <v>1099</v>
      </c>
    </row>
    <row r="84" spans="1:4">
      <c r="A84" s="2" t="s">
        <v>7452</v>
      </c>
      <c r="B84" s="2" t="s">
        <v>7472</v>
      </c>
      <c r="C84" s="2" t="s">
        <v>7473</v>
      </c>
      <c r="D84" s="2" t="s">
        <v>1122</v>
      </c>
    </row>
    <row r="85" spans="1:4">
      <c r="A85" s="2" t="s">
        <v>7474</v>
      </c>
      <c r="B85" s="2" t="s">
        <v>7475</v>
      </c>
      <c r="C85" s="2" t="s">
        <v>7476</v>
      </c>
      <c r="D85" s="2" t="s">
        <v>473</v>
      </c>
    </row>
    <row r="86" spans="1:4">
      <c r="A86" s="2" t="s">
        <v>7474</v>
      </c>
      <c r="B86" s="2" t="s">
        <v>7477</v>
      </c>
      <c r="C86" s="2" t="s">
        <v>7478</v>
      </c>
      <c r="D86" s="2" t="s">
        <v>921</v>
      </c>
    </row>
    <row r="87" spans="1:4">
      <c r="A87" s="2" t="s">
        <v>7479</v>
      </c>
      <c r="B87" s="2" t="s">
        <v>7480</v>
      </c>
      <c r="C87" s="2" t="s">
        <v>7481</v>
      </c>
      <c r="D87" s="2" t="s">
        <v>961</v>
      </c>
    </row>
    <row r="88" spans="1:4">
      <c r="A88" s="2" t="s">
        <v>7474</v>
      </c>
      <c r="B88" s="2" t="s">
        <v>7482</v>
      </c>
      <c r="C88" s="2" t="s">
        <v>7483</v>
      </c>
      <c r="D88" s="2" t="s">
        <v>984</v>
      </c>
    </row>
    <row r="89" spans="1:4">
      <c r="A89" s="2" t="s">
        <v>7474</v>
      </c>
      <c r="B89" s="2" t="s">
        <v>7484</v>
      </c>
      <c r="C89" s="2" t="s">
        <v>7485</v>
      </c>
      <c r="D89" s="2" t="s">
        <v>1007</v>
      </c>
    </row>
    <row r="90" spans="1:4">
      <c r="A90" s="2" t="s">
        <v>7474</v>
      </c>
      <c r="B90" s="2" t="s">
        <v>7486</v>
      </c>
      <c r="C90" s="2" t="s">
        <v>7487</v>
      </c>
      <c r="D90" s="2" t="s">
        <v>1030</v>
      </c>
    </row>
    <row r="91" spans="1:4">
      <c r="A91" s="2" t="s">
        <v>7474</v>
      </c>
      <c r="B91" s="2" t="s">
        <v>7488</v>
      </c>
      <c r="C91" s="2" t="s">
        <v>7489</v>
      </c>
      <c r="D91" s="2" t="s">
        <v>1053</v>
      </c>
    </row>
    <row r="92" spans="1:4">
      <c r="A92" s="2" t="s">
        <v>7474</v>
      </c>
      <c r="B92" s="2" t="s">
        <v>7490</v>
      </c>
      <c r="C92" s="2" t="s">
        <v>7491</v>
      </c>
      <c r="D92" s="2" t="s">
        <v>1076</v>
      </c>
    </row>
    <row r="93" spans="1:4">
      <c r="A93" s="2" t="s">
        <v>7474</v>
      </c>
      <c r="B93" s="2" t="s">
        <v>7492</v>
      </c>
      <c r="C93" s="2" t="s">
        <v>7493</v>
      </c>
      <c r="D93" s="2" t="s">
        <v>1099</v>
      </c>
    </row>
    <row r="94" spans="1:4">
      <c r="A94" s="2" t="s">
        <v>7474</v>
      </c>
      <c r="B94" s="2" t="s">
        <v>7494</v>
      </c>
      <c r="C94" s="2" t="s">
        <v>7495</v>
      </c>
      <c r="D94" s="2" t="s">
        <v>1122</v>
      </c>
    </row>
    <row r="95" spans="1:4">
      <c r="A95" s="2" t="s">
        <v>7496</v>
      </c>
      <c r="B95" s="2" t="s">
        <v>7497</v>
      </c>
      <c r="C95" s="2" t="s">
        <v>7498</v>
      </c>
      <c r="D95" s="2" t="s">
        <v>473</v>
      </c>
    </row>
    <row r="96" spans="1:4">
      <c r="A96" s="2" t="s">
        <v>7496</v>
      </c>
      <c r="B96" s="2" t="s">
        <v>7499</v>
      </c>
      <c r="C96" s="2" t="s">
        <v>7500</v>
      </c>
      <c r="D96" s="2" t="s">
        <v>921</v>
      </c>
    </row>
    <row r="97" spans="1:4">
      <c r="A97" s="2" t="s">
        <v>7501</v>
      </c>
      <c r="B97" s="2" t="s">
        <v>7502</v>
      </c>
      <c r="C97" s="2" t="s">
        <v>7503</v>
      </c>
      <c r="D97" s="2" t="s">
        <v>961</v>
      </c>
    </row>
    <row r="98" spans="1:4">
      <c r="A98" s="2" t="s">
        <v>7496</v>
      </c>
      <c r="B98" s="2" t="s">
        <v>7504</v>
      </c>
      <c r="C98" s="2" t="s">
        <v>7505</v>
      </c>
      <c r="D98" s="2" t="s">
        <v>984</v>
      </c>
    </row>
    <row r="99" spans="1:4">
      <c r="A99" s="2" t="s">
        <v>7496</v>
      </c>
      <c r="B99" s="2" t="s">
        <v>7506</v>
      </c>
      <c r="C99" s="2" t="s">
        <v>7507</v>
      </c>
      <c r="D99" s="2" t="s">
        <v>1007</v>
      </c>
    </row>
    <row r="100" spans="1:4">
      <c r="A100" s="2" t="s">
        <v>7496</v>
      </c>
      <c r="B100" s="2" t="s">
        <v>7508</v>
      </c>
      <c r="C100" s="2" t="s">
        <v>7509</v>
      </c>
      <c r="D100" s="2" t="s">
        <v>1030</v>
      </c>
    </row>
    <row r="101" spans="1:4">
      <c r="A101" s="2" t="s">
        <v>7496</v>
      </c>
      <c r="B101" s="2" t="s">
        <v>7510</v>
      </c>
      <c r="C101" s="2" t="s">
        <v>7511</v>
      </c>
      <c r="D101" s="2" t="s">
        <v>1053</v>
      </c>
    </row>
    <row r="102" spans="1:4">
      <c r="A102" s="2" t="s">
        <v>7496</v>
      </c>
      <c r="B102" s="2" t="s">
        <v>7512</v>
      </c>
      <c r="C102" s="2" t="s">
        <v>7513</v>
      </c>
      <c r="D102" s="2" t="s">
        <v>1076</v>
      </c>
    </row>
    <row r="103" spans="1:4">
      <c r="A103" s="2" t="s">
        <v>7496</v>
      </c>
      <c r="B103" s="2" t="s">
        <v>7514</v>
      </c>
      <c r="C103" s="2" t="s">
        <v>7515</v>
      </c>
      <c r="D103" s="2" t="s">
        <v>1099</v>
      </c>
    </row>
    <row r="104" spans="1:4">
      <c r="A104" s="2" t="s">
        <v>7496</v>
      </c>
      <c r="B104" s="2" t="s">
        <v>7516</v>
      </c>
      <c r="C104" s="2" t="s">
        <v>7517</v>
      </c>
      <c r="D104" s="2" t="s">
        <v>1122</v>
      </c>
    </row>
    <row r="105" spans="1:4">
      <c r="A105" s="2" t="s">
        <v>7518</v>
      </c>
      <c r="B105" s="2" t="s">
        <v>7519</v>
      </c>
      <c r="C105" s="2" t="s">
        <v>7520</v>
      </c>
      <c r="D105" s="2" t="s">
        <v>473</v>
      </c>
    </row>
    <row r="106" spans="1:4">
      <c r="A106" s="2" t="s">
        <v>7521</v>
      </c>
      <c r="B106" s="2" t="s">
        <v>7522</v>
      </c>
      <c r="C106" s="2" t="s">
        <v>7523</v>
      </c>
      <c r="D106" s="2" t="s">
        <v>921</v>
      </c>
    </row>
    <row r="107" spans="1:4">
      <c r="A107" s="2" t="s">
        <v>7524</v>
      </c>
      <c r="B107" s="2" t="s">
        <v>7525</v>
      </c>
      <c r="C107" s="2" t="s">
        <v>7526</v>
      </c>
      <c r="D107" s="2" t="s">
        <v>961</v>
      </c>
    </row>
    <row r="108" spans="1:4">
      <c r="A108" s="2" t="s">
        <v>7527</v>
      </c>
      <c r="B108" s="2" t="s">
        <v>7528</v>
      </c>
      <c r="C108" s="2" t="s">
        <v>7529</v>
      </c>
      <c r="D108" s="2" t="s">
        <v>984</v>
      </c>
    </row>
    <row r="109" spans="1:4">
      <c r="A109" s="2" t="s">
        <v>7530</v>
      </c>
      <c r="B109" s="2" t="s">
        <v>7531</v>
      </c>
      <c r="C109" s="2" t="s">
        <v>7532</v>
      </c>
      <c r="D109" s="2" t="s">
        <v>1007</v>
      </c>
    </row>
    <row r="110" spans="1:4">
      <c r="A110" s="2" t="s">
        <v>7533</v>
      </c>
      <c r="B110" s="2" t="s">
        <v>7534</v>
      </c>
      <c r="C110" s="2" t="s">
        <v>7535</v>
      </c>
      <c r="D110" s="2" t="s">
        <v>1030</v>
      </c>
    </row>
    <row r="111" spans="1:4">
      <c r="A111" s="2" t="s">
        <v>7536</v>
      </c>
      <c r="B111" s="2" t="s">
        <v>7537</v>
      </c>
      <c r="C111" s="2" t="s">
        <v>7538</v>
      </c>
      <c r="D111" s="2" t="s">
        <v>1053</v>
      </c>
    </row>
    <row r="112" spans="1:4">
      <c r="A112" s="2" t="s">
        <v>7539</v>
      </c>
      <c r="B112" s="2" t="s">
        <v>7540</v>
      </c>
      <c r="C112" s="2" t="s">
        <v>7541</v>
      </c>
      <c r="D112" s="2" t="s">
        <v>1076</v>
      </c>
    </row>
    <row r="113" spans="1:4">
      <c r="A113" s="2" t="s">
        <v>7542</v>
      </c>
      <c r="B113" s="2" t="s">
        <v>7543</v>
      </c>
      <c r="C113" s="2" t="s">
        <v>7544</v>
      </c>
      <c r="D113" s="2" t="s">
        <v>1099</v>
      </c>
    </row>
    <row r="114" spans="1:4">
      <c r="A114" s="2" t="s">
        <v>7545</v>
      </c>
      <c r="B114" s="2" t="s">
        <v>7546</v>
      </c>
      <c r="C114" s="2" t="s">
        <v>7547</v>
      </c>
      <c r="D114" s="2" t="s">
        <v>1122</v>
      </c>
    </row>
    <row r="115" spans="1:4">
      <c r="A115" s="2" t="s">
        <v>7548</v>
      </c>
      <c r="B115" s="2" t="s">
        <v>7549</v>
      </c>
      <c r="C115" s="2" t="s">
        <v>7550</v>
      </c>
      <c r="D115" s="2" t="s">
        <v>473</v>
      </c>
    </row>
    <row r="116" spans="1:4">
      <c r="A116" s="2" t="s">
        <v>7548</v>
      </c>
      <c r="B116" s="2" t="s">
        <v>7551</v>
      </c>
      <c r="C116" s="2" t="s">
        <v>7552</v>
      </c>
      <c r="D116" s="2" t="s">
        <v>921</v>
      </c>
    </row>
    <row r="117" spans="1:4">
      <c r="A117" s="2" t="s">
        <v>7548</v>
      </c>
      <c r="B117" s="2" t="s">
        <v>7553</v>
      </c>
      <c r="C117" s="2" t="s">
        <v>7554</v>
      </c>
      <c r="D117" s="2" t="s">
        <v>961</v>
      </c>
    </row>
    <row r="118" spans="1:4">
      <c r="A118" s="2" t="s">
        <v>7548</v>
      </c>
      <c r="B118" s="2" t="s">
        <v>7555</v>
      </c>
      <c r="C118" s="2" t="s">
        <v>7556</v>
      </c>
      <c r="D118" s="2" t="s">
        <v>984</v>
      </c>
    </row>
    <row r="119" spans="1:4">
      <c r="A119" s="2" t="s">
        <v>7548</v>
      </c>
      <c r="B119" s="2" t="s">
        <v>7557</v>
      </c>
      <c r="C119" s="2" t="s">
        <v>7558</v>
      </c>
      <c r="D119" s="2" t="s">
        <v>1007</v>
      </c>
    </row>
    <row r="120" spans="1:4">
      <c r="A120" s="2" t="s">
        <v>7548</v>
      </c>
      <c r="B120" s="2" t="s">
        <v>7559</v>
      </c>
      <c r="C120" s="2" t="s">
        <v>7560</v>
      </c>
      <c r="D120" s="2" t="s">
        <v>1030</v>
      </c>
    </row>
    <row r="121" spans="1:4">
      <c r="A121" s="2" t="s">
        <v>7548</v>
      </c>
      <c r="B121" s="2" t="s">
        <v>7561</v>
      </c>
      <c r="C121" s="2" t="s">
        <v>7562</v>
      </c>
      <c r="D121" s="2" t="s">
        <v>1053</v>
      </c>
    </row>
    <row r="122" spans="1:4">
      <c r="A122" s="2" t="s">
        <v>7548</v>
      </c>
      <c r="B122" s="2" t="s">
        <v>7563</v>
      </c>
      <c r="C122" s="2" t="s">
        <v>7564</v>
      </c>
      <c r="D122" s="2" t="s">
        <v>1076</v>
      </c>
    </row>
    <row r="123" spans="1:4">
      <c r="A123" s="2" t="s">
        <v>7565</v>
      </c>
      <c r="B123" s="2" t="s">
        <v>7566</v>
      </c>
      <c r="C123" s="2" t="s">
        <v>7567</v>
      </c>
      <c r="D123" s="2" t="s">
        <v>1099</v>
      </c>
    </row>
    <row r="124" spans="1:4">
      <c r="A124" s="2" t="s">
        <v>7548</v>
      </c>
      <c r="B124" s="2" t="s">
        <v>7568</v>
      </c>
      <c r="C124" s="2" t="s">
        <v>7569</v>
      </c>
      <c r="D124" s="2" t="s">
        <v>1122</v>
      </c>
    </row>
    <row r="125" spans="1:4">
      <c r="A125" s="2" t="s">
        <v>7570</v>
      </c>
      <c r="B125" s="2" t="s">
        <v>7571</v>
      </c>
      <c r="C125" s="2" t="s">
        <v>7572</v>
      </c>
      <c r="D125" s="2" t="s">
        <v>473</v>
      </c>
    </row>
    <row r="126" spans="1:4">
      <c r="A126" s="2" t="s">
        <v>7570</v>
      </c>
      <c r="B126" s="2" t="s">
        <v>7573</v>
      </c>
      <c r="C126" s="2" t="s">
        <v>7574</v>
      </c>
      <c r="D126" s="2" t="s">
        <v>921</v>
      </c>
    </row>
    <row r="127" spans="1:4">
      <c r="A127" s="2" t="s">
        <v>7575</v>
      </c>
      <c r="B127" s="2" t="s">
        <v>7576</v>
      </c>
      <c r="C127" s="2" t="s">
        <v>7577</v>
      </c>
      <c r="D127" s="2" t="s">
        <v>961</v>
      </c>
    </row>
    <row r="128" spans="1:4">
      <c r="A128" s="2" t="s">
        <v>7575</v>
      </c>
      <c r="B128" s="2" t="s">
        <v>7578</v>
      </c>
      <c r="C128" s="2" t="s">
        <v>7579</v>
      </c>
      <c r="D128" s="2" t="s">
        <v>984</v>
      </c>
    </row>
    <row r="129" spans="1:4">
      <c r="A129" s="2" t="s">
        <v>7570</v>
      </c>
      <c r="B129" s="2" t="s">
        <v>7580</v>
      </c>
      <c r="C129" s="2" t="s">
        <v>7581</v>
      </c>
      <c r="D129" s="2" t="s">
        <v>1007</v>
      </c>
    </row>
    <row r="130" spans="1:4">
      <c r="A130" s="2" t="s">
        <v>7575</v>
      </c>
      <c r="B130" s="2" t="s">
        <v>7582</v>
      </c>
      <c r="C130" s="2" t="s">
        <v>7583</v>
      </c>
      <c r="D130" s="2" t="s">
        <v>1030</v>
      </c>
    </row>
    <row r="131" spans="1:4">
      <c r="A131" s="2" t="s">
        <v>7575</v>
      </c>
      <c r="B131" s="2" t="s">
        <v>7584</v>
      </c>
      <c r="C131" s="2" t="s">
        <v>7585</v>
      </c>
      <c r="D131" s="2" t="s">
        <v>1053</v>
      </c>
    </row>
    <row r="132" spans="1:4">
      <c r="A132" s="2" t="s">
        <v>7575</v>
      </c>
      <c r="B132" s="2" t="s">
        <v>7586</v>
      </c>
      <c r="C132" s="2" t="s">
        <v>7587</v>
      </c>
      <c r="D132" s="2" t="s">
        <v>1076</v>
      </c>
    </row>
    <row r="133" spans="1:4">
      <c r="A133" s="2" t="s">
        <v>7570</v>
      </c>
      <c r="B133" s="2" t="s">
        <v>7588</v>
      </c>
      <c r="C133" s="2" t="s">
        <v>7589</v>
      </c>
      <c r="D133" s="2" t="s">
        <v>1099</v>
      </c>
    </row>
    <row r="134" spans="1:4">
      <c r="A134" s="2" t="s">
        <v>7575</v>
      </c>
      <c r="B134" s="2" t="s">
        <v>7590</v>
      </c>
      <c r="C134" s="2" t="s">
        <v>7591</v>
      </c>
      <c r="D134" s="2" t="s">
        <v>1122</v>
      </c>
    </row>
    <row r="135" spans="1:4">
      <c r="A135" s="2" t="s">
        <v>7592</v>
      </c>
      <c r="B135" s="2" t="s">
        <v>7593</v>
      </c>
      <c r="C135" s="2" t="s">
        <v>7594</v>
      </c>
      <c r="D135" s="2" t="s">
        <v>473</v>
      </c>
    </row>
    <row r="136" spans="1:4">
      <c r="A136" s="2" t="s">
        <v>7592</v>
      </c>
      <c r="B136" s="2" t="s">
        <v>7595</v>
      </c>
      <c r="C136" s="2" t="s">
        <v>7596</v>
      </c>
      <c r="D136" s="2" t="s">
        <v>921</v>
      </c>
    </row>
    <row r="137" spans="1:4">
      <c r="A137" s="2" t="s">
        <v>7592</v>
      </c>
      <c r="B137" s="2" t="s">
        <v>7597</v>
      </c>
      <c r="C137" s="2" t="s">
        <v>7598</v>
      </c>
      <c r="D137" s="2" t="s">
        <v>961</v>
      </c>
    </row>
    <row r="138" spans="1:4">
      <c r="A138" s="2" t="s">
        <v>7592</v>
      </c>
      <c r="B138" s="2" t="s">
        <v>7599</v>
      </c>
      <c r="C138" s="2" t="s">
        <v>7600</v>
      </c>
      <c r="D138" s="2" t="s">
        <v>984</v>
      </c>
    </row>
    <row r="139" spans="1:4">
      <c r="A139" s="2" t="s">
        <v>7592</v>
      </c>
      <c r="B139" s="2" t="s">
        <v>7601</v>
      </c>
      <c r="C139" s="2" t="s">
        <v>7602</v>
      </c>
      <c r="D139" s="2" t="s">
        <v>1007</v>
      </c>
    </row>
    <row r="140" spans="1:4">
      <c r="A140" s="2" t="s">
        <v>7592</v>
      </c>
      <c r="B140" s="2" t="s">
        <v>7603</v>
      </c>
      <c r="C140" s="2" t="s">
        <v>7604</v>
      </c>
      <c r="D140" s="2" t="s">
        <v>1030</v>
      </c>
    </row>
    <row r="141" spans="1:4">
      <c r="A141" s="2" t="s">
        <v>7592</v>
      </c>
      <c r="B141" s="2" t="s">
        <v>7605</v>
      </c>
      <c r="C141" s="2" t="s">
        <v>7606</v>
      </c>
      <c r="D141" s="2" t="s">
        <v>1053</v>
      </c>
    </row>
    <row r="142" spans="1:4">
      <c r="A142" s="2" t="s">
        <v>7592</v>
      </c>
      <c r="B142" s="2" t="s">
        <v>7607</v>
      </c>
      <c r="C142" s="2" t="s">
        <v>7608</v>
      </c>
      <c r="D142" s="2" t="s">
        <v>1076</v>
      </c>
    </row>
    <row r="143" spans="1:4">
      <c r="A143" s="2" t="s">
        <v>7592</v>
      </c>
      <c r="B143" s="2" t="s">
        <v>7609</v>
      </c>
      <c r="C143" s="2" t="s">
        <v>7610</v>
      </c>
      <c r="D143" s="2" t="s">
        <v>1099</v>
      </c>
    </row>
    <row r="144" spans="1:4">
      <c r="A144" s="2" t="s">
        <v>7592</v>
      </c>
      <c r="B144" s="2" t="s">
        <v>7611</v>
      </c>
      <c r="C144" s="2" t="s">
        <v>7612</v>
      </c>
      <c r="D144" s="2" t="s">
        <v>1122</v>
      </c>
    </row>
    <row r="145" spans="1:4">
      <c r="A145" s="2" t="s">
        <v>7613</v>
      </c>
      <c r="B145" s="2" t="s">
        <v>7614</v>
      </c>
      <c r="C145" s="2" t="s">
        <v>7615</v>
      </c>
      <c r="D145" s="2" t="s">
        <v>473</v>
      </c>
    </row>
    <row r="146" spans="1:4">
      <c r="A146" s="2" t="s">
        <v>7613</v>
      </c>
      <c r="B146" s="2" t="s">
        <v>7616</v>
      </c>
      <c r="C146" s="2" t="s">
        <v>7617</v>
      </c>
      <c r="D146" s="2" t="s">
        <v>921</v>
      </c>
    </row>
    <row r="147" spans="1:4">
      <c r="A147" s="2" t="s">
        <v>7613</v>
      </c>
      <c r="B147" s="2" t="s">
        <v>7618</v>
      </c>
      <c r="C147" s="2" t="s">
        <v>7619</v>
      </c>
      <c r="D147" s="2" t="s">
        <v>961</v>
      </c>
    </row>
    <row r="148" spans="1:4">
      <c r="A148" s="2" t="s">
        <v>7613</v>
      </c>
      <c r="B148" s="2" t="s">
        <v>7620</v>
      </c>
      <c r="C148" s="2" t="s">
        <v>7621</v>
      </c>
      <c r="D148" s="2" t="s">
        <v>984</v>
      </c>
    </row>
    <row r="149" spans="1:4">
      <c r="A149" s="2" t="s">
        <v>7613</v>
      </c>
      <c r="B149" s="2" t="s">
        <v>7622</v>
      </c>
      <c r="C149" s="2" t="s">
        <v>7623</v>
      </c>
      <c r="D149" s="2" t="s">
        <v>1007</v>
      </c>
    </row>
    <row r="150" spans="1:4">
      <c r="A150" s="2" t="s">
        <v>7613</v>
      </c>
      <c r="B150" s="2" t="s">
        <v>7624</v>
      </c>
      <c r="C150" s="2" t="s">
        <v>7625</v>
      </c>
      <c r="D150" s="2" t="s">
        <v>1030</v>
      </c>
    </row>
    <row r="151" spans="1:4">
      <c r="A151" s="2" t="s">
        <v>7613</v>
      </c>
      <c r="B151" s="2" t="s">
        <v>7626</v>
      </c>
      <c r="C151" s="2" t="s">
        <v>7627</v>
      </c>
      <c r="D151" s="2" t="s">
        <v>1053</v>
      </c>
    </row>
    <row r="152" spans="1:4">
      <c r="A152" s="2" t="s">
        <v>7613</v>
      </c>
      <c r="B152" s="2" t="s">
        <v>7628</v>
      </c>
      <c r="C152" s="2" t="s">
        <v>7629</v>
      </c>
      <c r="D152" s="2" t="s">
        <v>1076</v>
      </c>
    </row>
    <row r="153" spans="1:4">
      <c r="A153" s="2" t="s">
        <v>7613</v>
      </c>
      <c r="B153" s="2" t="s">
        <v>7630</v>
      </c>
      <c r="C153" s="2" t="s">
        <v>7631</v>
      </c>
      <c r="D153" s="2" t="s">
        <v>1099</v>
      </c>
    </row>
    <row r="154" spans="1:4">
      <c r="A154" s="2" t="s">
        <v>7613</v>
      </c>
      <c r="B154" s="2" t="s">
        <v>7632</v>
      </c>
      <c r="C154" s="2" t="s">
        <v>7633</v>
      </c>
      <c r="D154" s="2" t="s">
        <v>1122</v>
      </c>
    </row>
    <row r="155" spans="1:4">
      <c r="A155" s="2" t="s">
        <v>7634</v>
      </c>
      <c r="B155" s="2" t="s">
        <v>7635</v>
      </c>
      <c r="C155" s="2" t="s">
        <v>7636</v>
      </c>
      <c r="D155" s="2" t="s">
        <v>473</v>
      </c>
    </row>
    <row r="156" spans="1:4">
      <c r="A156" s="2" t="s">
        <v>7634</v>
      </c>
      <c r="B156" s="2" t="s">
        <v>7637</v>
      </c>
      <c r="C156" s="2" t="s">
        <v>7638</v>
      </c>
      <c r="D156" s="2" t="s">
        <v>921</v>
      </c>
    </row>
    <row r="157" spans="1:4">
      <c r="A157" s="2" t="s">
        <v>7634</v>
      </c>
      <c r="B157" s="2" t="s">
        <v>7639</v>
      </c>
      <c r="C157" s="2" t="s">
        <v>7640</v>
      </c>
      <c r="D157" s="2" t="s">
        <v>961</v>
      </c>
    </row>
    <row r="158" spans="1:4">
      <c r="A158" s="2" t="s">
        <v>7634</v>
      </c>
      <c r="B158" s="2" t="s">
        <v>7641</v>
      </c>
      <c r="C158" s="2" t="s">
        <v>7642</v>
      </c>
      <c r="D158" s="2" t="s">
        <v>984</v>
      </c>
    </row>
    <row r="159" spans="1:4">
      <c r="A159" s="2" t="s">
        <v>7634</v>
      </c>
      <c r="B159" s="2" t="s">
        <v>7643</v>
      </c>
      <c r="C159" s="2" t="s">
        <v>7644</v>
      </c>
      <c r="D159" s="2" t="s">
        <v>1007</v>
      </c>
    </row>
    <row r="160" spans="1:4">
      <c r="A160" s="2" t="s">
        <v>7634</v>
      </c>
      <c r="B160" s="2" t="s">
        <v>7645</v>
      </c>
      <c r="C160" s="2" t="s">
        <v>7646</v>
      </c>
      <c r="D160" s="2" t="s">
        <v>1030</v>
      </c>
    </row>
    <row r="161" spans="1:4">
      <c r="A161" s="2" t="s">
        <v>7634</v>
      </c>
      <c r="B161" s="2" t="s">
        <v>7647</v>
      </c>
      <c r="C161" s="2" t="s">
        <v>7648</v>
      </c>
      <c r="D161" s="2" t="s">
        <v>1053</v>
      </c>
    </row>
    <row r="162" spans="1:4">
      <c r="A162" s="2" t="s">
        <v>7634</v>
      </c>
      <c r="B162" s="2" t="s">
        <v>7649</v>
      </c>
      <c r="C162" s="2" t="s">
        <v>7650</v>
      </c>
      <c r="D162" s="2" t="s">
        <v>1076</v>
      </c>
    </row>
    <row r="163" spans="1:4">
      <c r="A163" s="2" t="s">
        <v>7634</v>
      </c>
      <c r="B163" s="2" t="s">
        <v>7651</v>
      </c>
      <c r="C163" s="2" t="s">
        <v>7652</v>
      </c>
      <c r="D163" s="2" t="s">
        <v>1099</v>
      </c>
    </row>
    <row r="164" spans="1:4">
      <c r="A164" s="2" t="s">
        <v>7634</v>
      </c>
      <c r="B164" s="2" t="s">
        <v>7653</v>
      </c>
      <c r="C164" s="2" t="s">
        <v>7654</v>
      </c>
      <c r="D164" s="2" t="s">
        <v>1122</v>
      </c>
    </row>
    <row r="165" spans="1:4">
      <c r="A165" s="2" t="s">
        <v>7655</v>
      </c>
      <c r="B165" s="2" t="s">
        <v>7656</v>
      </c>
      <c r="C165" s="2" t="s">
        <v>7657</v>
      </c>
      <c r="D165" s="2" t="s">
        <v>473</v>
      </c>
    </row>
    <row r="166" spans="1:4">
      <c r="A166" s="2" t="s">
        <v>7655</v>
      </c>
      <c r="B166" s="2" t="s">
        <v>7658</v>
      </c>
      <c r="C166" s="2" t="s">
        <v>7659</v>
      </c>
      <c r="D166" s="2" t="s">
        <v>921</v>
      </c>
    </row>
    <row r="167" spans="1:4">
      <c r="A167" s="2" t="s">
        <v>7660</v>
      </c>
      <c r="B167" s="2" t="s">
        <v>7661</v>
      </c>
      <c r="C167" s="2" t="s">
        <v>7662</v>
      </c>
      <c r="D167" s="2" t="s">
        <v>961</v>
      </c>
    </row>
    <row r="168" spans="1:4">
      <c r="A168" s="2" t="s">
        <v>7655</v>
      </c>
      <c r="B168" s="2" t="s">
        <v>7663</v>
      </c>
      <c r="C168" s="2" t="s">
        <v>7664</v>
      </c>
      <c r="D168" s="2" t="s">
        <v>984</v>
      </c>
    </row>
    <row r="169" spans="1:4">
      <c r="A169" s="2" t="s">
        <v>7655</v>
      </c>
      <c r="B169" s="2" t="s">
        <v>7665</v>
      </c>
      <c r="C169" s="2" t="s">
        <v>7666</v>
      </c>
      <c r="D169" s="2" t="s">
        <v>1007</v>
      </c>
    </row>
    <row r="170" spans="1:4">
      <c r="A170" s="2" t="s">
        <v>7655</v>
      </c>
      <c r="B170" s="2" t="s">
        <v>7667</v>
      </c>
      <c r="C170" s="2" t="s">
        <v>7668</v>
      </c>
      <c r="D170" s="2" t="s">
        <v>1030</v>
      </c>
    </row>
    <row r="171" spans="1:4">
      <c r="A171" s="2" t="s">
        <v>7655</v>
      </c>
      <c r="B171" s="2" t="s">
        <v>7669</v>
      </c>
      <c r="C171" s="2" t="s">
        <v>7670</v>
      </c>
      <c r="D171" s="2" t="s">
        <v>1053</v>
      </c>
    </row>
    <row r="172" spans="1:4">
      <c r="A172" s="2" t="s">
        <v>7655</v>
      </c>
      <c r="B172" s="2" t="s">
        <v>7671</v>
      </c>
      <c r="C172" s="2" t="s">
        <v>7672</v>
      </c>
      <c r="D172" s="2" t="s">
        <v>1076</v>
      </c>
    </row>
    <row r="173" spans="1:4">
      <c r="A173" s="2" t="s">
        <v>7655</v>
      </c>
      <c r="B173" s="2" t="s">
        <v>7673</v>
      </c>
      <c r="C173" s="2" t="s">
        <v>7674</v>
      </c>
      <c r="D173" s="2" t="s">
        <v>1099</v>
      </c>
    </row>
    <row r="174" spans="1:4">
      <c r="A174" s="2" t="s">
        <v>7655</v>
      </c>
      <c r="B174" s="2" t="s">
        <v>7675</v>
      </c>
      <c r="C174" s="2" t="s">
        <v>7676</v>
      </c>
      <c r="D174" s="2" t="s">
        <v>1122</v>
      </c>
    </row>
    <row r="175" spans="1:4">
      <c r="A175" s="2" t="s">
        <v>7677</v>
      </c>
      <c r="B175" s="2" t="s">
        <v>7678</v>
      </c>
      <c r="C175" s="2" t="s">
        <v>7679</v>
      </c>
      <c r="D175" s="2" t="s">
        <v>473</v>
      </c>
    </row>
    <row r="176" spans="1:4">
      <c r="A176" s="2" t="s">
        <v>7677</v>
      </c>
      <c r="B176" s="2" t="s">
        <v>7680</v>
      </c>
      <c r="C176" s="2" t="s">
        <v>7681</v>
      </c>
      <c r="D176" s="2" t="s">
        <v>921</v>
      </c>
    </row>
    <row r="177" spans="1:4">
      <c r="A177" s="2" t="s">
        <v>7682</v>
      </c>
      <c r="B177" s="2" t="s">
        <v>7683</v>
      </c>
      <c r="C177" s="2" t="s">
        <v>7684</v>
      </c>
      <c r="D177" s="2" t="s">
        <v>961</v>
      </c>
    </row>
    <row r="178" spans="1:4">
      <c r="A178" s="2" t="s">
        <v>7685</v>
      </c>
      <c r="B178" s="2" t="s">
        <v>7686</v>
      </c>
      <c r="C178" s="2" t="s">
        <v>7687</v>
      </c>
      <c r="D178" s="2" t="s">
        <v>984</v>
      </c>
    </row>
    <row r="179" spans="1:4">
      <c r="A179" s="2" t="s">
        <v>7677</v>
      </c>
      <c r="B179" s="2" t="s">
        <v>7688</v>
      </c>
      <c r="C179" s="2" t="s">
        <v>7689</v>
      </c>
      <c r="D179" s="2" t="s">
        <v>1007</v>
      </c>
    </row>
    <row r="180" spans="1:4">
      <c r="A180" s="2" t="s">
        <v>7685</v>
      </c>
      <c r="B180" s="2" t="s">
        <v>7690</v>
      </c>
      <c r="C180" s="2" t="s">
        <v>7691</v>
      </c>
      <c r="D180" s="2" t="s">
        <v>1030</v>
      </c>
    </row>
    <row r="181" spans="1:4">
      <c r="A181" s="2" t="s">
        <v>7677</v>
      </c>
      <c r="B181" s="2" t="s">
        <v>7692</v>
      </c>
      <c r="C181" s="2" t="s">
        <v>7693</v>
      </c>
      <c r="D181" s="2" t="s">
        <v>1053</v>
      </c>
    </row>
    <row r="182" spans="1:4">
      <c r="A182" s="2" t="s">
        <v>7685</v>
      </c>
      <c r="B182" s="2" t="s">
        <v>7694</v>
      </c>
      <c r="C182" s="2" t="s">
        <v>7695</v>
      </c>
      <c r="D182" s="2" t="s">
        <v>1076</v>
      </c>
    </row>
    <row r="183" spans="1:4">
      <c r="A183" s="2" t="s">
        <v>7696</v>
      </c>
      <c r="B183" s="2" t="s">
        <v>7697</v>
      </c>
      <c r="C183" s="2" t="s">
        <v>7698</v>
      </c>
      <c r="D183" s="2" t="s">
        <v>1099</v>
      </c>
    </row>
    <row r="184" spans="1:4">
      <c r="A184" s="2" t="s">
        <v>7685</v>
      </c>
      <c r="B184" s="2" t="s">
        <v>7699</v>
      </c>
      <c r="C184" s="2" t="s">
        <v>7700</v>
      </c>
      <c r="D184" s="2" t="s">
        <v>1122</v>
      </c>
    </row>
    <row r="185" spans="1:4">
      <c r="A185" s="2" t="s">
        <v>7701</v>
      </c>
      <c r="B185" s="2" t="s">
        <v>7702</v>
      </c>
      <c r="C185" s="2" t="s">
        <v>7703</v>
      </c>
      <c r="D185" s="2" t="s">
        <v>473</v>
      </c>
    </row>
    <row r="186" spans="1:4">
      <c r="A186" s="2" t="s">
        <v>7701</v>
      </c>
      <c r="B186" s="2" t="s">
        <v>7704</v>
      </c>
      <c r="C186" s="2" t="s">
        <v>7705</v>
      </c>
      <c r="D186" s="2" t="s">
        <v>921</v>
      </c>
    </row>
    <row r="187" spans="1:4">
      <c r="A187" s="2" t="s">
        <v>7701</v>
      </c>
      <c r="B187" s="2" t="s">
        <v>7706</v>
      </c>
      <c r="C187" s="2" t="s">
        <v>7707</v>
      </c>
      <c r="D187" s="2" t="s">
        <v>961</v>
      </c>
    </row>
    <row r="188" spans="1:4">
      <c r="A188" s="2" t="s">
        <v>7701</v>
      </c>
      <c r="B188" s="2" t="s">
        <v>7708</v>
      </c>
      <c r="C188" s="2" t="s">
        <v>7709</v>
      </c>
      <c r="D188" s="2" t="s">
        <v>984</v>
      </c>
    </row>
    <row r="189" spans="1:4">
      <c r="A189" s="2" t="s">
        <v>7701</v>
      </c>
      <c r="B189" s="2" t="s">
        <v>7710</v>
      </c>
      <c r="C189" s="2" t="s">
        <v>7711</v>
      </c>
      <c r="D189" s="2" t="s">
        <v>1007</v>
      </c>
    </row>
    <row r="190" spans="1:4">
      <c r="A190" s="2" t="s">
        <v>7701</v>
      </c>
      <c r="B190" s="2" t="s">
        <v>7712</v>
      </c>
      <c r="C190" s="2" t="s">
        <v>7713</v>
      </c>
      <c r="D190" s="2" t="s">
        <v>1030</v>
      </c>
    </row>
    <row r="191" spans="1:4">
      <c r="A191" s="2" t="s">
        <v>7701</v>
      </c>
      <c r="B191" s="2" t="s">
        <v>7714</v>
      </c>
      <c r="C191" s="2" t="s">
        <v>7715</v>
      </c>
      <c r="D191" s="2" t="s">
        <v>1053</v>
      </c>
    </row>
    <row r="192" spans="1:4">
      <c r="A192" s="2" t="s">
        <v>7701</v>
      </c>
      <c r="B192" s="2" t="s">
        <v>7716</v>
      </c>
      <c r="C192" s="2" t="s">
        <v>7717</v>
      </c>
      <c r="D192" s="2" t="s">
        <v>1076</v>
      </c>
    </row>
    <row r="193" spans="1:4">
      <c r="A193" s="2" t="s">
        <v>7701</v>
      </c>
      <c r="B193" s="2" t="s">
        <v>7718</v>
      </c>
      <c r="C193" s="2" t="s">
        <v>7719</v>
      </c>
      <c r="D193" s="2" t="s">
        <v>1099</v>
      </c>
    </row>
    <row r="194" spans="1:4">
      <c r="A194" s="2" t="s">
        <v>7701</v>
      </c>
      <c r="B194" s="2" t="s">
        <v>7720</v>
      </c>
      <c r="C194" s="2" t="s">
        <v>7721</v>
      </c>
      <c r="D194" s="2" t="s">
        <v>1122</v>
      </c>
    </row>
    <row r="195" spans="1:4">
      <c r="A195" s="2" t="s">
        <v>7722</v>
      </c>
      <c r="B195" s="2" t="s">
        <v>7723</v>
      </c>
      <c r="C195" s="2" t="s">
        <v>7724</v>
      </c>
      <c r="D195" s="2" t="s">
        <v>473</v>
      </c>
    </row>
    <row r="196" spans="1:4">
      <c r="A196" s="2" t="s">
        <v>7722</v>
      </c>
      <c r="B196" s="2" t="s">
        <v>7725</v>
      </c>
      <c r="C196" s="2" t="s">
        <v>7726</v>
      </c>
      <c r="D196" s="2" t="s">
        <v>921</v>
      </c>
    </row>
    <row r="197" spans="1:4">
      <c r="A197" s="2" t="s">
        <v>7727</v>
      </c>
      <c r="B197" s="2" t="s">
        <v>7728</v>
      </c>
      <c r="C197" s="2" t="s">
        <v>7729</v>
      </c>
      <c r="D197" s="2" t="s">
        <v>961</v>
      </c>
    </row>
    <row r="198" spans="1:4">
      <c r="A198" s="2" t="s">
        <v>7722</v>
      </c>
      <c r="B198" s="2" t="s">
        <v>7730</v>
      </c>
      <c r="C198" s="2" t="s">
        <v>7731</v>
      </c>
      <c r="D198" s="2" t="s">
        <v>984</v>
      </c>
    </row>
    <row r="199" spans="1:4">
      <c r="A199" s="2" t="s">
        <v>7722</v>
      </c>
      <c r="B199" s="2" t="s">
        <v>7732</v>
      </c>
      <c r="C199" s="2" t="s">
        <v>7733</v>
      </c>
      <c r="D199" s="2" t="s">
        <v>1007</v>
      </c>
    </row>
    <row r="200" spans="1:4">
      <c r="A200" s="2" t="s">
        <v>7722</v>
      </c>
      <c r="B200" s="2" t="s">
        <v>7734</v>
      </c>
      <c r="C200" s="2" t="s">
        <v>7735</v>
      </c>
      <c r="D200" s="2" t="s">
        <v>1030</v>
      </c>
    </row>
    <row r="201" spans="1:4">
      <c r="A201" s="2" t="s">
        <v>7722</v>
      </c>
      <c r="B201" s="2" t="s">
        <v>7736</v>
      </c>
      <c r="C201" s="2" t="s">
        <v>7737</v>
      </c>
      <c r="D201" s="2" t="s">
        <v>1053</v>
      </c>
    </row>
    <row r="202" spans="1:4">
      <c r="A202" s="2" t="s">
        <v>7722</v>
      </c>
      <c r="B202" s="2" t="s">
        <v>7738</v>
      </c>
      <c r="C202" s="2" t="s">
        <v>7739</v>
      </c>
      <c r="D202" s="2" t="s">
        <v>1076</v>
      </c>
    </row>
    <row r="203" spans="1:4">
      <c r="A203" s="2" t="s">
        <v>7722</v>
      </c>
      <c r="B203" s="2" t="s">
        <v>7740</v>
      </c>
      <c r="C203" s="2" t="s">
        <v>7741</v>
      </c>
      <c r="D203" s="2" t="s">
        <v>1099</v>
      </c>
    </row>
    <row r="204" spans="1:4">
      <c r="A204" s="2" t="s">
        <v>7722</v>
      </c>
      <c r="B204" s="2" t="s">
        <v>7742</v>
      </c>
      <c r="C204" s="2" t="s">
        <v>7743</v>
      </c>
      <c r="D204" s="2" t="s">
        <v>1122</v>
      </c>
    </row>
    <row r="205" spans="1:4">
      <c r="A205" s="2" t="s">
        <v>7744</v>
      </c>
      <c r="B205" s="2" t="s">
        <v>7745</v>
      </c>
      <c r="C205" s="2" t="s">
        <v>7746</v>
      </c>
      <c r="D205" s="2" t="s">
        <v>473</v>
      </c>
    </row>
    <row r="206" spans="1:4">
      <c r="A206" s="2" t="s">
        <v>7744</v>
      </c>
      <c r="B206" s="2" t="s">
        <v>7747</v>
      </c>
      <c r="C206" s="2" t="s">
        <v>7748</v>
      </c>
      <c r="D206" s="2" t="s">
        <v>921</v>
      </c>
    </row>
    <row r="207" spans="1:4">
      <c r="A207" s="2" t="s">
        <v>7744</v>
      </c>
      <c r="B207" s="2" t="s">
        <v>7749</v>
      </c>
      <c r="C207" s="2" t="s">
        <v>7750</v>
      </c>
      <c r="D207" s="2" t="s">
        <v>961</v>
      </c>
    </row>
    <row r="208" spans="1:4">
      <c r="A208" s="2" t="s">
        <v>7744</v>
      </c>
      <c r="B208" s="2" t="s">
        <v>7751</v>
      </c>
      <c r="C208" s="2" t="s">
        <v>7752</v>
      </c>
      <c r="D208" s="2" t="s">
        <v>984</v>
      </c>
    </row>
    <row r="209" spans="1:4">
      <c r="A209" s="2" t="s">
        <v>7744</v>
      </c>
      <c r="B209" s="2" t="s">
        <v>7753</v>
      </c>
      <c r="C209" s="2" t="s">
        <v>7754</v>
      </c>
      <c r="D209" s="2" t="s">
        <v>1007</v>
      </c>
    </row>
    <row r="210" spans="1:4">
      <c r="A210" s="2" t="s">
        <v>7744</v>
      </c>
      <c r="B210" s="2" t="s">
        <v>7755</v>
      </c>
      <c r="C210" s="2" t="s">
        <v>7756</v>
      </c>
      <c r="D210" s="2" t="s">
        <v>1030</v>
      </c>
    </row>
    <row r="211" spans="1:4">
      <c r="A211" s="2" t="s">
        <v>7744</v>
      </c>
      <c r="B211" s="2" t="s">
        <v>7757</v>
      </c>
      <c r="C211" s="2" t="s">
        <v>7758</v>
      </c>
      <c r="D211" s="2" t="s">
        <v>1053</v>
      </c>
    </row>
    <row r="212" spans="1:4">
      <c r="A212" s="2" t="s">
        <v>7744</v>
      </c>
      <c r="B212" s="2" t="s">
        <v>7759</v>
      </c>
      <c r="C212" s="2" t="s">
        <v>7760</v>
      </c>
      <c r="D212" s="2" t="s">
        <v>1076</v>
      </c>
    </row>
    <row r="213" spans="1:4">
      <c r="A213" s="2" t="s">
        <v>7744</v>
      </c>
      <c r="B213" s="2" t="s">
        <v>7761</v>
      </c>
      <c r="C213" s="2" t="s">
        <v>7762</v>
      </c>
      <c r="D213" s="2" t="s">
        <v>1099</v>
      </c>
    </row>
    <row r="214" spans="1:4">
      <c r="A214" s="2" t="s">
        <v>7744</v>
      </c>
      <c r="B214" s="2" t="s">
        <v>7763</v>
      </c>
      <c r="C214" s="2" t="s">
        <v>7764</v>
      </c>
      <c r="D214" s="2" t="s">
        <v>1122</v>
      </c>
    </row>
    <row r="215" spans="1:4">
      <c r="A215" s="2" t="s">
        <v>7765</v>
      </c>
      <c r="B215" s="2" t="s">
        <v>7766</v>
      </c>
      <c r="C215" s="2" t="s">
        <v>7767</v>
      </c>
      <c r="D215" s="2" t="s">
        <v>473</v>
      </c>
    </row>
    <row r="216" spans="1:4">
      <c r="A216" s="2" t="s">
        <v>7765</v>
      </c>
      <c r="B216" s="2" t="s">
        <v>7768</v>
      </c>
      <c r="C216" s="2" t="s">
        <v>7769</v>
      </c>
      <c r="D216" s="2" t="s">
        <v>921</v>
      </c>
    </row>
    <row r="217" spans="1:4">
      <c r="A217" s="2" t="s">
        <v>7765</v>
      </c>
      <c r="B217" s="2" t="s">
        <v>7770</v>
      </c>
      <c r="C217" s="2" t="s">
        <v>7771</v>
      </c>
      <c r="D217" s="2" t="s">
        <v>961</v>
      </c>
    </row>
    <row r="218" spans="1:4">
      <c r="A218" s="2" t="s">
        <v>7765</v>
      </c>
      <c r="B218" s="2" t="s">
        <v>7772</v>
      </c>
      <c r="C218" s="2" t="s">
        <v>7773</v>
      </c>
      <c r="D218" s="2" t="s">
        <v>984</v>
      </c>
    </row>
    <row r="219" spans="1:4">
      <c r="A219" s="2" t="s">
        <v>7765</v>
      </c>
      <c r="B219" s="2" t="s">
        <v>7774</v>
      </c>
      <c r="C219" s="2" t="s">
        <v>7775</v>
      </c>
      <c r="D219" s="2" t="s">
        <v>1007</v>
      </c>
    </row>
    <row r="220" spans="1:4">
      <c r="A220" s="2" t="s">
        <v>7765</v>
      </c>
      <c r="B220" s="2" t="s">
        <v>7776</v>
      </c>
      <c r="C220" s="2" t="s">
        <v>7777</v>
      </c>
      <c r="D220" s="2" t="s">
        <v>1030</v>
      </c>
    </row>
    <row r="221" spans="1:4">
      <c r="A221" s="2" t="s">
        <v>7765</v>
      </c>
      <c r="B221" s="2" t="s">
        <v>7778</v>
      </c>
      <c r="C221" s="2" t="s">
        <v>7779</v>
      </c>
      <c r="D221" s="2" t="s">
        <v>1053</v>
      </c>
    </row>
    <row r="222" spans="1:4">
      <c r="A222" s="2" t="s">
        <v>7765</v>
      </c>
      <c r="B222" s="2" t="s">
        <v>7780</v>
      </c>
      <c r="C222" s="2" t="s">
        <v>7781</v>
      </c>
      <c r="D222" s="2" t="s">
        <v>1076</v>
      </c>
    </row>
    <row r="223" spans="1:4">
      <c r="A223" s="2" t="s">
        <v>7765</v>
      </c>
      <c r="B223" s="2" t="s">
        <v>7782</v>
      </c>
      <c r="C223" s="2" t="s">
        <v>7783</v>
      </c>
      <c r="D223" s="2" t="s">
        <v>1099</v>
      </c>
    </row>
    <row r="224" spans="1:4">
      <c r="A224" s="2" t="s">
        <v>7765</v>
      </c>
      <c r="B224" s="2" t="s">
        <v>7784</v>
      </c>
      <c r="C224" s="2" t="s">
        <v>7785</v>
      </c>
      <c r="D224" s="2" t="s">
        <v>1122</v>
      </c>
    </row>
    <row r="225" spans="1:4">
      <c r="A225" s="2" t="s">
        <v>7786</v>
      </c>
      <c r="B225" s="2" t="s">
        <v>7787</v>
      </c>
      <c r="C225" s="2" t="s">
        <v>7788</v>
      </c>
      <c r="D225" s="2" t="s">
        <v>473</v>
      </c>
    </row>
    <row r="226" spans="1:4">
      <c r="A226" s="2" t="s">
        <v>7786</v>
      </c>
      <c r="B226" s="2" t="s">
        <v>7789</v>
      </c>
      <c r="C226" s="2" t="s">
        <v>7790</v>
      </c>
      <c r="D226" s="2" t="s">
        <v>921</v>
      </c>
    </row>
    <row r="227" spans="1:4">
      <c r="A227" s="2" t="s">
        <v>7786</v>
      </c>
      <c r="B227" s="2" t="s">
        <v>7791</v>
      </c>
      <c r="C227" s="2" t="s">
        <v>7792</v>
      </c>
      <c r="D227" s="2" t="s">
        <v>961</v>
      </c>
    </row>
    <row r="228" spans="1:4">
      <c r="A228" s="2" t="s">
        <v>7786</v>
      </c>
      <c r="B228" s="2" t="s">
        <v>7793</v>
      </c>
      <c r="C228" s="2" t="s">
        <v>7794</v>
      </c>
      <c r="D228" s="2" t="s">
        <v>984</v>
      </c>
    </row>
    <row r="229" spans="1:4">
      <c r="A229" s="2" t="s">
        <v>7786</v>
      </c>
      <c r="B229" s="2" t="s">
        <v>7795</v>
      </c>
      <c r="C229" s="2" t="s">
        <v>7796</v>
      </c>
      <c r="D229" s="2" t="s">
        <v>1007</v>
      </c>
    </row>
    <row r="230" spans="1:4">
      <c r="A230" s="2" t="s">
        <v>7786</v>
      </c>
      <c r="B230" s="2" t="s">
        <v>7797</v>
      </c>
      <c r="C230" s="2" t="s">
        <v>7798</v>
      </c>
      <c r="D230" s="2" t="s">
        <v>1030</v>
      </c>
    </row>
    <row r="231" spans="1:4">
      <c r="A231" s="2" t="s">
        <v>7786</v>
      </c>
      <c r="B231" s="2" t="s">
        <v>7799</v>
      </c>
      <c r="C231" s="2" t="s">
        <v>7800</v>
      </c>
      <c r="D231" s="2" t="s">
        <v>1053</v>
      </c>
    </row>
    <row r="232" spans="1:4">
      <c r="A232" s="2" t="s">
        <v>7786</v>
      </c>
      <c r="B232" s="2" t="s">
        <v>7801</v>
      </c>
      <c r="C232" s="2" t="s">
        <v>7802</v>
      </c>
      <c r="D232" s="2" t="s">
        <v>1076</v>
      </c>
    </row>
    <row r="233" spans="1:4">
      <c r="A233" s="2" t="s">
        <v>7786</v>
      </c>
      <c r="B233" s="2" t="s">
        <v>7803</v>
      </c>
      <c r="C233" s="2" t="s">
        <v>7804</v>
      </c>
      <c r="D233" s="2" t="s">
        <v>1099</v>
      </c>
    </row>
    <row r="234" spans="1:4">
      <c r="A234" s="2" t="s">
        <v>7786</v>
      </c>
      <c r="B234" s="2" t="s">
        <v>7805</v>
      </c>
      <c r="C234" s="2" t="s">
        <v>7806</v>
      </c>
      <c r="D234" s="2" t="s">
        <v>1122</v>
      </c>
    </row>
    <row r="235" spans="1:4">
      <c r="A235" s="2" t="s">
        <v>7807</v>
      </c>
      <c r="B235" s="2" t="s">
        <v>7808</v>
      </c>
      <c r="C235" s="2" t="s">
        <v>7809</v>
      </c>
      <c r="D235" s="2" t="s">
        <v>473</v>
      </c>
    </row>
    <row r="236" spans="1:4">
      <c r="A236" s="2" t="s">
        <v>7807</v>
      </c>
      <c r="B236" s="2" t="s">
        <v>7810</v>
      </c>
      <c r="C236" s="2" t="s">
        <v>7811</v>
      </c>
      <c r="D236" s="2" t="s">
        <v>921</v>
      </c>
    </row>
    <row r="237" spans="1:4">
      <c r="A237" s="2" t="s">
        <v>7807</v>
      </c>
      <c r="B237" s="2" t="s">
        <v>7812</v>
      </c>
      <c r="C237" s="2" t="s">
        <v>7813</v>
      </c>
      <c r="D237" s="2" t="s">
        <v>961</v>
      </c>
    </row>
    <row r="238" spans="1:4">
      <c r="A238" s="2" t="s">
        <v>7807</v>
      </c>
      <c r="B238" s="2" t="s">
        <v>7814</v>
      </c>
      <c r="C238" s="2" t="s">
        <v>7815</v>
      </c>
      <c r="D238" s="2" t="s">
        <v>984</v>
      </c>
    </row>
    <row r="239" spans="1:4">
      <c r="A239" s="2" t="s">
        <v>7807</v>
      </c>
      <c r="B239" s="2" t="s">
        <v>7816</v>
      </c>
      <c r="C239" s="2" t="s">
        <v>7817</v>
      </c>
      <c r="D239" s="2" t="s">
        <v>1007</v>
      </c>
    </row>
    <row r="240" spans="1:4">
      <c r="A240" s="2" t="s">
        <v>7807</v>
      </c>
      <c r="B240" s="2" t="s">
        <v>7818</v>
      </c>
      <c r="C240" s="2" t="s">
        <v>7819</v>
      </c>
      <c r="D240" s="2" t="s">
        <v>1030</v>
      </c>
    </row>
    <row r="241" spans="1:4">
      <c r="A241" s="2" t="s">
        <v>7807</v>
      </c>
      <c r="B241" s="2" t="s">
        <v>7820</v>
      </c>
      <c r="C241" s="2" t="s">
        <v>7821</v>
      </c>
      <c r="D241" s="2" t="s">
        <v>1053</v>
      </c>
    </row>
    <row r="242" spans="1:4">
      <c r="A242" s="2" t="s">
        <v>7807</v>
      </c>
      <c r="B242" s="2" t="s">
        <v>7822</v>
      </c>
      <c r="C242" s="2" t="s">
        <v>7823</v>
      </c>
      <c r="D242" s="2" t="s">
        <v>1076</v>
      </c>
    </row>
    <row r="243" spans="1:4">
      <c r="A243" s="2" t="s">
        <v>7807</v>
      </c>
      <c r="B243" s="2" t="s">
        <v>7824</v>
      </c>
      <c r="C243" s="2" t="s">
        <v>7825</v>
      </c>
      <c r="D243" s="2" t="s">
        <v>1099</v>
      </c>
    </row>
    <row r="244" spans="1:4">
      <c r="A244" s="2" t="s">
        <v>7807</v>
      </c>
      <c r="B244" s="2" t="s">
        <v>7826</v>
      </c>
      <c r="C244" s="2" t="s">
        <v>7827</v>
      </c>
      <c r="D244" s="2" t="s">
        <v>1122</v>
      </c>
    </row>
  </sheetData>
  <sheetProtection password="CE2A" sheet="1" autoFilter="0" objects="1"/>
  <autoFilter ref="D1:D244">
    <extLst/>
  </autoFilter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7"/>
  <dimension ref="A1:C296"/>
  <sheetViews>
    <sheetView workbookViewId="0">
      <selection activeCell="A1" sqref="A1"/>
    </sheetView>
  </sheetViews>
  <sheetFormatPr defaultColWidth="9" defaultRowHeight="16.5" outlineLevelCol="2"/>
  <cols>
    <col min="1" max="1" width="23.375" style="2" customWidth="1"/>
    <col min="2" max="2" width="17.375" style="2" customWidth="1"/>
    <col min="3" max="3" width="32.125" style="2" customWidth="1"/>
    <col min="4" max="16384" width="9" style="2"/>
  </cols>
  <sheetData>
    <row r="1" ht="15" spans="1:3">
      <c r="A1" s="9" t="s">
        <v>1147</v>
      </c>
      <c r="B1" s="9" t="s">
        <v>471</v>
      </c>
      <c r="C1" s="9" t="s">
        <v>2807</v>
      </c>
    </row>
    <row r="2" spans="1:3">
      <c r="A2" s="2" t="s">
        <v>7828</v>
      </c>
      <c r="B2" s="2" t="s">
        <v>7829</v>
      </c>
      <c r="C2" s="2" t="s">
        <v>7830</v>
      </c>
    </row>
    <row r="3" spans="1:3">
      <c r="A3" s="2" t="s">
        <v>7831</v>
      </c>
      <c r="B3" s="2" t="s">
        <v>7832</v>
      </c>
      <c r="C3" s="2" t="s">
        <v>7833</v>
      </c>
    </row>
    <row r="4" spans="1:3">
      <c r="A4" s="2" t="s">
        <v>7834</v>
      </c>
      <c r="B4" s="2" t="s">
        <v>7835</v>
      </c>
      <c r="C4" s="2" t="s">
        <v>7836</v>
      </c>
    </row>
    <row r="5" spans="1:3">
      <c r="A5" s="2" t="s">
        <v>7837</v>
      </c>
      <c r="B5" s="2" t="s">
        <v>7838</v>
      </c>
      <c r="C5" s="2" t="s">
        <v>7839</v>
      </c>
    </row>
    <row r="6" spans="1:3">
      <c r="A6" s="2" t="s">
        <v>7840</v>
      </c>
      <c r="B6" s="2" t="s">
        <v>7841</v>
      </c>
      <c r="C6" s="2" t="s">
        <v>7842</v>
      </c>
    </row>
    <row r="7" spans="1:3">
      <c r="A7" s="2" t="s">
        <v>7843</v>
      </c>
      <c r="B7" s="2" t="s">
        <v>7844</v>
      </c>
      <c r="C7" s="2" t="s">
        <v>7845</v>
      </c>
    </row>
    <row r="8" spans="1:3">
      <c r="A8" s="2" t="s">
        <v>7846</v>
      </c>
      <c r="B8" s="2" t="s">
        <v>7847</v>
      </c>
      <c r="C8" s="2" t="s">
        <v>7848</v>
      </c>
    </row>
    <row r="9" spans="1:3">
      <c r="A9" s="2" t="s">
        <v>7849</v>
      </c>
      <c r="B9" s="2" t="s">
        <v>7850</v>
      </c>
      <c r="C9" s="2" t="s">
        <v>7851</v>
      </c>
    </row>
    <row r="10" spans="1:3">
      <c r="A10" s="2" t="s">
        <v>7852</v>
      </c>
      <c r="B10" s="2" t="s">
        <v>7853</v>
      </c>
      <c r="C10" s="2" t="s">
        <v>7854</v>
      </c>
    </row>
    <row r="11" spans="1:3">
      <c r="A11" s="2" t="s">
        <v>7855</v>
      </c>
      <c r="B11" s="2" t="s">
        <v>7856</v>
      </c>
      <c r="C11" s="2" t="s">
        <v>7857</v>
      </c>
    </row>
    <row r="12" spans="1:3">
      <c r="A12" s="2" t="s">
        <v>7858</v>
      </c>
      <c r="B12" s="2" t="s">
        <v>7859</v>
      </c>
      <c r="C12" s="2" t="s">
        <v>7860</v>
      </c>
    </row>
    <row r="13" spans="1:3">
      <c r="A13" s="2" t="s">
        <v>7861</v>
      </c>
      <c r="B13" s="2" t="s">
        <v>7862</v>
      </c>
      <c r="C13" s="2" t="s">
        <v>7863</v>
      </c>
    </row>
    <row r="14" spans="1:3">
      <c r="A14" s="2" t="s">
        <v>7864</v>
      </c>
      <c r="B14" s="2" t="s">
        <v>7865</v>
      </c>
      <c r="C14" s="2" t="s">
        <v>7866</v>
      </c>
    </row>
    <row r="15" spans="1:3">
      <c r="A15" s="2" t="s">
        <v>7867</v>
      </c>
      <c r="B15" s="2" t="s">
        <v>7868</v>
      </c>
      <c r="C15" s="2" t="s">
        <v>7869</v>
      </c>
    </row>
    <row r="16" spans="1:3">
      <c r="A16" s="2" t="s">
        <v>7870</v>
      </c>
      <c r="B16" s="2" t="s">
        <v>7871</v>
      </c>
      <c r="C16" s="2" t="s">
        <v>7872</v>
      </c>
    </row>
    <row r="17" spans="1:3">
      <c r="A17" s="2" t="s">
        <v>7873</v>
      </c>
      <c r="B17" s="2" t="s">
        <v>7874</v>
      </c>
      <c r="C17" s="2" t="s">
        <v>7875</v>
      </c>
    </row>
    <row r="18" spans="1:3">
      <c r="A18" s="2" t="s">
        <v>7876</v>
      </c>
      <c r="B18" s="2" t="s">
        <v>7877</v>
      </c>
      <c r="C18" s="2" t="s">
        <v>7878</v>
      </c>
    </row>
    <row r="19" spans="1:3">
      <c r="A19" s="2" t="s">
        <v>7879</v>
      </c>
      <c r="B19" s="2" t="s">
        <v>7880</v>
      </c>
      <c r="C19" s="2" t="s">
        <v>7881</v>
      </c>
    </row>
    <row r="20" spans="1:3">
      <c r="A20" s="2" t="s">
        <v>7882</v>
      </c>
      <c r="B20" s="2" t="s">
        <v>7883</v>
      </c>
      <c r="C20" s="2" t="s">
        <v>7884</v>
      </c>
    </row>
    <row r="21" spans="1:3">
      <c r="A21" s="2" t="s">
        <v>7885</v>
      </c>
      <c r="B21" s="2" t="s">
        <v>7886</v>
      </c>
      <c r="C21" s="2" t="s">
        <v>7887</v>
      </c>
    </row>
    <row r="22" spans="1:3">
      <c r="A22" s="2" t="s">
        <v>7888</v>
      </c>
      <c r="B22" s="2" t="s">
        <v>7889</v>
      </c>
      <c r="C22" s="2" t="s">
        <v>7890</v>
      </c>
    </row>
    <row r="23" spans="1:3">
      <c r="A23" s="2" t="s">
        <v>7891</v>
      </c>
      <c r="B23" s="2" t="s">
        <v>7892</v>
      </c>
      <c r="C23" s="2" t="s">
        <v>7893</v>
      </c>
    </row>
    <row r="24" spans="1:3">
      <c r="A24" s="2" t="s">
        <v>7894</v>
      </c>
      <c r="B24" s="2" t="s">
        <v>7895</v>
      </c>
      <c r="C24" s="2" t="s">
        <v>7896</v>
      </c>
    </row>
    <row r="25" spans="1:3">
      <c r="A25" s="2" t="s">
        <v>7897</v>
      </c>
      <c r="B25" s="2" t="s">
        <v>7898</v>
      </c>
      <c r="C25" s="2" t="s">
        <v>7899</v>
      </c>
    </row>
    <row r="26" spans="1:3">
      <c r="A26" s="2" t="s">
        <v>7900</v>
      </c>
      <c r="B26" s="2" t="s">
        <v>7901</v>
      </c>
      <c r="C26" s="2" t="s">
        <v>7902</v>
      </c>
    </row>
    <row r="27" spans="1:3">
      <c r="A27" s="2" t="s">
        <v>7903</v>
      </c>
      <c r="B27" s="2" t="s">
        <v>7904</v>
      </c>
      <c r="C27" s="2" t="s">
        <v>7905</v>
      </c>
    </row>
    <row r="28" spans="1:3">
      <c r="A28" s="2" t="s">
        <v>7906</v>
      </c>
      <c r="B28" s="2" t="s">
        <v>7907</v>
      </c>
      <c r="C28" s="2" t="s">
        <v>7908</v>
      </c>
    </row>
    <row r="29" spans="1:3">
      <c r="A29" s="2" t="s">
        <v>7909</v>
      </c>
      <c r="B29" s="2" t="s">
        <v>7910</v>
      </c>
      <c r="C29" s="2" t="s">
        <v>7911</v>
      </c>
    </row>
    <row r="30" spans="1:3">
      <c r="A30" s="2" t="s">
        <v>7912</v>
      </c>
      <c r="B30" s="2" t="s">
        <v>7913</v>
      </c>
      <c r="C30" s="2" t="s">
        <v>7914</v>
      </c>
    </row>
    <row r="31" spans="1:3">
      <c r="A31" s="2" t="s">
        <v>7915</v>
      </c>
      <c r="B31" s="2" t="s">
        <v>7916</v>
      </c>
      <c r="C31" s="2" t="s">
        <v>7917</v>
      </c>
    </row>
    <row r="32" spans="1:3">
      <c r="A32" s="2" t="s">
        <v>7918</v>
      </c>
      <c r="B32" s="2" t="s">
        <v>7919</v>
      </c>
      <c r="C32" s="2" t="s">
        <v>7920</v>
      </c>
    </row>
    <row r="33" spans="1:3">
      <c r="A33" s="2" t="s">
        <v>7921</v>
      </c>
      <c r="B33" s="2" t="s">
        <v>7922</v>
      </c>
      <c r="C33" s="2" t="s">
        <v>7923</v>
      </c>
    </row>
    <row r="34" spans="1:3">
      <c r="A34" s="2" t="s">
        <v>7924</v>
      </c>
      <c r="B34" s="2" t="s">
        <v>7925</v>
      </c>
      <c r="C34" s="2" t="s">
        <v>7926</v>
      </c>
    </row>
    <row r="35" spans="1:3">
      <c r="A35" s="2" t="s">
        <v>7927</v>
      </c>
      <c r="B35" s="2" t="s">
        <v>7928</v>
      </c>
      <c r="C35" s="2" t="s">
        <v>7929</v>
      </c>
    </row>
    <row r="36" spans="1:3">
      <c r="A36" s="2" t="s">
        <v>7930</v>
      </c>
      <c r="B36" s="2" t="s">
        <v>7931</v>
      </c>
      <c r="C36" s="2" t="s">
        <v>7932</v>
      </c>
    </row>
    <row r="37" spans="1:3">
      <c r="A37" s="2" t="s">
        <v>7933</v>
      </c>
      <c r="B37" s="2" t="s">
        <v>7934</v>
      </c>
      <c r="C37" s="2" t="s">
        <v>7935</v>
      </c>
    </row>
    <row r="38" spans="1:3">
      <c r="A38" s="2" t="s">
        <v>7936</v>
      </c>
      <c r="B38" s="2" t="s">
        <v>7937</v>
      </c>
      <c r="C38" s="2" t="s">
        <v>7938</v>
      </c>
    </row>
    <row r="39" spans="1:3">
      <c r="A39" s="2" t="s">
        <v>7939</v>
      </c>
      <c r="B39" s="2" t="s">
        <v>7940</v>
      </c>
      <c r="C39" s="2" t="s">
        <v>7941</v>
      </c>
    </row>
    <row r="40" spans="1:3">
      <c r="A40" s="2" t="s">
        <v>7942</v>
      </c>
      <c r="B40" s="2" t="s">
        <v>7943</v>
      </c>
      <c r="C40" s="2" t="s">
        <v>7944</v>
      </c>
    </row>
    <row r="41" spans="1:3">
      <c r="A41" s="2" t="s">
        <v>7945</v>
      </c>
      <c r="B41" s="2" t="s">
        <v>7946</v>
      </c>
      <c r="C41" s="2" t="s">
        <v>7947</v>
      </c>
    </row>
    <row r="42" spans="1:3">
      <c r="A42" s="2" t="s">
        <v>7948</v>
      </c>
      <c r="B42" s="2" t="s">
        <v>7949</v>
      </c>
      <c r="C42" s="2" t="s">
        <v>7950</v>
      </c>
    </row>
    <row r="43" spans="1:3">
      <c r="A43" s="2" t="s">
        <v>7951</v>
      </c>
      <c r="B43" s="2" t="s">
        <v>7952</v>
      </c>
      <c r="C43" s="2" t="s">
        <v>7953</v>
      </c>
    </row>
    <row r="44" spans="1:3">
      <c r="A44" s="2" t="s">
        <v>7954</v>
      </c>
      <c r="B44" s="2" t="s">
        <v>7955</v>
      </c>
      <c r="C44" s="2" t="s">
        <v>7956</v>
      </c>
    </row>
    <row r="45" spans="1:3">
      <c r="A45" s="2" t="s">
        <v>7957</v>
      </c>
      <c r="B45" s="2" t="s">
        <v>7958</v>
      </c>
      <c r="C45" s="2" t="s">
        <v>7959</v>
      </c>
    </row>
    <row r="46" spans="1:3">
      <c r="A46" s="2" t="s">
        <v>7960</v>
      </c>
      <c r="B46" s="2" t="s">
        <v>7961</v>
      </c>
      <c r="C46" s="2" t="s">
        <v>7962</v>
      </c>
    </row>
    <row r="47" spans="1:3">
      <c r="A47" s="2" t="s">
        <v>7963</v>
      </c>
      <c r="B47" s="2" t="s">
        <v>7964</v>
      </c>
      <c r="C47" s="2" t="s">
        <v>7965</v>
      </c>
    </row>
    <row r="48" spans="1:3">
      <c r="A48" s="2" t="s">
        <v>7966</v>
      </c>
      <c r="B48" s="2" t="s">
        <v>7967</v>
      </c>
      <c r="C48" s="2" t="s">
        <v>7968</v>
      </c>
    </row>
    <row r="49" spans="1:3">
      <c r="A49" s="2" t="s">
        <v>7969</v>
      </c>
      <c r="B49" s="2" t="s">
        <v>7970</v>
      </c>
      <c r="C49" s="2" t="s">
        <v>7971</v>
      </c>
    </row>
    <row r="50" spans="1:3">
      <c r="A50" s="2" t="s">
        <v>7972</v>
      </c>
      <c r="B50" s="2" t="s">
        <v>7973</v>
      </c>
      <c r="C50" s="2" t="s">
        <v>7974</v>
      </c>
    </row>
    <row r="51" spans="1:3">
      <c r="A51" s="2" t="s">
        <v>7975</v>
      </c>
      <c r="B51" s="2" t="s">
        <v>7976</v>
      </c>
      <c r="C51" s="2" t="s">
        <v>7977</v>
      </c>
    </row>
    <row r="52" spans="1:3">
      <c r="A52" s="2" t="s">
        <v>7978</v>
      </c>
      <c r="B52" s="2" t="s">
        <v>7979</v>
      </c>
      <c r="C52" s="2" t="s">
        <v>7980</v>
      </c>
    </row>
    <row r="53" spans="1:3">
      <c r="A53" s="2" t="s">
        <v>7981</v>
      </c>
      <c r="B53" s="2" t="s">
        <v>7982</v>
      </c>
      <c r="C53" s="2" t="s">
        <v>7983</v>
      </c>
    </row>
    <row r="54" spans="1:3">
      <c r="A54" s="2" t="s">
        <v>7984</v>
      </c>
      <c r="B54" s="2" t="s">
        <v>7985</v>
      </c>
      <c r="C54" s="2" t="s">
        <v>7986</v>
      </c>
    </row>
    <row r="55" spans="1:3">
      <c r="A55" s="2" t="s">
        <v>7987</v>
      </c>
      <c r="B55" s="2" t="s">
        <v>7988</v>
      </c>
      <c r="C55" s="2" t="s">
        <v>7989</v>
      </c>
    </row>
    <row r="56" spans="1:3">
      <c r="A56" s="2" t="s">
        <v>7990</v>
      </c>
      <c r="B56" s="2" t="s">
        <v>7991</v>
      </c>
      <c r="C56" s="2" t="s">
        <v>7992</v>
      </c>
    </row>
    <row r="57" spans="1:3">
      <c r="A57" s="2" t="s">
        <v>7993</v>
      </c>
      <c r="B57" s="2" t="s">
        <v>7994</v>
      </c>
      <c r="C57" s="2" t="s">
        <v>7995</v>
      </c>
    </row>
    <row r="58" spans="1:3">
      <c r="A58" s="2" t="s">
        <v>7996</v>
      </c>
      <c r="B58" s="2" t="s">
        <v>7997</v>
      </c>
      <c r="C58" s="2" t="s">
        <v>7998</v>
      </c>
    </row>
    <row r="59" spans="1:3">
      <c r="A59" s="2" t="s">
        <v>7999</v>
      </c>
      <c r="B59" s="2" t="s">
        <v>8000</v>
      </c>
      <c r="C59" s="2" t="s">
        <v>8001</v>
      </c>
    </row>
    <row r="60" spans="1:3">
      <c r="A60" s="2" t="s">
        <v>8002</v>
      </c>
      <c r="B60" s="2" t="s">
        <v>8003</v>
      </c>
      <c r="C60" s="2" t="s">
        <v>8004</v>
      </c>
    </row>
    <row r="61" spans="1:3">
      <c r="A61" s="2" t="s">
        <v>8005</v>
      </c>
      <c r="B61" s="2" t="s">
        <v>8006</v>
      </c>
      <c r="C61" s="2" t="s">
        <v>8007</v>
      </c>
    </row>
    <row r="62" spans="1:3">
      <c r="A62" s="2" t="s">
        <v>8008</v>
      </c>
      <c r="B62" s="2" t="s">
        <v>8009</v>
      </c>
      <c r="C62" s="2" t="s">
        <v>8010</v>
      </c>
    </row>
    <row r="63" spans="1:3">
      <c r="A63" s="2" t="s">
        <v>8011</v>
      </c>
      <c r="B63" s="2" t="s">
        <v>8012</v>
      </c>
      <c r="C63" s="2" t="s">
        <v>8013</v>
      </c>
    </row>
    <row r="64" spans="1:3">
      <c r="A64" s="2" t="s">
        <v>8014</v>
      </c>
      <c r="B64" s="2" t="s">
        <v>8015</v>
      </c>
      <c r="C64" s="2" t="s">
        <v>8016</v>
      </c>
    </row>
    <row r="65" spans="1:3">
      <c r="A65" s="2" t="s">
        <v>8017</v>
      </c>
      <c r="B65" s="2" t="s">
        <v>8018</v>
      </c>
      <c r="C65" s="2" t="s">
        <v>8019</v>
      </c>
    </row>
    <row r="66" spans="1:3">
      <c r="A66" s="2" t="s">
        <v>8020</v>
      </c>
      <c r="B66" s="2" t="s">
        <v>8021</v>
      </c>
      <c r="C66" s="2" t="s">
        <v>8022</v>
      </c>
    </row>
    <row r="67" spans="1:3">
      <c r="A67" s="2" t="s">
        <v>8023</v>
      </c>
      <c r="B67" s="2" t="s">
        <v>8024</v>
      </c>
      <c r="C67" s="2" t="s">
        <v>8025</v>
      </c>
    </row>
    <row r="68" spans="1:3">
      <c r="A68" s="2" t="s">
        <v>8026</v>
      </c>
      <c r="B68" s="2" t="s">
        <v>8027</v>
      </c>
      <c r="C68" s="2" t="s">
        <v>8028</v>
      </c>
    </row>
    <row r="69" spans="1:3">
      <c r="A69" s="2" t="s">
        <v>8029</v>
      </c>
      <c r="B69" s="2" t="s">
        <v>8030</v>
      </c>
      <c r="C69" s="2" t="s">
        <v>8031</v>
      </c>
    </row>
    <row r="70" spans="1:3">
      <c r="A70" s="2" t="s">
        <v>8032</v>
      </c>
      <c r="B70" s="2" t="s">
        <v>8033</v>
      </c>
      <c r="C70" s="2" t="s">
        <v>8034</v>
      </c>
    </row>
    <row r="71" spans="1:3">
      <c r="A71" s="2" t="s">
        <v>8035</v>
      </c>
      <c r="B71" s="2" t="s">
        <v>8036</v>
      </c>
      <c r="C71" s="2" t="s">
        <v>8037</v>
      </c>
    </row>
    <row r="72" spans="1:3">
      <c r="A72" s="2" t="s">
        <v>8038</v>
      </c>
      <c r="B72" s="2" t="s">
        <v>8039</v>
      </c>
      <c r="C72" s="2" t="s">
        <v>8040</v>
      </c>
    </row>
    <row r="73" spans="1:3">
      <c r="A73" s="2" t="s">
        <v>8041</v>
      </c>
      <c r="B73" s="2" t="s">
        <v>8042</v>
      </c>
      <c r="C73" s="2" t="s">
        <v>8043</v>
      </c>
    </row>
    <row r="74" spans="1:3">
      <c r="A74" s="2" t="s">
        <v>8044</v>
      </c>
      <c r="B74" s="2" t="s">
        <v>8045</v>
      </c>
      <c r="C74" s="2" t="s">
        <v>8046</v>
      </c>
    </row>
    <row r="75" spans="1:3">
      <c r="A75" s="2" t="s">
        <v>8047</v>
      </c>
      <c r="B75" s="2" t="s">
        <v>8048</v>
      </c>
      <c r="C75" s="2" t="s">
        <v>8049</v>
      </c>
    </row>
    <row r="76" spans="1:3">
      <c r="A76" s="2" t="s">
        <v>8050</v>
      </c>
      <c r="B76" s="2" t="s">
        <v>8051</v>
      </c>
      <c r="C76" s="2" t="s">
        <v>8052</v>
      </c>
    </row>
    <row r="77" spans="1:3">
      <c r="A77" s="2" t="s">
        <v>8053</v>
      </c>
      <c r="B77" s="2" t="s">
        <v>8054</v>
      </c>
      <c r="C77" s="2" t="s">
        <v>8055</v>
      </c>
    </row>
    <row r="78" spans="1:3">
      <c r="A78" s="2" t="s">
        <v>8056</v>
      </c>
      <c r="B78" s="2" t="s">
        <v>8057</v>
      </c>
      <c r="C78" s="2" t="s">
        <v>8058</v>
      </c>
    </row>
    <row r="79" spans="1:3">
      <c r="A79" s="2" t="s">
        <v>8059</v>
      </c>
      <c r="B79" s="2" t="s">
        <v>8060</v>
      </c>
      <c r="C79" s="2" t="s">
        <v>8061</v>
      </c>
    </row>
    <row r="80" spans="1:3">
      <c r="A80" s="2" t="s">
        <v>8062</v>
      </c>
      <c r="B80" s="2" t="s">
        <v>8063</v>
      </c>
      <c r="C80" s="2" t="s">
        <v>8064</v>
      </c>
    </row>
    <row r="81" spans="1:3">
      <c r="A81" s="2" t="s">
        <v>8065</v>
      </c>
      <c r="B81" s="2" t="s">
        <v>8066</v>
      </c>
      <c r="C81" s="2" t="s">
        <v>8067</v>
      </c>
    </row>
    <row r="82" spans="1:3">
      <c r="A82" s="2" t="s">
        <v>8068</v>
      </c>
      <c r="B82" s="2" t="s">
        <v>8069</v>
      </c>
      <c r="C82" s="2" t="s">
        <v>8070</v>
      </c>
    </row>
    <row r="83" spans="1:3">
      <c r="A83" s="2" t="s">
        <v>8071</v>
      </c>
      <c r="B83" s="2" t="s">
        <v>8072</v>
      </c>
      <c r="C83" s="2" t="s">
        <v>8073</v>
      </c>
    </row>
    <row r="84" spans="1:3">
      <c r="A84" s="2" t="s">
        <v>8074</v>
      </c>
      <c r="B84" s="2" t="s">
        <v>8075</v>
      </c>
      <c r="C84" s="2" t="s">
        <v>8076</v>
      </c>
    </row>
    <row r="85" spans="1:3">
      <c r="A85" s="2" t="s">
        <v>8077</v>
      </c>
      <c r="B85" s="2" t="s">
        <v>8078</v>
      </c>
      <c r="C85" s="2" t="s">
        <v>8079</v>
      </c>
    </row>
    <row r="86" spans="1:3">
      <c r="A86" s="2" t="s">
        <v>8080</v>
      </c>
      <c r="B86" s="2" t="s">
        <v>8081</v>
      </c>
      <c r="C86" s="2" t="s">
        <v>8082</v>
      </c>
    </row>
    <row r="87" spans="1:3">
      <c r="A87" s="2" t="s">
        <v>8083</v>
      </c>
      <c r="B87" s="2" t="s">
        <v>8084</v>
      </c>
      <c r="C87" s="2" t="s">
        <v>8085</v>
      </c>
    </row>
    <row r="88" spans="1:3">
      <c r="A88" s="2" t="s">
        <v>8086</v>
      </c>
      <c r="B88" s="2" t="s">
        <v>8087</v>
      </c>
      <c r="C88" s="2" t="s">
        <v>8088</v>
      </c>
    </row>
    <row r="89" spans="1:3">
      <c r="A89" s="2" t="s">
        <v>8089</v>
      </c>
      <c r="B89" s="2" t="s">
        <v>8090</v>
      </c>
      <c r="C89" s="2" t="s">
        <v>8091</v>
      </c>
    </row>
    <row r="90" spans="1:3">
      <c r="A90" s="2" t="s">
        <v>8092</v>
      </c>
      <c r="B90" s="2" t="s">
        <v>8093</v>
      </c>
      <c r="C90" s="2" t="s">
        <v>8094</v>
      </c>
    </row>
    <row r="91" spans="1:3">
      <c r="A91" s="2" t="s">
        <v>8095</v>
      </c>
      <c r="B91" s="2" t="s">
        <v>8096</v>
      </c>
      <c r="C91" s="2" t="s">
        <v>8097</v>
      </c>
    </row>
    <row r="92" spans="1:3">
      <c r="A92" s="2" t="s">
        <v>8098</v>
      </c>
      <c r="B92" s="2" t="s">
        <v>8099</v>
      </c>
      <c r="C92" s="2" t="s">
        <v>8100</v>
      </c>
    </row>
    <row r="93" spans="1:3">
      <c r="A93" s="2" t="s">
        <v>8101</v>
      </c>
      <c r="B93" s="2" t="s">
        <v>8102</v>
      </c>
      <c r="C93" s="2" t="s">
        <v>8103</v>
      </c>
    </row>
    <row r="94" spans="1:3">
      <c r="A94" s="2" t="s">
        <v>8104</v>
      </c>
      <c r="B94" s="2" t="s">
        <v>8105</v>
      </c>
      <c r="C94" s="2" t="s">
        <v>8106</v>
      </c>
    </row>
    <row r="95" spans="1:3">
      <c r="A95" s="2" t="s">
        <v>8107</v>
      </c>
      <c r="B95" s="2" t="s">
        <v>8108</v>
      </c>
      <c r="C95" s="2" t="s">
        <v>8109</v>
      </c>
    </row>
    <row r="96" spans="1:3">
      <c r="A96" s="2" t="s">
        <v>8110</v>
      </c>
      <c r="B96" s="2" t="s">
        <v>8111</v>
      </c>
      <c r="C96" s="2" t="s">
        <v>8112</v>
      </c>
    </row>
    <row r="97" spans="1:3">
      <c r="A97" s="2" t="s">
        <v>8113</v>
      </c>
      <c r="B97" s="2" t="s">
        <v>8114</v>
      </c>
      <c r="C97" s="2" t="s">
        <v>8115</v>
      </c>
    </row>
    <row r="98" spans="1:3">
      <c r="A98" s="2" t="s">
        <v>8116</v>
      </c>
      <c r="B98" s="2" t="s">
        <v>8117</v>
      </c>
      <c r="C98" s="2" t="s">
        <v>8118</v>
      </c>
    </row>
    <row r="99" spans="1:3">
      <c r="A99" s="2" t="s">
        <v>8119</v>
      </c>
      <c r="B99" s="2" t="s">
        <v>8120</v>
      </c>
      <c r="C99" s="2" t="s">
        <v>8121</v>
      </c>
    </row>
    <row r="100" spans="1:3">
      <c r="A100" s="2" t="s">
        <v>8122</v>
      </c>
      <c r="B100" s="2" t="s">
        <v>8123</v>
      </c>
      <c r="C100" s="2" t="s">
        <v>8124</v>
      </c>
    </row>
    <row r="101" spans="1:3">
      <c r="A101" s="2" t="s">
        <v>8125</v>
      </c>
      <c r="B101" s="2" t="s">
        <v>8126</v>
      </c>
      <c r="C101" s="2" t="s">
        <v>8127</v>
      </c>
    </row>
    <row r="102" spans="1:3">
      <c r="A102" s="2" t="s">
        <v>8128</v>
      </c>
      <c r="B102" s="2" t="s">
        <v>8129</v>
      </c>
      <c r="C102" s="2" t="s">
        <v>8130</v>
      </c>
    </row>
    <row r="103" spans="1:3">
      <c r="A103" s="2" t="s">
        <v>8131</v>
      </c>
      <c r="B103" s="2" t="s">
        <v>8132</v>
      </c>
      <c r="C103" s="2" t="s">
        <v>8133</v>
      </c>
    </row>
    <row r="104" spans="1:3">
      <c r="A104" s="2" t="s">
        <v>8134</v>
      </c>
      <c r="B104" s="2" t="s">
        <v>8135</v>
      </c>
      <c r="C104" s="2" t="s">
        <v>8136</v>
      </c>
    </row>
    <row r="105" spans="1:3">
      <c r="A105" s="2" t="s">
        <v>8137</v>
      </c>
      <c r="B105" s="2" t="s">
        <v>8138</v>
      </c>
      <c r="C105" s="2" t="s">
        <v>8139</v>
      </c>
    </row>
    <row r="106" spans="1:3">
      <c r="A106" s="2" t="s">
        <v>8140</v>
      </c>
      <c r="B106" s="2" t="s">
        <v>8141</v>
      </c>
      <c r="C106" s="2" t="s">
        <v>8142</v>
      </c>
    </row>
    <row r="107" spans="1:3">
      <c r="A107" s="2" t="s">
        <v>8143</v>
      </c>
      <c r="B107" s="2" t="s">
        <v>8144</v>
      </c>
      <c r="C107" s="2" t="s">
        <v>8145</v>
      </c>
    </row>
    <row r="108" spans="1:3">
      <c r="A108" s="2" t="s">
        <v>8146</v>
      </c>
      <c r="B108" s="2" t="s">
        <v>8147</v>
      </c>
      <c r="C108" s="2" t="s">
        <v>8148</v>
      </c>
    </row>
    <row r="109" spans="1:3">
      <c r="A109" s="2" t="s">
        <v>8149</v>
      </c>
      <c r="B109" s="2" t="s">
        <v>8150</v>
      </c>
      <c r="C109" s="2" t="s">
        <v>8151</v>
      </c>
    </row>
    <row r="110" spans="1:3">
      <c r="A110" s="2" t="s">
        <v>8152</v>
      </c>
      <c r="B110" s="2" t="s">
        <v>8153</v>
      </c>
      <c r="C110" s="2" t="s">
        <v>8154</v>
      </c>
    </row>
    <row r="111" spans="1:3">
      <c r="A111" s="2" t="s">
        <v>8155</v>
      </c>
      <c r="B111" s="2" t="s">
        <v>8156</v>
      </c>
      <c r="C111" s="2" t="s">
        <v>8157</v>
      </c>
    </row>
    <row r="112" spans="1:3">
      <c r="A112" s="2" t="s">
        <v>8158</v>
      </c>
      <c r="B112" s="2" t="s">
        <v>8159</v>
      </c>
      <c r="C112" s="2" t="s">
        <v>8160</v>
      </c>
    </row>
    <row r="113" spans="1:3">
      <c r="A113" s="2" t="s">
        <v>8161</v>
      </c>
      <c r="B113" s="2" t="s">
        <v>8162</v>
      </c>
      <c r="C113" s="2" t="s">
        <v>8163</v>
      </c>
    </row>
    <row r="114" spans="1:3">
      <c r="A114" s="2" t="s">
        <v>8164</v>
      </c>
      <c r="B114" s="2" t="s">
        <v>8165</v>
      </c>
      <c r="C114" s="2" t="s">
        <v>8166</v>
      </c>
    </row>
    <row r="115" spans="1:3">
      <c r="A115" s="2" t="s">
        <v>8167</v>
      </c>
      <c r="B115" s="2" t="s">
        <v>8168</v>
      </c>
      <c r="C115" s="2" t="s">
        <v>8169</v>
      </c>
    </row>
    <row r="116" spans="1:3">
      <c r="A116" s="2" t="s">
        <v>8170</v>
      </c>
      <c r="B116" s="2" t="s">
        <v>8171</v>
      </c>
      <c r="C116" s="2" t="s">
        <v>8172</v>
      </c>
    </row>
    <row r="117" spans="1:3">
      <c r="A117" s="2" t="s">
        <v>8173</v>
      </c>
      <c r="B117" s="2" t="s">
        <v>8174</v>
      </c>
      <c r="C117" s="2" t="s">
        <v>8175</v>
      </c>
    </row>
    <row r="118" spans="1:3">
      <c r="A118" s="2" t="s">
        <v>8176</v>
      </c>
      <c r="B118" s="2" t="s">
        <v>8177</v>
      </c>
      <c r="C118" s="2" t="s">
        <v>8178</v>
      </c>
    </row>
    <row r="119" spans="1:3">
      <c r="A119" s="2" t="s">
        <v>8179</v>
      </c>
      <c r="B119" s="2" t="s">
        <v>8180</v>
      </c>
      <c r="C119" s="2" t="s">
        <v>8181</v>
      </c>
    </row>
    <row r="120" spans="1:3">
      <c r="A120" s="2" t="s">
        <v>8182</v>
      </c>
      <c r="B120" s="2" t="s">
        <v>8183</v>
      </c>
      <c r="C120" s="2" t="s">
        <v>8184</v>
      </c>
    </row>
    <row r="121" spans="1:3">
      <c r="A121" s="2" t="s">
        <v>8185</v>
      </c>
      <c r="B121" s="2" t="s">
        <v>8186</v>
      </c>
      <c r="C121" s="2" t="s">
        <v>8187</v>
      </c>
    </row>
    <row r="122" spans="1:3">
      <c r="A122" s="2" t="s">
        <v>8188</v>
      </c>
      <c r="B122" s="2" t="s">
        <v>8189</v>
      </c>
      <c r="C122" s="2" t="s">
        <v>8190</v>
      </c>
    </row>
    <row r="123" spans="1:3">
      <c r="A123" s="2" t="s">
        <v>8191</v>
      </c>
      <c r="B123" s="2" t="s">
        <v>8192</v>
      </c>
      <c r="C123" s="2" t="s">
        <v>8193</v>
      </c>
    </row>
    <row r="124" spans="1:3">
      <c r="A124" s="2" t="s">
        <v>8194</v>
      </c>
      <c r="B124" s="2" t="s">
        <v>8195</v>
      </c>
      <c r="C124" s="2" t="s">
        <v>8196</v>
      </c>
    </row>
    <row r="125" spans="1:3">
      <c r="A125" s="2" t="s">
        <v>8197</v>
      </c>
      <c r="B125" s="2" t="s">
        <v>8198</v>
      </c>
      <c r="C125" s="2" t="s">
        <v>8199</v>
      </c>
    </row>
    <row r="126" spans="1:3">
      <c r="A126" s="2" t="s">
        <v>8200</v>
      </c>
      <c r="B126" s="2" t="s">
        <v>8201</v>
      </c>
      <c r="C126" s="2" t="s">
        <v>8202</v>
      </c>
    </row>
    <row r="127" spans="1:3">
      <c r="A127" s="2" t="s">
        <v>8203</v>
      </c>
      <c r="B127" s="2" t="s">
        <v>8204</v>
      </c>
      <c r="C127" s="2" t="s">
        <v>8205</v>
      </c>
    </row>
    <row r="128" spans="1:3">
      <c r="A128" s="2" t="s">
        <v>8206</v>
      </c>
      <c r="B128" s="2" t="s">
        <v>8207</v>
      </c>
      <c r="C128" s="2" t="s">
        <v>8208</v>
      </c>
    </row>
    <row r="129" spans="1:3">
      <c r="A129" s="2" t="s">
        <v>8209</v>
      </c>
      <c r="B129" s="2" t="s">
        <v>8210</v>
      </c>
      <c r="C129" s="2" t="s">
        <v>8211</v>
      </c>
    </row>
    <row r="130" spans="1:3">
      <c r="A130" s="2" t="s">
        <v>8212</v>
      </c>
      <c r="B130" s="2" t="s">
        <v>8213</v>
      </c>
      <c r="C130" s="2" t="s">
        <v>8214</v>
      </c>
    </row>
    <row r="131" spans="1:3">
      <c r="A131" s="2" t="s">
        <v>8215</v>
      </c>
      <c r="B131" s="2" t="s">
        <v>8216</v>
      </c>
      <c r="C131" s="2" t="s">
        <v>8217</v>
      </c>
    </row>
    <row r="132" spans="1:3">
      <c r="A132" s="2" t="s">
        <v>8218</v>
      </c>
      <c r="B132" s="2" t="s">
        <v>8219</v>
      </c>
      <c r="C132" s="2" t="s">
        <v>8220</v>
      </c>
    </row>
    <row r="133" spans="1:3">
      <c r="A133" s="2" t="s">
        <v>8221</v>
      </c>
      <c r="B133" s="2" t="s">
        <v>8222</v>
      </c>
      <c r="C133" s="2" t="s">
        <v>8223</v>
      </c>
    </row>
    <row r="134" spans="1:3">
      <c r="A134" s="2" t="s">
        <v>8224</v>
      </c>
      <c r="B134" s="2" t="s">
        <v>8225</v>
      </c>
      <c r="C134" s="2" t="s">
        <v>8226</v>
      </c>
    </row>
    <row r="135" spans="1:3">
      <c r="A135" s="2" t="s">
        <v>8227</v>
      </c>
      <c r="B135" s="2" t="s">
        <v>8228</v>
      </c>
      <c r="C135" s="2" t="s">
        <v>8229</v>
      </c>
    </row>
    <row r="136" spans="1:3">
      <c r="A136" s="2" t="s">
        <v>8230</v>
      </c>
      <c r="B136" s="2" t="s">
        <v>8231</v>
      </c>
      <c r="C136" s="2" t="s">
        <v>8232</v>
      </c>
    </row>
    <row r="137" spans="1:3">
      <c r="A137" s="2" t="s">
        <v>8233</v>
      </c>
      <c r="B137" s="2" t="s">
        <v>8234</v>
      </c>
      <c r="C137" s="2" t="s">
        <v>8235</v>
      </c>
    </row>
    <row r="138" spans="1:3">
      <c r="A138" s="2" t="s">
        <v>8236</v>
      </c>
      <c r="B138" s="2" t="s">
        <v>8237</v>
      </c>
      <c r="C138" s="2" t="s">
        <v>8238</v>
      </c>
    </row>
    <row r="139" spans="1:3">
      <c r="A139" s="2" t="s">
        <v>8239</v>
      </c>
      <c r="B139" s="2" t="s">
        <v>8240</v>
      </c>
      <c r="C139" s="2" t="s">
        <v>8241</v>
      </c>
    </row>
    <row r="140" spans="1:3">
      <c r="A140" s="2" t="s">
        <v>8242</v>
      </c>
      <c r="B140" s="2" t="s">
        <v>8243</v>
      </c>
      <c r="C140" s="2" t="s">
        <v>8244</v>
      </c>
    </row>
    <row r="141" spans="1:3">
      <c r="A141" s="2" t="s">
        <v>8245</v>
      </c>
      <c r="B141" s="2" t="s">
        <v>8246</v>
      </c>
      <c r="C141" s="2" t="s">
        <v>8247</v>
      </c>
    </row>
    <row r="142" spans="1:3">
      <c r="A142" s="2" t="s">
        <v>8248</v>
      </c>
      <c r="B142" s="2" t="s">
        <v>8249</v>
      </c>
      <c r="C142" s="2" t="s">
        <v>8250</v>
      </c>
    </row>
    <row r="143" spans="1:3">
      <c r="A143" s="2" t="s">
        <v>8251</v>
      </c>
      <c r="B143" s="2" t="s">
        <v>8252</v>
      </c>
      <c r="C143" s="2" t="s">
        <v>8253</v>
      </c>
    </row>
    <row r="144" spans="1:3">
      <c r="A144" s="2" t="s">
        <v>8254</v>
      </c>
      <c r="B144" s="2" t="s">
        <v>8255</v>
      </c>
      <c r="C144" s="2" t="s">
        <v>8256</v>
      </c>
    </row>
    <row r="145" spans="1:3">
      <c r="A145" s="2" t="s">
        <v>8257</v>
      </c>
      <c r="B145" s="2" t="s">
        <v>8258</v>
      </c>
      <c r="C145" s="2" t="s">
        <v>8259</v>
      </c>
    </row>
    <row r="146" spans="1:3">
      <c r="A146" s="2" t="s">
        <v>8260</v>
      </c>
      <c r="B146" s="2" t="s">
        <v>8261</v>
      </c>
      <c r="C146" s="2" t="s">
        <v>8262</v>
      </c>
    </row>
    <row r="147" spans="1:3">
      <c r="A147" s="2" t="s">
        <v>8263</v>
      </c>
      <c r="B147" s="2" t="s">
        <v>8264</v>
      </c>
      <c r="C147" s="2" t="s">
        <v>8265</v>
      </c>
    </row>
    <row r="148" spans="1:3">
      <c r="A148" s="2" t="s">
        <v>8266</v>
      </c>
      <c r="B148" s="2" t="s">
        <v>8267</v>
      </c>
      <c r="C148" s="2" t="s">
        <v>8268</v>
      </c>
    </row>
    <row r="149" spans="1:3">
      <c r="A149" s="2" t="s">
        <v>8269</v>
      </c>
      <c r="B149" s="2" t="s">
        <v>8270</v>
      </c>
      <c r="C149" s="2" t="s">
        <v>8271</v>
      </c>
    </row>
    <row r="150" spans="1:3">
      <c r="A150" s="2" t="s">
        <v>8272</v>
      </c>
      <c r="B150" s="2" t="s">
        <v>8273</v>
      </c>
      <c r="C150" s="2" t="s">
        <v>8274</v>
      </c>
    </row>
    <row r="151" spans="1:3">
      <c r="A151" s="2" t="s">
        <v>8275</v>
      </c>
      <c r="B151" s="2" t="s">
        <v>8276</v>
      </c>
      <c r="C151" s="2" t="s">
        <v>8277</v>
      </c>
    </row>
    <row r="152" spans="1:3">
      <c r="A152" s="2" t="s">
        <v>8278</v>
      </c>
      <c r="B152" s="2" t="s">
        <v>8279</v>
      </c>
      <c r="C152" s="2" t="s">
        <v>8280</v>
      </c>
    </row>
    <row r="153" spans="1:3">
      <c r="A153" s="2" t="s">
        <v>8281</v>
      </c>
      <c r="B153" s="2" t="s">
        <v>8282</v>
      </c>
      <c r="C153" s="2" t="s">
        <v>8283</v>
      </c>
    </row>
    <row r="154" spans="1:3">
      <c r="A154" s="2" t="s">
        <v>8284</v>
      </c>
      <c r="B154" s="2" t="s">
        <v>8285</v>
      </c>
      <c r="C154" s="2" t="s">
        <v>8286</v>
      </c>
    </row>
    <row r="155" spans="1:3">
      <c r="A155" s="2" t="s">
        <v>8287</v>
      </c>
      <c r="B155" s="2" t="s">
        <v>8288</v>
      </c>
      <c r="C155" s="2" t="s">
        <v>8289</v>
      </c>
    </row>
    <row r="156" spans="1:3">
      <c r="A156" s="2" t="s">
        <v>8290</v>
      </c>
      <c r="B156" s="2" t="s">
        <v>8291</v>
      </c>
      <c r="C156" s="2" t="s">
        <v>8292</v>
      </c>
    </row>
    <row r="157" spans="1:3">
      <c r="A157" s="2" t="s">
        <v>8293</v>
      </c>
      <c r="B157" s="2" t="s">
        <v>8294</v>
      </c>
      <c r="C157" s="2" t="s">
        <v>8295</v>
      </c>
    </row>
    <row r="158" spans="1:3">
      <c r="A158" s="2" t="s">
        <v>8296</v>
      </c>
      <c r="B158" s="2" t="s">
        <v>8297</v>
      </c>
      <c r="C158" s="2" t="s">
        <v>8298</v>
      </c>
    </row>
    <row r="159" spans="1:3">
      <c r="A159" s="2" t="s">
        <v>8299</v>
      </c>
      <c r="B159" s="2" t="s">
        <v>8300</v>
      </c>
      <c r="C159" s="2" t="s">
        <v>8301</v>
      </c>
    </row>
    <row r="160" spans="1:3">
      <c r="A160" s="2" t="s">
        <v>8302</v>
      </c>
      <c r="B160" s="2" t="s">
        <v>8303</v>
      </c>
      <c r="C160" s="2" t="s">
        <v>8304</v>
      </c>
    </row>
    <row r="161" spans="1:3">
      <c r="A161" s="2" t="s">
        <v>8305</v>
      </c>
      <c r="B161" s="2" t="s">
        <v>8306</v>
      </c>
      <c r="C161" s="2" t="s">
        <v>8307</v>
      </c>
    </row>
    <row r="162" spans="1:3">
      <c r="A162" s="2" t="s">
        <v>8308</v>
      </c>
      <c r="B162" s="2" t="s">
        <v>8309</v>
      </c>
      <c r="C162" s="2" t="s">
        <v>8310</v>
      </c>
    </row>
    <row r="163" spans="1:3">
      <c r="A163" s="2" t="s">
        <v>8311</v>
      </c>
      <c r="B163" s="2" t="s">
        <v>8312</v>
      </c>
      <c r="C163" s="2" t="s">
        <v>8313</v>
      </c>
    </row>
    <row r="164" spans="1:3">
      <c r="A164" s="2" t="s">
        <v>8314</v>
      </c>
      <c r="B164" s="2" t="s">
        <v>8315</v>
      </c>
      <c r="C164" s="2" t="s">
        <v>8316</v>
      </c>
    </row>
    <row r="165" spans="1:3">
      <c r="A165" s="2" t="s">
        <v>8317</v>
      </c>
      <c r="B165" s="2" t="s">
        <v>8318</v>
      </c>
      <c r="C165" s="2" t="s">
        <v>8319</v>
      </c>
    </row>
    <row r="166" spans="1:3">
      <c r="A166" s="2" t="s">
        <v>8320</v>
      </c>
      <c r="B166" s="2" t="s">
        <v>8321</v>
      </c>
      <c r="C166" s="2" t="s">
        <v>8322</v>
      </c>
    </row>
    <row r="167" spans="1:3">
      <c r="A167" s="2" t="s">
        <v>8323</v>
      </c>
      <c r="B167" s="2" t="s">
        <v>8324</v>
      </c>
      <c r="C167" s="2" t="s">
        <v>8325</v>
      </c>
    </row>
    <row r="168" spans="1:3">
      <c r="A168" s="2" t="s">
        <v>8326</v>
      </c>
      <c r="B168" s="2" t="s">
        <v>8327</v>
      </c>
      <c r="C168" s="2" t="s">
        <v>8328</v>
      </c>
    </row>
    <row r="169" spans="1:3">
      <c r="A169" s="2" t="s">
        <v>8329</v>
      </c>
      <c r="B169" s="2" t="s">
        <v>8330</v>
      </c>
      <c r="C169" s="2" t="s">
        <v>8331</v>
      </c>
    </row>
    <row r="170" spans="1:3">
      <c r="A170" s="2" t="s">
        <v>8332</v>
      </c>
      <c r="B170" s="2" t="s">
        <v>8333</v>
      </c>
      <c r="C170" s="2" t="s">
        <v>8334</v>
      </c>
    </row>
    <row r="171" spans="1:3">
      <c r="A171" s="2" t="s">
        <v>8335</v>
      </c>
      <c r="B171" s="2" t="s">
        <v>8336</v>
      </c>
      <c r="C171" s="2" t="s">
        <v>8337</v>
      </c>
    </row>
    <row r="172" spans="1:3">
      <c r="A172" s="2" t="s">
        <v>8338</v>
      </c>
      <c r="B172" s="2" t="s">
        <v>8339</v>
      </c>
      <c r="C172" s="2" t="s">
        <v>8340</v>
      </c>
    </row>
    <row r="173" spans="1:3">
      <c r="A173" s="2" t="s">
        <v>8341</v>
      </c>
      <c r="B173" s="2" t="s">
        <v>8342</v>
      </c>
      <c r="C173" s="2" t="s">
        <v>8343</v>
      </c>
    </row>
    <row r="174" spans="1:3">
      <c r="A174" s="2" t="s">
        <v>8344</v>
      </c>
      <c r="B174" s="2" t="s">
        <v>8345</v>
      </c>
      <c r="C174" s="2" t="s">
        <v>8346</v>
      </c>
    </row>
    <row r="175" spans="1:3">
      <c r="A175" s="2" t="s">
        <v>8347</v>
      </c>
      <c r="B175" s="2" t="s">
        <v>8348</v>
      </c>
      <c r="C175" s="2" t="s">
        <v>8349</v>
      </c>
    </row>
    <row r="176" spans="1:3">
      <c r="A176" s="2" t="s">
        <v>8350</v>
      </c>
      <c r="B176" s="2" t="s">
        <v>8351</v>
      </c>
      <c r="C176" s="2" t="s">
        <v>8352</v>
      </c>
    </row>
    <row r="177" spans="1:3">
      <c r="A177" s="2" t="s">
        <v>8353</v>
      </c>
      <c r="B177" s="2" t="s">
        <v>8354</v>
      </c>
      <c r="C177" s="2" t="s">
        <v>8355</v>
      </c>
    </row>
    <row r="178" spans="1:3">
      <c r="A178" s="2" t="s">
        <v>8356</v>
      </c>
      <c r="B178" s="2" t="s">
        <v>8357</v>
      </c>
      <c r="C178" s="2" t="s">
        <v>8358</v>
      </c>
    </row>
    <row r="179" spans="1:3">
      <c r="A179" s="2" t="s">
        <v>8359</v>
      </c>
      <c r="B179" s="2" t="s">
        <v>8360</v>
      </c>
      <c r="C179" s="2" t="s">
        <v>8361</v>
      </c>
    </row>
    <row r="180" spans="1:3">
      <c r="A180" s="2" t="s">
        <v>8362</v>
      </c>
      <c r="B180" s="2" t="s">
        <v>8363</v>
      </c>
      <c r="C180" s="2" t="s">
        <v>8364</v>
      </c>
    </row>
    <row r="181" spans="1:3">
      <c r="A181" s="2" t="s">
        <v>8365</v>
      </c>
      <c r="B181" s="2" t="s">
        <v>8366</v>
      </c>
      <c r="C181" s="2" t="s">
        <v>8367</v>
      </c>
    </row>
    <row r="182" spans="1:3">
      <c r="A182" s="2" t="s">
        <v>8368</v>
      </c>
      <c r="B182" s="2" t="s">
        <v>8369</v>
      </c>
      <c r="C182" s="2" t="s">
        <v>8370</v>
      </c>
    </row>
    <row r="183" spans="1:3">
      <c r="A183" s="2" t="s">
        <v>8371</v>
      </c>
      <c r="B183" s="2" t="s">
        <v>8372</v>
      </c>
      <c r="C183" s="2" t="s">
        <v>8373</v>
      </c>
    </row>
    <row r="184" spans="1:3">
      <c r="A184" s="2" t="s">
        <v>8374</v>
      </c>
      <c r="B184" s="2" t="s">
        <v>8375</v>
      </c>
      <c r="C184" s="2" t="s">
        <v>8376</v>
      </c>
    </row>
    <row r="185" spans="1:3">
      <c r="A185" s="2" t="s">
        <v>8377</v>
      </c>
      <c r="B185" s="2" t="s">
        <v>8378</v>
      </c>
      <c r="C185" s="2" t="s">
        <v>8379</v>
      </c>
    </row>
    <row r="186" spans="1:3">
      <c r="A186" s="2" t="s">
        <v>8380</v>
      </c>
      <c r="B186" s="2" t="s">
        <v>8381</v>
      </c>
      <c r="C186" s="2" t="s">
        <v>8382</v>
      </c>
    </row>
    <row r="187" spans="1:3">
      <c r="A187" s="2" t="s">
        <v>8383</v>
      </c>
      <c r="B187" s="2" t="s">
        <v>8384</v>
      </c>
      <c r="C187" s="2" t="s">
        <v>8385</v>
      </c>
    </row>
    <row r="188" spans="1:3">
      <c r="A188" s="2" t="s">
        <v>8386</v>
      </c>
      <c r="B188" s="2" t="s">
        <v>8387</v>
      </c>
      <c r="C188" s="2" t="s">
        <v>8388</v>
      </c>
    </row>
    <row r="189" spans="1:3">
      <c r="A189" s="2" t="s">
        <v>8389</v>
      </c>
      <c r="B189" s="2" t="s">
        <v>8390</v>
      </c>
      <c r="C189" s="2" t="s">
        <v>8391</v>
      </c>
    </row>
    <row r="190" spans="1:3">
      <c r="A190" s="2" t="s">
        <v>8392</v>
      </c>
      <c r="B190" s="2" t="s">
        <v>8393</v>
      </c>
      <c r="C190" s="2" t="s">
        <v>8394</v>
      </c>
    </row>
    <row r="191" spans="1:3">
      <c r="A191" s="2" t="s">
        <v>8395</v>
      </c>
      <c r="B191" s="2" t="s">
        <v>8396</v>
      </c>
      <c r="C191" s="2" t="s">
        <v>8397</v>
      </c>
    </row>
    <row r="192" spans="1:3">
      <c r="A192" s="2" t="s">
        <v>8398</v>
      </c>
      <c r="B192" s="2" t="s">
        <v>8399</v>
      </c>
      <c r="C192" s="2" t="s">
        <v>8400</v>
      </c>
    </row>
    <row r="193" spans="1:3">
      <c r="A193" s="2" t="s">
        <v>8401</v>
      </c>
      <c r="B193" s="2" t="s">
        <v>8402</v>
      </c>
      <c r="C193" s="2" t="s">
        <v>8403</v>
      </c>
    </row>
    <row r="194" spans="1:3">
      <c r="A194" s="2" t="s">
        <v>8404</v>
      </c>
      <c r="B194" s="2" t="s">
        <v>8405</v>
      </c>
      <c r="C194" s="2" t="s">
        <v>8406</v>
      </c>
    </row>
    <row r="195" spans="1:3">
      <c r="A195" s="2" t="s">
        <v>8407</v>
      </c>
      <c r="B195" s="2" t="s">
        <v>8408</v>
      </c>
      <c r="C195" s="2" t="s">
        <v>8409</v>
      </c>
    </row>
    <row r="196" spans="1:3">
      <c r="A196" s="2" t="s">
        <v>8410</v>
      </c>
      <c r="B196" s="2" t="s">
        <v>8411</v>
      </c>
      <c r="C196" s="2" t="s">
        <v>8412</v>
      </c>
    </row>
    <row r="197" spans="1:3">
      <c r="A197" s="2" t="s">
        <v>8413</v>
      </c>
      <c r="B197" s="2" t="s">
        <v>8414</v>
      </c>
      <c r="C197" s="2" t="s">
        <v>8415</v>
      </c>
    </row>
    <row r="198" spans="1:3">
      <c r="A198" s="2" t="s">
        <v>8416</v>
      </c>
      <c r="B198" s="2" t="s">
        <v>8417</v>
      </c>
      <c r="C198" s="2" t="s">
        <v>8418</v>
      </c>
    </row>
    <row r="199" spans="1:3">
      <c r="A199" s="2" t="s">
        <v>8419</v>
      </c>
      <c r="B199" s="2" t="s">
        <v>8420</v>
      </c>
      <c r="C199" s="2" t="s">
        <v>8421</v>
      </c>
    </row>
    <row r="200" spans="1:3">
      <c r="A200" s="2" t="s">
        <v>8422</v>
      </c>
      <c r="B200" s="2" t="s">
        <v>8423</v>
      </c>
      <c r="C200" s="2" t="s">
        <v>8424</v>
      </c>
    </row>
    <row r="201" spans="1:3">
      <c r="A201" s="2" t="s">
        <v>8425</v>
      </c>
      <c r="B201" s="2" t="s">
        <v>8426</v>
      </c>
      <c r="C201" s="2" t="s">
        <v>8427</v>
      </c>
    </row>
    <row r="202" spans="1:3">
      <c r="A202" s="2" t="s">
        <v>8428</v>
      </c>
      <c r="B202" s="2" t="s">
        <v>8429</v>
      </c>
      <c r="C202" s="2" t="s">
        <v>8430</v>
      </c>
    </row>
    <row r="203" spans="1:3">
      <c r="A203" s="2" t="s">
        <v>8431</v>
      </c>
      <c r="B203" s="2" t="s">
        <v>8432</v>
      </c>
      <c r="C203" s="2" t="s">
        <v>8433</v>
      </c>
    </row>
    <row r="204" spans="1:3">
      <c r="A204" s="2" t="s">
        <v>8434</v>
      </c>
      <c r="B204" s="2" t="s">
        <v>8435</v>
      </c>
      <c r="C204" s="2" t="s">
        <v>8436</v>
      </c>
    </row>
    <row r="205" spans="1:3">
      <c r="A205" s="2" t="s">
        <v>8437</v>
      </c>
      <c r="B205" s="2" t="s">
        <v>8438</v>
      </c>
      <c r="C205" s="2" t="s">
        <v>8439</v>
      </c>
    </row>
    <row r="206" spans="1:3">
      <c r="A206" s="2" t="s">
        <v>8440</v>
      </c>
      <c r="B206" s="2" t="s">
        <v>8441</v>
      </c>
      <c r="C206" s="2" t="s">
        <v>8442</v>
      </c>
    </row>
    <row r="207" spans="1:3">
      <c r="A207" s="2" t="s">
        <v>8443</v>
      </c>
      <c r="B207" s="2" t="s">
        <v>8444</v>
      </c>
      <c r="C207" s="2" t="s">
        <v>8445</v>
      </c>
    </row>
    <row r="208" spans="1:3">
      <c r="A208" s="2" t="s">
        <v>8446</v>
      </c>
      <c r="B208" s="2" t="s">
        <v>8447</v>
      </c>
      <c r="C208" s="2" t="s">
        <v>8448</v>
      </c>
    </row>
    <row r="209" spans="1:3">
      <c r="A209" s="2" t="s">
        <v>8449</v>
      </c>
      <c r="B209" s="2" t="s">
        <v>8450</v>
      </c>
      <c r="C209" s="2" t="s">
        <v>8451</v>
      </c>
    </row>
    <row r="210" spans="1:3">
      <c r="A210" s="2" t="s">
        <v>8452</v>
      </c>
      <c r="B210" s="2" t="s">
        <v>8453</v>
      </c>
      <c r="C210" s="2" t="s">
        <v>8454</v>
      </c>
    </row>
    <row r="211" spans="1:3">
      <c r="A211" s="2" t="s">
        <v>8455</v>
      </c>
      <c r="B211" s="2" t="s">
        <v>8456</v>
      </c>
      <c r="C211" s="2" t="s">
        <v>8457</v>
      </c>
    </row>
    <row r="212" spans="1:3">
      <c r="A212" s="2" t="s">
        <v>8458</v>
      </c>
      <c r="B212" s="2" t="s">
        <v>8459</v>
      </c>
      <c r="C212" s="2" t="s">
        <v>8460</v>
      </c>
    </row>
    <row r="213" spans="1:3">
      <c r="A213" s="2" t="s">
        <v>8461</v>
      </c>
      <c r="B213" s="2" t="s">
        <v>8462</v>
      </c>
      <c r="C213" s="2" t="s">
        <v>8463</v>
      </c>
    </row>
    <row r="214" spans="1:3">
      <c r="A214" s="2" t="s">
        <v>8464</v>
      </c>
      <c r="B214" s="2" t="s">
        <v>8465</v>
      </c>
      <c r="C214" s="2" t="s">
        <v>8466</v>
      </c>
    </row>
    <row r="215" spans="1:3">
      <c r="A215" s="2" t="s">
        <v>8467</v>
      </c>
      <c r="B215" s="2" t="s">
        <v>8468</v>
      </c>
      <c r="C215" s="2" t="s">
        <v>8469</v>
      </c>
    </row>
    <row r="216" spans="1:3">
      <c r="A216" s="2" t="s">
        <v>8470</v>
      </c>
      <c r="B216" s="2" t="s">
        <v>8471</v>
      </c>
      <c r="C216" s="2" t="s">
        <v>8472</v>
      </c>
    </row>
    <row r="217" spans="1:3">
      <c r="A217" s="2" t="s">
        <v>8473</v>
      </c>
      <c r="B217" s="2" t="s">
        <v>8474</v>
      </c>
      <c r="C217" s="2" t="s">
        <v>8475</v>
      </c>
    </row>
    <row r="218" spans="1:3">
      <c r="A218" s="2" t="s">
        <v>8476</v>
      </c>
      <c r="B218" s="2" t="s">
        <v>8477</v>
      </c>
      <c r="C218" s="2" t="s">
        <v>8478</v>
      </c>
    </row>
    <row r="219" spans="1:3">
      <c r="A219" s="2" t="s">
        <v>8479</v>
      </c>
      <c r="B219" s="2" t="s">
        <v>8480</v>
      </c>
      <c r="C219" s="2" t="s">
        <v>8481</v>
      </c>
    </row>
    <row r="220" spans="1:3">
      <c r="A220" s="2" t="s">
        <v>8482</v>
      </c>
      <c r="B220" s="2" t="s">
        <v>8483</v>
      </c>
      <c r="C220" s="2" t="s">
        <v>8484</v>
      </c>
    </row>
    <row r="221" spans="1:3">
      <c r="A221" s="2" t="s">
        <v>8485</v>
      </c>
      <c r="B221" s="2" t="s">
        <v>8486</v>
      </c>
      <c r="C221" s="2" t="s">
        <v>8487</v>
      </c>
    </row>
    <row r="222" spans="1:3">
      <c r="A222" s="2" t="s">
        <v>8488</v>
      </c>
      <c r="B222" s="2" t="s">
        <v>8489</v>
      </c>
      <c r="C222" s="2" t="s">
        <v>8490</v>
      </c>
    </row>
    <row r="223" spans="1:3">
      <c r="A223" s="2" t="s">
        <v>8491</v>
      </c>
      <c r="B223" s="2" t="s">
        <v>8492</v>
      </c>
      <c r="C223" s="2" t="s">
        <v>8493</v>
      </c>
    </row>
    <row r="224" spans="1:3">
      <c r="A224" s="2" t="s">
        <v>8494</v>
      </c>
      <c r="B224" s="2" t="s">
        <v>8495</v>
      </c>
      <c r="C224" s="2" t="s">
        <v>8496</v>
      </c>
    </row>
    <row r="225" spans="1:3">
      <c r="A225" s="2" t="s">
        <v>8497</v>
      </c>
      <c r="B225" s="2" t="s">
        <v>8498</v>
      </c>
      <c r="C225" s="2" t="s">
        <v>8499</v>
      </c>
    </row>
    <row r="226" spans="1:3">
      <c r="A226" s="2" t="s">
        <v>8500</v>
      </c>
      <c r="B226" s="2" t="s">
        <v>8501</v>
      </c>
      <c r="C226" s="2" t="s">
        <v>8502</v>
      </c>
    </row>
    <row r="227" spans="1:3">
      <c r="A227" s="2" t="s">
        <v>8503</v>
      </c>
      <c r="B227" s="2" t="s">
        <v>8504</v>
      </c>
      <c r="C227" s="2" t="s">
        <v>8505</v>
      </c>
    </row>
    <row r="228" spans="1:3">
      <c r="A228" s="2" t="s">
        <v>8506</v>
      </c>
      <c r="B228" s="2" t="s">
        <v>8507</v>
      </c>
      <c r="C228" s="2" t="s">
        <v>8508</v>
      </c>
    </row>
    <row r="229" spans="1:3">
      <c r="A229" s="2" t="s">
        <v>8509</v>
      </c>
      <c r="B229" s="2" t="s">
        <v>8510</v>
      </c>
      <c r="C229" s="2" t="s">
        <v>8511</v>
      </c>
    </row>
    <row r="230" spans="1:3">
      <c r="A230" s="2" t="s">
        <v>8512</v>
      </c>
      <c r="B230" s="2" t="s">
        <v>8513</v>
      </c>
      <c r="C230" s="2" t="s">
        <v>8514</v>
      </c>
    </row>
    <row r="231" spans="1:3">
      <c r="A231" s="2" t="s">
        <v>8515</v>
      </c>
      <c r="B231" s="2" t="s">
        <v>8516</v>
      </c>
      <c r="C231" s="2" t="s">
        <v>8517</v>
      </c>
    </row>
    <row r="232" spans="1:3">
      <c r="A232" s="2" t="s">
        <v>8518</v>
      </c>
      <c r="B232" s="2" t="s">
        <v>8519</v>
      </c>
      <c r="C232" s="2" t="s">
        <v>8520</v>
      </c>
    </row>
    <row r="233" spans="1:3">
      <c r="A233" s="2" t="s">
        <v>8521</v>
      </c>
      <c r="B233" s="2" t="s">
        <v>8522</v>
      </c>
      <c r="C233" s="2" t="s">
        <v>8523</v>
      </c>
    </row>
    <row r="234" spans="1:3">
      <c r="A234" s="2" t="s">
        <v>8524</v>
      </c>
      <c r="B234" s="2" t="s">
        <v>8525</v>
      </c>
      <c r="C234" s="2" t="s">
        <v>8526</v>
      </c>
    </row>
    <row r="235" spans="1:3">
      <c r="A235" s="2" t="s">
        <v>8527</v>
      </c>
      <c r="B235" s="2" t="s">
        <v>8528</v>
      </c>
      <c r="C235" s="2" t="s">
        <v>8529</v>
      </c>
    </row>
    <row r="236" spans="1:3">
      <c r="A236" s="2" t="s">
        <v>8530</v>
      </c>
      <c r="B236" s="2" t="s">
        <v>8531</v>
      </c>
      <c r="C236" s="2" t="s">
        <v>8532</v>
      </c>
    </row>
    <row r="237" spans="1:3">
      <c r="A237" s="2" t="s">
        <v>8533</v>
      </c>
      <c r="B237" s="2" t="s">
        <v>8534</v>
      </c>
      <c r="C237" s="2" t="s">
        <v>8535</v>
      </c>
    </row>
    <row r="238" spans="1:3">
      <c r="A238" s="2" t="s">
        <v>8536</v>
      </c>
      <c r="B238" s="2" t="s">
        <v>8537</v>
      </c>
      <c r="C238" s="2" t="s">
        <v>8538</v>
      </c>
    </row>
    <row r="239" spans="1:3">
      <c r="A239" s="2" t="s">
        <v>8539</v>
      </c>
      <c r="B239" s="2" t="s">
        <v>8540</v>
      </c>
      <c r="C239" s="2" t="s">
        <v>8541</v>
      </c>
    </row>
    <row r="240" spans="1:3">
      <c r="A240" s="2" t="s">
        <v>8542</v>
      </c>
      <c r="B240" s="2" t="s">
        <v>8543</v>
      </c>
      <c r="C240" s="2" t="s">
        <v>8544</v>
      </c>
    </row>
    <row r="241" spans="1:3">
      <c r="A241" s="2" t="s">
        <v>8545</v>
      </c>
      <c r="B241" s="2" t="s">
        <v>8546</v>
      </c>
      <c r="C241" s="2" t="s">
        <v>8547</v>
      </c>
    </row>
    <row r="242" spans="1:3">
      <c r="A242" s="2" t="s">
        <v>8548</v>
      </c>
      <c r="B242" s="2" t="s">
        <v>8549</v>
      </c>
      <c r="C242" s="2" t="s">
        <v>8550</v>
      </c>
    </row>
    <row r="243" spans="1:3">
      <c r="A243" s="2" t="s">
        <v>8551</v>
      </c>
      <c r="B243" s="2" t="s">
        <v>8552</v>
      </c>
      <c r="C243" s="2" t="s">
        <v>8553</v>
      </c>
    </row>
    <row r="244" spans="1:3">
      <c r="A244" s="2" t="s">
        <v>8554</v>
      </c>
      <c r="B244" s="2" t="s">
        <v>8555</v>
      </c>
      <c r="C244" s="2" t="s">
        <v>8556</v>
      </c>
    </row>
    <row r="245" spans="1:3">
      <c r="A245" s="2" t="s">
        <v>8557</v>
      </c>
      <c r="B245" s="2" t="s">
        <v>8558</v>
      </c>
      <c r="C245" s="2" t="s">
        <v>8559</v>
      </c>
    </row>
    <row r="246" spans="1:3">
      <c r="A246" s="2" t="s">
        <v>8560</v>
      </c>
      <c r="B246" s="2" t="s">
        <v>8561</v>
      </c>
      <c r="C246" s="2" t="s">
        <v>8562</v>
      </c>
    </row>
    <row r="247" spans="1:3">
      <c r="A247" s="2" t="s">
        <v>8563</v>
      </c>
      <c r="B247" s="2" t="s">
        <v>8564</v>
      </c>
      <c r="C247" s="2" t="s">
        <v>8565</v>
      </c>
    </row>
    <row r="248" spans="1:3">
      <c r="A248" s="2" t="s">
        <v>8566</v>
      </c>
      <c r="B248" s="2" t="s">
        <v>8567</v>
      </c>
      <c r="C248" s="2" t="s">
        <v>8568</v>
      </c>
    </row>
    <row r="249" spans="1:3">
      <c r="A249" s="2" t="s">
        <v>8569</v>
      </c>
      <c r="B249" s="2" t="s">
        <v>8570</v>
      </c>
      <c r="C249" s="2" t="s">
        <v>8571</v>
      </c>
    </row>
    <row r="250" spans="1:3">
      <c r="A250" s="2" t="s">
        <v>8572</v>
      </c>
      <c r="B250" s="2" t="s">
        <v>8573</v>
      </c>
      <c r="C250" s="2" t="s">
        <v>8574</v>
      </c>
    </row>
    <row r="251" spans="1:3">
      <c r="A251" s="2" t="s">
        <v>8575</v>
      </c>
      <c r="B251" s="2" t="s">
        <v>8576</v>
      </c>
      <c r="C251" s="2" t="s">
        <v>8577</v>
      </c>
    </row>
    <row r="252" spans="1:3">
      <c r="A252" s="2" t="s">
        <v>8578</v>
      </c>
      <c r="B252" s="2" t="s">
        <v>8579</v>
      </c>
      <c r="C252" s="2" t="s">
        <v>8580</v>
      </c>
    </row>
    <row r="253" spans="1:3">
      <c r="A253" s="2" t="s">
        <v>8581</v>
      </c>
      <c r="B253" s="2" t="s">
        <v>8582</v>
      </c>
      <c r="C253" s="2" t="s">
        <v>8583</v>
      </c>
    </row>
    <row r="254" spans="1:3">
      <c r="A254" s="2" t="s">
        <v>8584</v>
      </c>
      <c r="B254" s="2" t="s">
        <v>8585</v>
      </c>
      <c r="C254" s="2" t="s">
        <v>8586</v>
      </c>
    </row>
    <row r="255" spans="1:3">
      <c r="A255" s="2" t="s">
        <v>8587</v>
      </c>
      <c r="B255" s="2" t="s">
        <v>8588</v>
      </c>
      <c r="C255" s="2" t="s">
        <v>8589</v>
      </c>
    </row>
    <row r="256" spans="1:3">
      <c r="A256" s="2" t="s">
        <v>8590</v>
      </c>
      <c r="B256" s="2" t="s">
        <v>8591</v>
      </c>
      <c r="C256" s="2" t="s">
        <v>8592</v>
      </c>
    </row>
    <row r="257" spans="1:3">
      <c r="A257" s="2" t="s">
        <v>8593</v>
      </c>
      <c r="B257" s="2" t="s">
        <v>8594</v>
      </c>
      <c r="C257" s="2" t="s">
        <v>8595</v>
      </c>
    </row>
    <row r="258" spans="1:3">
      <c r="A258" s="2" t="s">
        <v>8596</v>
      </c>
      <c r="B258" s="2" t="s">
        <v>8597</v>
      </c>
      <c r="C258" s="2" t="s">
        <v>8598</v>
      </c>
    </row>
    <row r="259" spans="1:3">
      <c r="A259" s="2" t="s">
        <v>8599</v>
      </c>
      <c r="B259" s="2" t="s">
        <v>8600</v>
      </c>
      <c r="C259" s="2" t="s">
        <v>8601</v>
      </c>
    </row>
    <row r="260" spans="1:3">
      <c r="A260" s="2" t="s">
        <v>8602</v>
      </c>
      <c r="B260" s="2" t="s">
        <v>8603</v>
      </c>
      <c r="C260" s="2" t="s">
        <v>8604</v>
      </c>
    </row>
    <row r="261" spans="1:3">
      <c r="A261" s="2" t="s">
        <v>8605</v>
      </c>
      <c r="B261" s="2" t="s">
        <v>8606</v>
      </c>
      <c r="C261" s="2" t="s">
        <v>8607</v>
      </c>
    </row>
    <row r="262" spans="1:3">
      <c r="A262" s="2" t="s">
        <v>8608</v>
      </c>
      <c r="B262" s="2" t="s">
        <v>8609</v>
      </c>
      <c r="C262" s="2" t="s">
        <v>8610</v>
      </c>
    </row>
    <row r="263" spans="1:3">
      <c r="A263" s="2" t="s">
        <v>8611</v>
      </c>
      <c r="B263" s="2" t="s">
        <v>8612</v>
      </c>
      <c r="C263" s="2" t="s">
        <v>8613</v>
      </c>
    </row>
    <row r="264" spans="1:3">
      <c r="A264" s="2" t="s">
        <v>8614</v>
      </c>
      <c r="B264" s="2" t="s">
        <v>8615</v>
      </c>
      <c r="C264" s="2" t="s">
        <v>8616</v>
      </c>
    </row>
    <row r="265" spans="1:3">
      <c r="A265" s="2" t="s">
        <v>8617</v>
      </c>
      <c r="B265" s="2" t="s">
        <v>8618</v>
      </c>
      <c r="C265" s="2" t="s">
        <v>8619</v>
      </c>
    </row>
    <row r="266" spans="1:3">
      <c r="A266" s="2" t="s">
        <v>8620</v>
      </c>
      <c r="B266" s="2" t="s">
        <v>8621</v>
      </c>
      <c r="C266" s="2" t="s">
        <v>8622</v>
      </c>
    </row>
    <row r="267" spans="1:3">
      <c r="A267" s="2" t="s">
        <v>8623</v>
      </c>
      <c r="B267" s="2" t="s">
        <v>8624</v>
      </c>
      <c r="C267" s="2" t="s">
        <v>8625</v>
      </c>
    </row>
    <row r="268" spans="1:3">
      <c r="A268" s="2" t="s">
        <v>8626</v>
      </c>
      <c r="B268" s="2" t="s">
        <v>8627</v>
      </c>
      <c r="C268" s="2" t="s">
        <v>8628</v>
      </c>
    </row>
    <row r="269" spans="1:3">
      <c r="A269" s="2" t="s">
        <v>8629</v>
      </c>
      <c r="B269" s="2" t="s">
        <v>8630</v>
      </c>
      <c r="C269" s="2" t="s">
        <v>8631</v>
      </c>
    </row>
    <row r="270" spans="1:3">
      <c r="A270" s="2" t="s">
        <v>8632</v>
      </c>
      <c r="B270" s="2" t="s">
        <v>8633</v>
      </c>
      <c r="C270" s="2" t="s">
        <v>8634</v>
      </c>
    </row>
    <row r="271" spans="1:3">
      <c r="A271" s="2" t="s">
        <v>8635</v>
      </c>
      <c r="B271" s="2" t="s">
        <v>8636</v>
      </c>
      <c r="C271" s="2" t="s">
        <v>8637</v>
      </c>
    </row>
    <row r="272" spans="1:3">
      <c r="A272" s="2" t="s">
        <v>8638</v>
      </c>
      <c r="B272" s="2" t="s">
        <v>8639</v>
      </c>
      <c r="C272" s="2" t="s">
        <v>8640</v>
      </c>
    </row>
    <row r="273" spans="1:3">
      <c r="A273" s="2" t="s">
        <v>8641</v>
      </c>
      <c r="B273" s="2" t="s">
        <v>8642</v>
      </c>
      <c r="C273" s="2" t="s">
        <v>8643</v>
      </c>
    </row>
    <row r="274" spans="1:3">
      <c r="A274" s="2" t="s">
        <v>8644</v>
      </c>
      <c r="B274" s="2" t="s">
        <v>8645</v>
      </c>
      <c r="C274" s="2" t="s">
        <v>8646</v>
      </c>
    </row>
    <row r="275" spans="1:3">
      <c r="A275" s="2" t="s">
        <v>8647</v>
      </c>
      <c r="B275" s="2" t="s">
        <v>8648</v>
      </c>
      <c r="C275" s="2" t="s">
        <v>8649</v>
      </c>
    </row>
    <row r="276" spans="1:3">
      <c r="A276" s="2" t="s">
        <v>8650</v>
      </c>
      <c r="B276" s="2" t="s">
        <v>8651</v>
      </c>
      <c r="C276" s="2" t="s">
        <v>8652</v>
      </c>
    </row>
    <row r="277" spans="1:3">
      <c r="A277" s="2" t="s">
        <v>8653</v>
      </c>
      <c r="B277" s="2" t="s">
        <v>8654</v>
      </c>
      <c r="C277" s="2" t="s">
        <v>8655</v>
      </c>
    </row>
    <row r="278" spans="1:3">
      <c r="A278" s="2" t="s">
        <v>8656</v>
      </c>
      <c r="B278" s="2" t="s">
        <v>8657</v>
      </c>
      <c r="C278" s="2" t="s">
        <v>8658</v>
      </c>
    </row>
    <row r="279" spans="1:3">
      <c r="A279" s="2" t="s">
        <v>8659</v>
      </c>
      <c r="B279" s="2" t="s">
        <v>8660</v>
      </c>
      <c r="C279" s="2" t="s">
        <v>8661</v>
      </c>
    </row>
    <row r="280" spans="1:3">
      <c r="A280" s="2" t="s">
        <v>8662</v>
      </c>
      <c r="B280" s="2" t="s">
        <v>8663</v>
      </c>
      <c r="C280" s="2" t="s">
        <v>8664</v>
      </c>
    </row>
    <row r="281" spans="1:3">
      <c r="A281" s="2" t="s">
        <v>8665</v>
      </c>
      <c r="B281" s="2" t="s">
        <v>8666</v>
      </c>
      <c r="C281" s="2" t="s">
        <v>8667</v>
      </c>
    </row>
    <row r="282" spans="1:3">
      <c r="A282" s="2" t="s">
        <v>8668</v>
      </c>
      <c r="B282" s="2" t="s">
        <v>8669</v>
      </c>
      <c r="C282" s="2" t="s">
        <v>8670</v>
      </c>
    </row>
    <row r="283" spans="1:3">
      <c r="A283" s="2" t="s">
        <v>8671</v>
      </c>
      <c r="B283" s="2" t="s">
        <v>8672</v>
      </c>
      <c r="C283" s="2" t="s">
        <v>8673</v>
      </c>
    </row>
    <row r="284" spans="1:3">
      <c r="A284" s="2" t="s">
        <v>8674</v>
      </c>
      <c r="B284" s="2" t="s">
        <v>8675</v>
      </c>
      <c r="C284" s="2" t="s">
        <v>8676</v>
      </c>
    </row>
    <row r="285" spans="1:3">
      <c r="A285" s="2" t="s">
        <v>8677</v>
      </c>
      <c r="B285" s="2" t="s">
        <v>8678</v>
      </c>
      <c r="C285" s="2" t="s">
        <v>8679</v>
      </c>
    </row>
    <row r="286" spans="1:3">
      <c r="A286" s="2" t="s">
        <v>8680</v>
      </c>
      <c r="B286" s="2" t="s">
        <v>8681</v>
      </c>
      <c r="C286" s="2" t="s">
        <v>8682</v>
      </c>
    </row>
    <row r="287" spans="1:3">
      <c r="A287" s="2" t="s">
        <v>8683</v>
      </c>
      <c r="B287" s="2" t="s">
        <v>8684</v>
      </c>
      <c r="C287" s="2" t="s">
        <v>8685</v>
      </c>
    </row>
    <row r="288" spans="1:3">
      <c r="A288" s="2" t="s">
        <v>8686</v>
      </c>
      <c r="B288" s="2" t="s">
        <v>8687</v>
      </c>
      <c r="C288" s="2" t="s">
        <v>8688</v>
      </c>
    </row>
    <row r="289" spans="1:3">
      <c r="A289" s="2" t="s">
        <v>8689</v>
      </c>
      <c r="B289" s="2" t="s">
        <v>8690</v>
      </c>
      <c r="C289" s="2" t="s">
        <v>8691</v>
      </c>
    </row>
    <row r="290" spans="1:3">
      <c r="A290" s="2" t="s">
        <v>8692</v>
      </c>
      <c r="B290" s="2" t="s">
        <v>8693</v>
      </c>
      <c r="C290" s="2" t="s">
        <v>8694</v>
      </c>
    </row>
    <row r="291" spans="1:3">
      <c r="A291" s="2" t="s">
        <v>8695</v>
      </c>
      <c r="B291" s="2" t="s">
        <v>8696</v>
      </c>
      <c r="C291" s="2" t="s">
        <v>8697</v>
      </c>
    </row>
    <row r="292" spans="1:3">
      <c r="A292" s="2" t="s">
        <v>8698</v>
      </c>
      <c r="B292" s="2" t="s">
        <v>8699</v>
      </c>
      <c r="C292" s="2" t="s">
        <v>8700</v>
      </c>
    </row>
    <row r="293" spans="1:3">
      <c r="A293" s="2" t="s">
        <v>8701</v>
      </c>
      <c r="B293" s="2" t="s">
        <v>8702</v>
      </c>
      <c r="C293" s="2" t="s">
        <v>8703</v>
      </c>
    </row>
    <row r="294" spans="1:3">
      <c r="A294" s="2" t="s">
        <v>8704</v>
      </c>
      <c r="B294" s="2" t="s">
        <v>8705</v>
      </c>
      <c r="C294" s="2" t="s">
        <v>8706</v>
      </c>
    </row>
    <row r="295" spans="1:3">
      <c r="A295" s="2" t="s">
        <v>8707</v>
      </c>
      <c r="B295" s="2" t="s">
        <v>8708</v>
      </c>
      <c r="C295" s="2" t="s">
        <v>8709</v>
      </c>
    </row>
    <row r="296" spans="1:3">
      <c r="A296" s="2" t="s">
        <v>8710</v>
      </c>
      <c r="B296" s="2" t="s">
        <v>8711</v>
      </c>
      <c r="C296" s="2" t="s">
        <v>8712</v>
      </c>
    </row>
  </sheetData>
  <sheetProtection password="CE2A" sheet="1" autoFilter="0" objects="1"/>
  <autoFilter ref="A1:A296">
    <extLst/>
  </autoFilter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C26"/>
  <sheetViews>
    <sheetView workbookViewId="0">
      <selection activeCell="A1" sqref="A1"/>
    </sheetView>
  </sheetViews>
  <sheetFormatPr defaultColWidth="9" defaultRowHeight="16.5" outlineLevelCol="2"/>
  <cols>
    <col min="1" max="1" width="17.125" style="2" customWidth="1"/>
    <col min="2" max="2" width="17.25" style="2" customWidth="1"/>
    <col min="3" max="3" width="32" style="2" customWidth="1"/>
    <col min="4" max="16384" width="9" style="2"/>
  </cols>
  <sheetData>
    <row r="1" s="9" customFormat="1" ht="15" spans="1:3">
      <c r="A1" s="9" t="s">
        <v>1147</v>
      </c>
      <c r="B1" s="9" t="s">
        <v>471</v>
      </c>
      <c r="C1" s="9" t="s">
        <v>2807</v>
      </c>
    </row>
    <row r="2" spans="1:3">
      <c r="A2" s="2" t="s">
        <v>8713</v>
      </c>
      <c r="B2" s="2" t="s">
        <v>8714</v>
      </c>
      <c r="C2" s="2" t="s">
        <v>8715</v>
      </c>
    </row>
    <row r="3" spans="1:3">
      <c r="A3" s="2" t="s">
        <v>8716</v>
      </c>
      <c r="B3" s="2" t="s">
        <v>8717</v>
      </c>
      <c r="C3" s="2" t="s">
        <v>8718</v>
      </c>
    </row>
    <row r="4" spans="1:3">
      <c r="A4" s="2" t="s">
        <v>8719</v>
      </c>
      <c r="B4" s="2" t="s">
        <v>8720</v>
      </c>
      <c r="C4" s="2" t="s">
        <v>8721</v>
      </c>
    </row>
    <row r="5" spans="1:3">
      <c r="A5" s="2" t="s">
        <v>8722</v>
      </c>
      <c r="B5" s="2" t="s">
        <v>8723</v>
      </c>
      <c r="C5" s="2" t="s">
        <v>8724</v>
      </c>
    </row>
    <row r="6" spans="1:3">
      <c r="A6" s="2" t="s">
        <v>8725</v>
      </c>
      <c r="B6" s="2" t="s">
        <v>8726</v>
      </c>
      <c r="C6" s="2" t="s">
        <v>8727</v>
      </c>
    </row>
    <row r="7" spans="1:3">
      <c r="A7" s="2" t="s">
        <v>8728</v>
      </c>
      <c r="B7" s="2" t="s">
        <v>8729</v>
      </c>
      <c r="C7" s="2" t="s">
        <v>8730</v>
      </c>
    </row>
    <row r="8" spans="1:3">
      <c r="A8" s="2" t="s">
        <v>8731</v>
      </c>
      <c r="B8" s="2" t="s">
        <v>8732</v>
      </c>
      <c r="C8" s="2" t="s">
        <v>8733</v>
      </c>
    </row>
    <row r="9" spans="1:3">
      <c r="A9" s="2" t="s">
        <v>8734</v>
      </c>
      <c r="B9" s="2" t="s">
        <v>8735</v>
      </c>
      <c r="C9" s="2" t="s">
        <v>8736</v>
      </c>
    </row>
    <row r="10" spans="1:3">
      <c r="A10" s="2" t="s">
        <v>8737</v>
      </c>
      <c r="B10" s="2" t="s">
        <v>8738</v>
      </c>
      <c r="C10" s="2" t="s">
        <v>8739</v>
      </c>
    </row>
    <row r="11" spans="1:3">
      <c r="A11" s="2" t="s">
        <v>8740</v>
      </c>
      <c r="B11" s="2" t="s">
        <v>8741</v>
      </c>
      <c r="C11" s="2" t="s">
        <v>8742</v>
      </c>
    </row>
    <row r="12" spans="1:3">
      <c r="A12" s="2" t="s">
        <v>8743</v>
      </c>
      <c r="B12" s="2" t="s">
        <v>8744</v>
      </c>
      <c r="C12" s="2" t="s">
        <v>8745</v>
      </c>
    </row>
    <row r="13" spans="1:3">
      <c r="A13" s="2" t="s">
        <v>8746</v>
      </c>
      <c r="B13" s="2" t="s">
        <v>8747</v>
      </c>
      <c r="C13" s="2" t="s">
        <v>8748</v>
      </c>
    </row>
    <row r="14" spans="1:3">
      <c r="A14" s="2" t="s">
        <v>8749</v>
      </c>
      <c r="B14" s="2" t="s">
        <v>8750</v>
      </c>
      <c r="C14" s="2" t="s">
        <v>8751</v>
      </c>
    </row>
    <row r="15" spans="1:3">
      <c r="A15" s="2" t="s">
        <v>8752</v>
      </c>
      <c r="B15" s="2" t="s">
        <v>8753</v>
      </c>
      <c r="C15" s="2" t="s">
        <v>8754</v>
      </c>
    </row>
    <row r="16" spans="1:3">
      <c r="A16" s="2" t="s">
        <v>8755</v>
      </c>
      <c r="B16" s="2" t="s">
        <v>8756</v>
      </c>
      <c r="C16" s="2" t="s">
        <v>8757</v>
      </c>
    </row>
    <row r="17" spans="1:3">
      <c r="A17" s="2" t="s">
        <v>8758</v>
      </c>
      <c r="B17" s="2" t="s">
        <v>8759</v>
      </c>
      <c r="C17" s="2" t="s">
        <v>8760</v>
      </c>
    </row>
    <row r="18" spans="1:3">
      <c r="A18" s="2" t="s">
        <v>8761</v>
      </c>
      <c r="B18" s="2" t="s">
        <v>8762</v>
      </c>
      <c r="C18" s="2" t="s">
        <v>8763</v>
      </c>
    </row>
    <row r="19" spans="1:3">
      <c r="A19" s="2" t="s">
        <v>8764</v>
      </c>
      <c r="B19" s="2" t="s">
        <v>8765</v>
      </c>
      <c r="C19" s="2" t="s">
        <v>8766</v>
      </c>
    </row>
    <row r="20" spans="1:3">
      <c r="A20" s="2" t="s">
        <v>8767</v>
      </c>
      <c r="B20" s="2" t="s">
        <v>8768</v>
      </c>
      <c r="C20" s="2" t="s">
        <v>8769</v>
      </c>
    </row>
    <row r="21" spans="1:3">
      <c r="A21" s="2" t="s">
        <v>8770</v>
      </c>
      <c r="B21" s="2" t="s">
        <v>8771</v>
      </c>
      <c r="C21" s="2" t="s">
        <v>8772</v>
      </c>
    </row>
    <row r="22" spans="1:3">
      <c r="A22" s="2" t="s">
        <v>8773</v>
      </c>
      <c r="B22" s="2" t="s">
        <v>8774</v>
      </c>
      <c r="C22" s="2" t="s">
        <v>8775</v>
      </c>
    </row>
    <row r="23" spans="1:3">
      <c r="A23" s="2" t="s">
        <v>8776</v>
      </c>
      <c r="B23" s="2" t="s">
        <v>8777</v>
      </c>
      <c r="C23" s="2" t="s">
        <v>8778</v>
      </c>
    </row>
    <row r="24" spans="1:3">
      <c r="A24" s="2" t="s">
        <v>8779</v>
      </c>
      <c r="B24" s="2" t="s">
        <v>8780</v>
      </c>
      <c r="C24" s="2" t="s">
        <v>8781</v>
      </c>
    </row>
    <row r="25" spans="1:3">
      <c r="A25" s="2" t="s">
        <v>8782</v>
      </c>
      <c r="B25" s="2" t="s">
        <v>8783</v>
      </c>
      <c r="C25" s="2" t="s">
        <v>8784</v>
      </c>
    </row>
    <row r="26" spans="1:3">
      <c r="A26" s="2" t="s">
        <v>8785</v>
      </c>
      <c r="B26" s="2" t="s">
        <v>8786</v>
      </c>
      <c r="C26" s="2" t="s">
        <v>8787</v>
      </c>
    </row>
  </sheetData>
  <sheetProtection password="CE2A" sheet="1" objects="1"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C367"/>
  <sheetViews>
    <sheetView workbookViewId="0">
      <selection activeCell="A1" sqref="A1"/>
    </sheetView>
  </sheetViews>
  <sheetFormatPr defaultColWidth="9" defaultRowHeight="16.5" outlineLevelCol="2"/>
  <cols>
    <col min="1" max="1" width="17.75" style="2" customWidth="1"/>
    <col min="2" max="2" width="17.25" style="2" customWidth="1"/>
    <col min="3" max="3" width="32" style="2" customWidth="1"/>
    <col min="4" max="16384" width="9" style="2"/>
  </cols>
  <sheetData>
    <row r="1" s="9" customFormat="1" ht="15" spans="1:3">
      <c r="A1" s="9" t="s">
        <v>1147</v>
      </c>
      <c r="B1" s="9" t="s">
        <v>471</v>
      </c>
      <c r="C1" s="9" t="s">
        <v>2807</v>
      </c>
    </row>
    <row r="2" spans="1:3">
      <c r="A2" s="2" t="s">
        <v>8788</v>
      </c>
      <c r="B2" s="2" t="s">
        <v>8789</v>
      </c>
      <c r="C2" s="2" t="s">
        <v>8790</v>
      </c>
    </row>
    <row r="3" spans="1:3">
      <c r="A3" s="2" t="s">
        <v>8791</v>
      </c>
      <c r="B3" s="2" t="s">
        <v>8792</v>
      </c>
      <c r="C3" s="2" t="s">
        <v>8793</v>
      </c>
    </row>
    <row r="4" spans="1:3">
      <c r="A4" s="2" t="s">
        <v>8794</v>
      </c>
      <c r="B4" s="2" t="s">
        <v>8795</v>
      </c>
      <c r="C4" s="2" t="s">
        <v>8796</v>
      </c>
    </row>
    <row r="5" spans="1:3">
      <c r="A5" s="2" t="s">
        <v>8797</v>
      </c>
      <c r="B5" s="2" t="s">
        <v>8798</v>
      </c>
      <c r="C5" s="2" t="s">
        <v>8799</v>
      </c>
    </row>
    <row r="6" spans="1:3">
      <c r="A6" s="2" t="s">
        <v>8800</v>
      </c>
      <c r="B6" s="2" t="s">
        <v>8801</v>
      </c>
      <c r="C6" s="2" t="s">
        <v>8802</v>
      </c>
    </row>
    <row r="7" spans="1:3">
      <c r="A7" s="2" t="s">
        <v>8803</v>
      </c>
      <c r="B7" s="2" t="s">
        <v>8804</v>
      </c>
      <c r="C7" s="2" t="s">
        <v>8805</v>
      </c>
    </row>
    <row r="8" spans="1:3">
      <c r="A8" s="2" t="s">
        <v>8806</v>
      </c>
      <c r="B8" s="2" t="s">
        <v>8807</v>
      </c>
      <c r="C8" s="2" t="s">
        <v>8808</v>
      </c>
    </row>
    <row r="9" spans="1:3">
      <c r="A9" s="2" t="s">
        <v>8809</v>
      </c>
      <c r="B9" s="2" t="s">
        <v>8810</v>
      </c>
      <c r="C9" s="2" t="s">
        <v>8811</v>
      </c>
    </row>
    <row r="10" spans="1:3">
      <c r="A10" s="2" t="s">
        <v>8812</v>
      </c>
      <c r="B10" s="2" t="s">
        <v>8813</v>
      </c>
      <c r="C10" s="2" t="s">
        <v>8814</v>
      </c>
    </row>
    <row r="11" spans="1:3">
      <c r="A11" s="2" t="s">
        <v>8815</v>
      </c>
      <c r="B11" s="2" t="s">
        <v>8816</v>
      </c>
      <c r="C11" s="2" t="s">
        <v>8817</v>
      </c>
    </row>
    <row r="12" spans="1:3">
      <c r="A12" s="2" t="s">
        <v>8818</v>
      </c>
      <c r="B12" s="2" t="s">
        <v>8819</v>
      </c>
      <c r="C12" s="2" t="s">
        <v>8820</v>
      </c>
    </row>
    <row r="13" spans="1:3">
      <c r="A13" s="2" t="s">
        <v>8821</v>
      </c>
      <c r="B13" s="2" t="s">
        <v>8822</v>
      </c>
      <c r="C13" s="2" t="s">
        <v>8823</v>
      </c>
    </row>
    <row r="14" spans="1:3">
      <c r="A14" s="2" t="s">
        <v>8824</v>
      </c>
      <c r="B14" s="2" t="s">
        <v>8825</v>
      </c>
      <c r="C14" s="2" t="s">
        <v>8826</v>
      </c>
    </row>
    <row r="15" spans="1:3">
      <c r="A15" s="2" t="s">
        <v>8827</v>
      </c>
      <c r="B15" s="2" t="s">
        <v>8828</v>
      </c>
      <c r="C15" s="2" t="s">
        <v>8829</v>
      </c>
    </row>
    <row r="16" spans="1:3">
      <c r="A16" s="2" t="s">
        <v>8830</v>
      </c>
      <c r="B16" s="2" t="s">
        <v>8831</v>
      </c>
      <c r="C16" s="2" t="s">
        <v>8832</v>
      </c>
    </row>
    <row r="17" spans="1:3">
      <c r="A17" s="2" t="s">
        <v>8833</v>
      </c>
      <c r="B17" s="2" t="s">
        <v>8834</v>
      </c>
      <c r="C17" s="2" t="s">
        <v>8835</v>
      </c>
    </row>
    <row r="18" spans="1:3">
      <c r="A18" s="2" t="s">
        <v>8836</v>
      </c>
      <c r="B18" s="2" t="s">
        <v>8837</v>
      </c>
      <c r="C18" s="2" t="s">
        <v>8838</v>
      </c>
    </row>
    <row r="19" spans="1:3">
      <c r="A19" s="2" t="s">
        <v>8839</v>
      </c>
      <c r="B19" s="2" t="s">
        <v>8840</v>
      </c>
      <c r="C19" s="2" t="s">
        <v>8841</v>
      </c>
    </row>
    <row r="20" spans="1:3">
      <c r="A20" s="2" t="s">
        <v>8842</v>
      </c>
      <c r="B20" s="2" t="s">
        <v>8843</v>
      </c>
      <c r="C20" s="2" t="s">
        <v>8844</v>
      </c>
    </row>
    <row r="21" spans="1:3">
      <c r="A21" s="2" t="s">
        <v>8845</v>
      </c>
      <c r="B21" s="2" t="s">
        <v>8846</v>
      </c>
      <c r="C21" s="2" t="s">
        <v>8847</v>
      </c>
    </row>
    <row r="22" spans="1:3">
      <c r="A22" s="2" t="s">
        <v>8848</v>
      </c>
      <c r="B22" s="2" t="s">
        <v>8849</v>
      </c>
      <c r="C22" s="2" t="s">
        <v>8850</v>
      </c>
    </row>
    <row r="23" spans="1:3">
      <c r="A23" s="2" t="s">
        <v>8851</v>
      </c>
      <c r="B23" s="2" t="s">
        <v>8852</v>
      </c>
      <c r="C23" s="2" t="s">
        <v>8853</v>
      </c>
    </row>
    <row r="24" spans="1:3">
      <c r="A24" s="2" t="s">
        <v>8854</v>
      </c>
      <c r="B24" s="2" t="s">
        <v>8855</v>
      </c>
      <c r="C24" s="2" t="s">
        <v>8856</v>
      </c>
    </row>
    <row r="25" spans="1:3">
      <c r="A25" s="2" t="s">
        <v>8857</v>
      </c>
      <c r="B25" s="2" t="s">
        <v>8858</v>
      </c>
      <c r="C25" s="2" t="s">
        <v>8859</v>
      </c>
    </row>
    <row r="26" spans="1:3">
      <c r="A26" s="2" t="s">
        <v>8860</v>
      </c>
      <c r="B26" s="2" t="s">
        <v>8861</v>
      </c>
      <c r="C26" s="2" t="s">
        <v>8862</v>
      </c>
    </row>
    <row r="27" spans="1:3">
      <c r="A27" s="2" t="s">
        <v>8863</v>
      </c>
      <c r="B27" s="2" t="s">
        <v>8864</v>
      </c>
      <c r="C27" s="2" t="s">
        <v>8865</v>
      </c>
    </row>
    <row r="28" spans="1:3">
      <c r="A28" s="2" t="s">
        <v>8866</v>
      </c>
      <c r="B28" s="2" t="s">
        <v>8867</v>
      </c>
      <c r="C28" s="2" t="s">
        <v>8868</v>
      </c>
    </row>
    <row r="29" spans="1:3">
      <c r="A29" s="2" t="s">
        <v>8869</v>
      </c>
      <c r="B29" s="2" t="s">
        <v>8870</v>
      </c>
      <c r="C29" s="2" t="s">
        <v>8871</v>
      </c>
    </row>
    <row r="30" spans="1:3">
      <c r="A30" s="2" t="s">
        <v>8872</v>
      </c>
      <c r="B30" s="2" t="s">
        <v>8873</v>
      </c>
      <c r="C30" s="2" t="s">
        <v>8874</v>
      </c>
    </row>
    <row r="31" spans="1:3">
      <c r="A31" s="2" t="s">
        <v>8875</v>
      </c>
      <c r="B31" s="2" t="s">
        <v>8876</v>
      </c>
      <c r="C31" s="2" t="s">
        <v>8877</v>
      </c>
    </row>
    <row r="32" spans="1:3">
      <c r="A32" s="2" t="s">
        <v>8878</v>
      </c>
      <c r="B32" s="2" t="s">
        <v>8879</v>
      </c>
      <c r="C32" s="2" t="s">
        <v>8880</v>
      </c>
    </row>
    <row r="33" spans="1:3">
      <c r="A33" s="2" t="s">
        <v>8881</v>
      </c>
      <c r="B33" s="2" t="s">
        <v>8882</v>
      </c>
      <c r="C33" s="2" t="s">
        <v>8883</v>
      </c>
    </row>
    <row r="34" spans="1:3">
      <c r="A34" s="2" t="s">
        <v>8884</v>
      </c>
      <c r="B34" s="2" t="s">
        <v>8885</v>
      </c>
      <c r="C34" s="2" t="s">
        <v>8886</v>
      </c>
    </row>
    <row r="35" spans="1:3">
      <c r="A35" s="2" t="s">
        <v>8887</v>
      </c>
      <c r="B35" s="2" t="s">
        <v>8888</v>
      </c>
      <c r="C35" s="2" t="s">
        <v>8889</v>
      </c>
    </row>
    <row r="36" spans="1:3">
      <c r="A36" s="2" t="s">
        <v>8890</v>
      </c>
      <c r="B36" s="2" t="s">
        <v>8891</v>
      </c>
      <c r="C36" s="2" t="s">
        <v>8892</v>
      </c>
    </row>
    <row r="37" spans="1:3">
      <c r="A37" s="2" t="s">
        <v>8893</v>
      </c>
      <c r="B37" s="2" t="s">
        <v>8894</v>
      </c>
      <c r="C37" s="2" t="s">
        <v>8895</v>
      </c>
    </row>
    <row r="38" spans="1:3">
      <c r="A38" s="2" t="s">
        <v>8896</v>
      </c>
      <c r="B38" s="2" t="s">
        <v>8897</v>
      </c>
      <c r="C38" s="2" t="s">
        <v>8898</v>
      </c>
    </row>
    <row r="39" spans="1:3">
      <c r="A39" s="2" t="s">
        <v>8899</v>
      </c>
      <c r="B39" s="2" t="s">
        <v>8900</v>
      </c>
      <c r="C39" s="2" t="s">
        <v>8901</v>
      </c>
    </row>
    <row r="40" spans="1:3">
      <c r="A40" s="2" t="s">
        <v>8902</v>
      </c>
      <c r="B40" s="2" t="s">
        <v>8903</v>
      </c>
      <c r="C40" s="2" t="s">
        <v>8904</v>
      </c>
    </row>
    <row r="41" spans="1:3">
      <c r="A41" s="2" t="s">
        <v>8905</v>
      </c>
      <c r="B41" s="2" t="s">
        <v>8906</v>
      </c>
      <c r="C41" s="2" t="s">
        <v>8907</v>
      </c>
    </row>
    <row r="42" spans="1:3">
      <c r="A42" s="2" t="s">
        <v>8908</v>
      </c>
      <c r="B42" s="2" t="s">
        <v>8909</v>
      </c>
      <c r="C42" s="2" t="s">
        <v>8910</v>
      </c>
    </row>
    <row r="43" spans="1:3">
      <c r="A43" s="2" t="s">
        <v>8911</v>
      </c>
      <c r="B43" s="2" t="s">
        <v>8912</v>
      </c>
      <c r="C43" s="2" t="s">
        <v>8913</v>
      </c>
    </row>
    <row r="44" spans="1:3">
      <c r="A44" s="2" t="s">
        <v>8914</v>
      </c>
      <c r="B44" s="2" t="s">
        <v>8915</v>
      </c>
      <c r="C44" s="2" t="s">
        <v>8916</v>
      </c>
    </row>
    <row r="45" spans="1:3">
      <c r="A45" s="2" t="s">
        <v>8917</v>
      </c>
      <c r="B45" s="2" t="s">
        <v>8918</v>
      </c>
      <c r="C45" s="2" t="s">
        <v>8919</v>
      </c>
    </row>
    <row r="46" spans="1:3">
      <c r="A46" s="2" t="s">
        <v>8920</v>
      </c>
      <c r="B46" s="2" t="s">
        <v>8921</v>
      </c>
      <c r="C46" s="2" t="s">
        <v>8922</v>
      </c>
    </row>
    <row r="47" spans="1:3">
      <c r="A47" s="2" t="s">
        <v>8923</v>
      </c>
      <c r="B47" s="2" t="s">
        <v>8924</v>
      </c>
      <c r="C47" s="2" t="s">
        <v>8925</v>
      </c>
    </row>
    <row r="48" spans="1:3">
      <c r="A48" s="2" t="s">
        <v>8926</v>
      </c>
      <c r="B48" s="2" t="s">
        <v>8927</v>
      </c>
      <c r="C48" s="2" t="s">
        <v>8928</v>
      </c>
    </row>
    <row r="49" spans="1:3">
      <c r="A49" s="2" t="s">
        <v>8929</v>
      </c>
      <c r="B49" s="2" t="s">
        <v>8930</v>
      </c>
      <c r="C49" s="2" t="s">
        <v>8931</v>
      </c>
    </row>
    <row r="50" spans="1:3">
      <c r="A50" s="2" t="s">
        <v>8932</v>
      </c>
      <c r="B50" s="2" t="s">
        <v>8933</v>
      </c>
      <c r="C50" s="2" t="s">
        <v>8934</v>
      </c>
    </row>
    <row r="51" spans="1:3">
      <c r="A51" s="2" t="s">
        <v>8935</v>
      </c>
      <c r="B51" s="2" t="s">
        <v>8936</v>
      </c>
      <c r="C51" s="2" t="s">
        <v>8937</v>
      </c>
    </row>
    <row r="52" spans="1:3">
      <c r="A52" s="2" t="s">
        <v>8938</v>
      </c>
      <c r="B52" s="2" t="s">
        <v>8939</v>
      </c>
      <c r="C52" s="2" t="s">
        <v>8940</v>
      </c>
    </row>
    <row r="53" spans="1:3">
      <c r="A53" s="2" t="s">
        <v>8941</v>
      </c>
      <c r="B53" s="2" t="s">
        <v>8942</v>
      </c>
      <c r="C53" s="2" t="s">
        <v>8943</v>
      </c>
    </row>
    <row r="54" spans="1:3">
      <c r="A54" s="2" t="s">
        <v>8944</v>
      </c>
      <c r="B54" s="2" t="s">
        <v>8945</v>
      </c>
      <c r="C54" s="2" t="s">
        <v>8946</v>
      </c>
    </row>
    <row r="55" spans="1:3">
      <c r="A55" s="2" t="s">
        <v>8947</v>
      </c>
      <c r="B55" s="2" t="s">
        <v>8948</v>
      </c>
      <c r="C55" s="2" t="s">
        <v>8949</v>
      </c>
    </row>
    <row r="56" spans="1:3">
      <c r="A56" s="2" t="s">
        <v>8950</v>
      </c>
      <c r="B56" s="2" t="s">
        <v>8951</v>
      </c>
      <c r="C56" s="2" t="s">
        <v>8952</v>
      </c>
    </row>
    <row r="57" spans="1:3">
      <c r="A57" s="2" t="s">
        <v>8953</v>
      </c>
      <c r="B57" s="2" t="s">
        <v>8954</v>
      </c>
      <c r="C57" s="2" t="s">
        <v>8955</v>
      </c>
    </row>
    <row r="58" spans="1:3">
      <c r="A58" s="2" t="s">
        <v>8956</v>
      </c>
      <c r="B58" s="2" t="s">
        <v>8957</v>
      </c>
      <c r="C58" s="2" t="s">
        <v>8958</v>
      </c>
    </row>
    <row r="59" spans="1:3">
      <c r="A59" s="2" t="s">
        <v>8959</v>
      </c>
      <c r="B59" s="2" t="s">
        <v>8960</v>
      </c>
      <c r="C59" s="2" t="s">
        <v>8961</v>
      </c>
    </row>
    <row r="60" spans="1:3">
      <c r="A60" s="2" t="s">
        <v>8962</v>
      </c>
      <c r="B60" s="2" t="s">
        <v>8963</v>
      </c>
      <c r="C60" s="2" t="s">
        <v>8964</v>
      </c>
    </row>
    <row r="61" spans="1:3">
      <c r="A61" s="2" t="s">
        <v>8965</v>
      </c>
      <c r="B61" s="2" t="s">
        <v>8966</v>
      </c>
      <c r="C61" s="2" t="s">
        <v>8967</v>
      </c>
    </row>
    <row r="62" spans="1:3">
      <c r="A62" s="2" t="s">
        <v>8968</v>
      </c>
      <c r="B62" s="2" t="s">
        <v>8969</v>
      </c>
      <c r="C62" s="2" t="s">
        <v>8970</v>
      </c>
    </row>
    <row r="63" spans="1:3">
      <c r="A63" s="2" t="s">
        <v>8971</v>
      </c>
      <c r="B63" s="2" t="s">
        <v>8972</v>
      </c>
      <c r="C63" s="2" t="s">
        <v>8973</v>
      </c>
    </row>
    <row r="64" spans="1:3">
      <c r="A64" s="2" t="s">
        <v>8974</v>
      </c>
      <c r="B64" s="2" t="s">
        <v>8975</v>
      </c>
      <c r="C64" s="2" t="s">
        <v>8976</v>
      </c>
    </row>
    <row r="65" spans="1:3">
      <c r="A65" s="2" t="s">
        <v>8977</v>
      </c>
      <c r="B65" s="2" t="s">
        <v>8978</v>
      </c>
      <c r="C65" s="2" t="s">
        <v>8979</v>
      </c>
    </row>
    <row r="66" spans="1:3">
      <c r="A66" s="2" t="s">
        <v>8980</v>
      </c>
      <c r="B66" s="2" t="s">
        <v>8981</v>
      </c>
      <c r="C66" s="2" t="s">
        <v>8982</v>
      </c>
    </row>
    <row r="67" spans="1:3">
      <c r="A67" s="2" t="s">
        <v>8983</v>
      </c>
      <c r="B67" s="2" t="s">
        <v>8984</v>
      </c>
      <c r="C67" s="2" t="s">
        <v>8985</v>
      </c>
    </row>
    <row r="68" spans="1:3">
      <c r="A68" s="2" t="s">
        <v>8986</v>
      </c>
      <c r="B68" s="2" t="s">
        <v>8987</v>
      </c>
      <c r="C68" s="2" t="s">
        <v>8988</v>
      </c>
    </row>
    <row r="69" spans="1:3">
      <c r="A69" s="2" t="s">
        <v>8989</v>
      </c>
      <c r="B69" s="2" t="s">
        <v>8990</v>
      </c>
      <c r="C69" s="2" t="s">
        <v>8991</v>
      </c>
    </row>
    <row r="70" spans="1:3">
      <c r="A70" s="2" t="s">
        <v>8992</v>
      </c>
      <c r="B70" s="2" t="s">
        <v>8993</v>
      </c>
      <c r="C70" s="2" t="s">
        <v>8994</v>
      </c>
    </row>
    <row r="71" spans="1:3">
      <c r="A71" s="2" t="s">
        <v>8995</v>
      </c>
      <c r="B71" s="2" t="s">
        <v>8996</v>
      </c>
      <c r="C71" s="2" t="s">
        <v>8997</v>
      </c>
    </row>
    <row r="72" spans="1:3">
      <c r="A72" s="2" t="s">
        <v>8998</v>
      </c>
      <c r="B72" s="2" t="s">
        <v>8999</v>
      </c>
      <c r="C72" s="2" t="s">
        <v>9000</v>
      </c>
    </row>
    <row r="73" spans="1:3">
      <c r="A73" s="2" t="s">
        <v>9001</v>
      </c>
      <c r="B73" s="2" t="s">
        <v>9002</v>
      </c>
      <c r="C73" s="2" t="s">
        <v>9003</v>
      </c>
    </row>
    <row r="74" spans="1:3">
      <c r="A74" s="2" t="s">
        <v>9004</v>
      </c>
      <c r="B74" s="2" t="s">
        <v>9005</v>
      </c>
      <c r="C74" s="2" t="s">
        <v>9006</v>
      </c>
    </row>
    <row r="75" spans="1:3">
      <c r="A75" s="2" t="s">
        <v>9007</v>
      </c>
      <c r="B75" s="2" t="s">
        <v>9008</v>
      </c>
      <c r="C75" s="2" t="s">
        <v>9009</v>
      </c>
    </row>
    <row r="76" spans="1:3">
      <c r="A76" s="2" t="s">
        <v>9010</v>
      </c>
      <c r="B76" s="2" t="s">
        <v>9011</v>
      </c>
      <c r="C76" s="2" t="s">
        <v>9012</v>
      </c>
    </row>
    <row r="77" spans="1:3">
      <c r="A77" s="2" t="s">
        <v>9013</v>
      </c>
      <c r="B77" s="2" t="s">
        <v>9014</v>
      </c>
      <c r="C77" s="2" t="s">
        <v>9015</v>
      </c>
    </row>
    <row r="78" spans="1:3">
      <c r="A78" s="2" t="s">
        <v>9016</v>
      </c>
      <c r="B78" s="2" t="s">
        <v>9017</v>
      </c>
      <c r="C78" s="2" t="s">
        <v>9018</v>
      </c>
    </row>
    <row r="79" spans="1:3">
      <c r="A79" s="2" t="s">
        <v>9019</v>
      </c>
      <c r="B79" s="2" t="s">
        <v>9020</v>
      </c>
      <c r="C79" s="2" t="s">
        <v>9021</v>
      </c>
    </row>
    <row r="80" spans="1:3">
      <c r="A80" s="2" t="s">
        <v>9022</v>
      </c>
      <c r="B80" s="2" t="s">
        <v>9023</v>
      </c>
      <c r="C80" s="2" t="s">
        <v>9024</v>
      </c>
    </row>
    <row r="81" spans="1:3">
      <c r="A81" s="2" t="s">
        <v>9025</v>
      </c>
      <c r="B81" s="2" t="s">
        <v>9026</v>
      </c>
      <c r="C81" s="2" t="s">
        <v>9027</v>
      </c>
    </row>
    <row r="82" spans="1:3">
      <c r="A82" s="2" t="s">
        <v>9028</v>
      </c>
      <c r="B82" s="2" t="s">
        <v>9029</v>
      </c>
      <c r="C82" s="2" t="s">
        <v>9030</v>
      </c>
    </row>
    <row r="83" spans="1:3">
      <c r="A83" s="2" t="s">
        <v>9031</v>
      </c>
      <c r="B83" s="2" t="s">
        <v>9032</v>
      </c>
      <c r="C83" s="2" t="s">
        <v>9033</v>
      </c>
    </row>
    <row r="84" spans="1:3">
      <c r="A84" s="2" t="s">
        <v>9034</v>
      </c>
      <c r="B84" s="2" t="s">
        <v>9035</v>
      </c>
      <c r="C84" s="2" t="s">
        <v>9036</v>
      </c>
    </row>
    <row r="85" spans="1:3">
      <c r="A85" s="2" t="s">
        <v>9037</v>
      </c>
      <c r="B85" s="2" t="s">
        <v>9038</v>
      </c>
      <c r="C85" s="2" t="s">
        <v>9039</v>
      </c>
    </row>
    <row r="86" spans="1:3">
      <c r="A86" s="2" t="s">
        <v>9040</v>
      </c>
      <c r="B86" s="2" t="s">
        <v>9041</v>
      </c>
      <c r="C86" s="2" t="s">
        <v>9042</v>
      </c>
    </row>
    <row r="87" spans="1:3">
      <c r="A87" s="2" t="s">
        <v>9043</v>
      </c>
      <c r="B87" s="2" t="s">
        <v>9044</v>
      </c>
      <c r="C87" s="2" t="s">
        <v>9045</v>
      </c>
    </row>
    <row r="88" spans="1:3">
      <c r="A88" s="2" t="s">
        <v>9046</v>
      </c>
      <c r="B88" s="2" t="s">
        <v>9047</v>
      </c>
      <c r="C88" s="2" t="s">
        <v>9048</v>
      </c>
    </row>
    <row r="89" spans="1:3">
      <c r="A89" s="2" t="s">
        <v>9049</v>
      </c>
      <c r="B89" s="2" t="s">
        <v>9050</v>
      </c>
      <c r="C89" s="2" t="s">
        <v>9051</v>
      </c>
    </row>
    <row r="90" spans="1:3">
      <c r="A90" s="2" t="s">
        <v>9052</v>
      </c>
      <c r="B90" s="2" t="s">
        <v>9053</v>
      </c>
      <c r="C90" s="2" t="s">
        <v>9054</v>
      </c>
    </row>
    <row r="91" spans="1:3">
      <c r="A91" s="2" t="s">
        <v>9055</v>
      </c>
      <c r="B91" s="2" t="s">
        <v>9056</v>
      </c>
      <c r="C91" s="2" t="s">
        <v>9057</v>
      </c>
    </row>
    <row r="92" spans="1:3">
      <c r="A92" s="2" t="s">
        <v>9058</v>
      </c>
      <c r="B92" s="2" t="s">
        <v>9059</v>
      </c>
      <c r="C92" s="2" t="s">
        <v>9060</v>
      </c>
    </row>
    <row r="93" spans="1:3">
      <c r="A93" s="2" t="s">
        <v>9061</v>
      </c>
      <c r="B93" s="2" t="s">
        <v>9062</v>
      </c>
      <c r="C93" s="2" t="s">
        <v>9063</v>
      </c>
    </row>
    <row r="94" spans="1:3">
      <c r="A94" s="2" t="s">
        <v>9064</v>
      </c>
      <c r="B94" s="2" t="s">
        <v>9065</v>
      </c>
      <c r="C94" s="2" t="s">
        <v>9066</v>
      </c>
    </row>
    <row r="95" spans="1:3">
      <c r="A95" s="2" t="s">
        <v>9067</v>
      </c>
      <c r="B95" s="2" t="s">
        <v>9068</v>
      </c>
      <c r="C95" s="2" t="s">
        <v>9069</v>
      </c>
    </row>
    <row r="96" spans="1:3">
      <c r="A96" s="2" t="s">
        <v>9070</v>
      </c>
      <c r="B96" s="2" t="s">
        <v>9071</v>
      </c>
      <c r="C96" s="2" t="s">
        <v>9072</v>
      </c>
    </row>
    <row r="97" spans="1:3">
      <c r="A97" s="2" t="s">
        <v>9073</v>
      </c>
      <c r="B97" s="2" t="s">
        <v>9074</v>
      </c>
      <c r="C97" s="2" t="s">
        <v>9075</v>
      </c>
    </row>
    <row r="98" spans="1:3">
      <c r="A98" s="2" t="s">
        <v>9076</v>
      </c>
      <c r="B98" s="2" t="s">
        <v>9077</v>
      </c>
      <c r="C98" s="2" t="s">
        <v>9078</v>
      </c>
    </row>
    <row r="99" spans="1:3">
      <c r="A99" s="2" t="s">
        <v>9079</v>
      </c>
      <c r="B99" s="2" t="s">
        <v>9080</v>
      </c>
      <c r="C99" s="2" t="s">
        <v>9081</v>
      </c>
    </row>
    <row r="100" spans="1:3">
      <c r="A100" s="2" t="s">
        <v>9082</v>
      </c>
      <c r="B100" s="2" t="s">
        <v>9083</v>
      </c>
      <c r="C100" s="2" t="s">
        <v>9084</v>
      </c>
    </row>
    <row r="101" spans="1:3">
      <c r="A101" s="2" t="s">
        <v>9085</v>
      </c>
      <c r="B101" s="2" t="s">
        <v>9086</v>
      </c>
      <c r="C101" s="2" t="s">
        <v>9087</v>
      </c>
    </row>
    <row r="102" spans="1:3">
      <c r="A102" s="2" t="s">
        <v>9088</v>
      </c>
      <c r="B102" s="2" t="s">
        <v>9089</v>
      </c>
      <c r="C102" s="2" t="s">
        <v>9090</v>
      </c>
    </row>
    <row r="103" spans="1:3">
      <c r="A103" s="2" t="s">
        <v>9091</v>
      </c>
      <c r="B103" s="2" t="s">
        <v>9092</v>
      </c>
      <c r="C103" s="2" t="s">
        <v>9093</v>
      </c>
    </row>
    <row r="104" spans="1:3">
      <c r="A104" s="2" t="s">
        <v>9094</v>
      </c>
      <c r="B104" s="2" t="s">
        <v>9095</v>
      </c>
      <c r="C104" s="2" t="s">
        <v>9096</v>
      </c>
    </row>
    <row r="105" spans="1:3">
      <c r="A105" s="2" t="s">
        <v>9097</v>
      </c>
      <c r="B105" s="2" t="s">
        <v>9098</v>
      </c>
      <c r="C105" s="2" t="s">
        <v>9099</v>
      </c>
    </row>
    <row r="106" spans="1:3">
      <c r="A106" s="2" t="s">
        <v>9100</v>
      </c>
      <c r="B106" s="2" t="s">
        <v>9101</v>
      </c>
      <c r="C106" s="2" t="s">
        <v>9102</v>
      </c>
    </row>
    <row r="107" spans="1:3">
      <c r="A107" s="2" t="s">
        <v>9103</v>
      </c>
      <c r="B107" s="2" t="s">
        <v>9104</v>
      </c>
      <c r="C107" s="2" t="s">
        <v>9105</v>
      </c>
    </row>
    <row r="108" spans="1:3">
      <c r="A108" s="2" t="s">
        <v>9106</v>
      </c>
      <c r="B108" s="2" t="s">
        <v>9107</v>
      </c>
      <c r="C108" s="2" t="s">
        <v>9108</v>
      </c>
    </row>
    <row r="109" spans="1:3">
      <c r="A109" s="2" t="s">
        <v>9109</v>
      </c>
      <c r="B109" s="2" t="s">
        <v>9110</v>
      </c>
      <c r="C109" s="2" t="s">
        <v>9111</v>
      </c>
    </row>
    <row r="110" spans="1:3">
      <c r="A110" s="2" t="s">
        <v>9112</v>
      </c>
      <c r="B110" s="2" t="s">
        <v>9113</v>
      </c>
      <c r="C110" s="2" t="s">
        <v>9114</v>
      </c>
    </row>
    <row r="111" spans="1:3">
      <c r="A111" s="2" t="s">
        <v>9115</v>
      </c>
      <c r="B111" s="2" t="s">
        <v>9116</v>
      </c>
      <c r="C111" s="2" t="s">
        <v>9117</v>
      </c>
    </row>
    <row r="112" spans="1:3">
      <c r="A112" s="2" t="s">
        <v>9118</v>
      </c>
      <c r="B112" s="2" t="s">
        <v>9119</v>
      </c>
      <c r="C112" s="2" t="s">
        <v>9120</v>
      </c>
    </row>
    <row r="113" spans="1:3">
      <c r="A113" s="2" t="s">
        <v>9121</v>
      </c>
      <c r="B113" s="2" t="s">
        <v>9122</v>
      </c>
      <c r="C113" s="2" t="s">
        <v>9123</v>
      </c>
    </row>
    <row r="114" spans="1:3">
      <c r="A114" s="2" t="s">
        <v>9124</v>
      </c>
      <c r="B114" s="2" t="s">
        <v>9125</v>
      </c>
      <c r="C114" s="2" t="s">
        <v>9126</v>
      </c>
    </row>
    <row r="115" spans="1:3">
      <c r="A115" s="2" t="s">
        <v>9127</v>
      </c>
      <c r="B115" s="2" t="s">
        <v>9128</v>
      </c>
      <c r="C115" s="2" t="s">
        <v>9129</v>
      </c>
    </row>
    <row r="116" spans="1:3">
      <c r="A116" s="2" t="s">
        <v>9130</v>
      </c>
      <c r="B116" s="2" t="s">
        <v>9131</v>
      </c>
      <c r="C116" s="2" t="s">
        <v>9132</v>
      </c>
    </row>
    <row r="117" spans="1:3">
      <c r="A117" s="2" t="s">
        <v>9133</v>
      </c>
      <c r="B117" s="2" t="s">
        <v>9134</v>
      </c>
      <c r="C117" s="2" t="s">
        <v>9135</v>
      </c>
    </row>
    <row r="118" spans="1:3">
      <c r="A118" s="2" t="s">
        <v>9136</v>
      </c>
      <c r="B118" s="2" t="s">
        <v>9137</v>
      </c>
      <c r="C118" s="2" t="s">
        <v>9138</v>
      </c>
    </row>
    <row r="119" spans="1:3">
      <c r="A119" s="2" t="s">
        <v>9139</v>
      </c>
      <c r="B119" s="2" t="s">
        <v>9140</v>
      </c>
      <c r="C119" s="2" t="s">
        <v>9141</v>
      </c>
    </row>
    <row r="120" spans="1:3">
      <c r="A120" s="2" t="s">
        <v>9142</v>
      </c>
      <c r="B120" s="2" t="s">
        <v>9143</v>
      </c>
      <c r="C120" s="2" t="s">
        <v>9144</v>
      </c>
    </row>
    <row r="121" spans="1:3">
      <c r="A121" s="2" t="s">
        <v>9145</v>
      </c>
      <c r="B121" s="2" t="s">
        <v>9146</v>
      </c>
      <c r="C121" s="2" t="s">
        <v>9147</v>
      </c>
    </row>
    <row r="122" spans="1:3">
      <c r="A122" s="2" t="s">
        <v>9148</v>
      </c>
      <c r="B122" s="2" t="s">
        <v>9149</v>
      </c>
      <c r="C122" s="2" t="s">
        <v>9150</v>
      </c>
    </row>
    <row r="123" spans="1:3">
      <c r="A123" s="2" t="s">
        <v>9151</v>
      </c>
      <c r="B123" s="2" t="s">
        <v>9152</v>
      </c>
      <c r="C123" s="2" t="s">
        <v>9153</v>
      </c>
    </row>
    <row r="124" spans="1:3">
      <c r="A124" s="2" t="s">
        <v>9154</v>
      </c>
      <c r="B124" s="2" t="s">
        <v>9155</v>
      </c>
      <c r="C124" s="2" t="s">
        <v>9156</v>
      </c>
    </row>
    <row r="125" spans="1:3">
      <c r="A125" s="2" t="s">
        <v>9157</v>
      </c>
      <c r="B125" s="2" t="s">
        <v>9158</v>
      </c>
      <c r="C125" s="2" t="s">
        <v>9159</v>
      </c>
    </row>
    <row r="126" spans="1:3">
      <c r="A126" s="2" t="s">
        <v>9160</v>
      </c>
      <c r="B126" s="2" t="s">
        <v>9161</v>
      </c>
      <c r="C126" s="2" t="s">
        <v>9162</v>
      </c>
    </row>
    <row r="127" spans="1:3">
      <c r="A127" s="2" t="s">
        <v>9163</v>
      </c>
      <c r="B127" s="2" t="s">
        <v>9164</v>
      </c>
      <c r="C127" s="2" t="s">
        <v>9165</v>
      </c>
    </row>
    <row r="128" spans="1:3">
      <c r="A128" s="2" t="s">
        <v>9166</v>
      </c>
      <c r="B128" s="2" t="s">
        <v>9167</v>
      </c>
      <c r="C128" s="2" t="s">
        <v>9168</v>
      </c>
    </row>
    <row r="129" spans="1:3">
      <c r="A129" s="2" t="s">
        <v>9169</v>
      </c>
      <c r="B129" s="2" t="s">
        <v>9170</v>
      </c>
      <c r="C129" s="2" t="s">
        <v>9171</v>
      </c>
    </row>
    <row r="130" spans="1:3">
      <c r="A130" s="2" t="s">
        <v>9172</v>
      </c>
      <c r="B130" s="2" t="s">
        <v>9173</v>
      </c>
      <c r="C130" s="2" t="s">
        <v>9174</v>
      </c>
    </row>
    <row r="131" spans="1:3">
      <c r="A131" s="2" t="s">
        <v>9175</v>
      </c>
      <c r="B131" s="2" t="s">
        <v>9176</v>
      </c>
      <c r="C131" s="2" t="s">
        <v>9177</v>
      </c>
    </row>
    <row r="132" spans="1:3">
      <c r="A132" s="2" t="s">
        <v>9178</v>
      </c>
      <c r="B132" s="2" t="s">
        <v>9179</v>
      </c>
      <c r="C132" s="2" t="s">
        <v>9180</v>
      </c>
    </row>
    <row r="133" spans="1:3">
      <c r="A133" s="2" t="s">
        <v>9181</v>
      </c>
      <c r="B133" s="2" t="s">
        <v>9182</v>
      </c>
      <c r="C133" s="2" t="s">
        <v>9183</v>
      </c>
    </row>
    <row r="134" spans="1:3">
      <c r="A134" s="2" t="s">
        <v>9184</v>
      </c>
      <c r="B134" s="2" t="s">
        <v>9185</v>
      </c>
      <c r="C134" s="2" t="s">
        <v>9186</v>
      </c>
    </row>
    <row r="135" spans="1:3">
      <c r="A135" s="2" t="s">
        <v>9187</v>
      </c>
      <c r="B135" s="2" t="s">
        <v>9188</v>
      </c>
      <c r="C135" s="2" t="s">
        <v>9189</v>
      </c>
    </row>
    <row r="136" spans="1:3">
      <c r="A136" s="2" t="s">
        <v>9190</v>
      </c>
      <c r="B136" s="2" t="s">
        <v>9191</v>
      </c>
      <c r="C136" s="2" t="s">
        <v>9192</v>
      </c>
    </row>
    <row r="137" spans="1:3">
      <c r="A137" s="2" t="s">
        <v>9193</v>
      </c>
      <c r="B137" s="2" t="s">
        <v>9194</v>
      </c>
      <c r="C137" s="2" t="s">
        <v>9195</v>
      </c>
    </row>
    <row r="138" spans="1:3">
      <c r="A138" s="2" t="s">
        <v>9196</v>
      </c>
      <c r="B138" s="2" t="s">
        <v>9197</v>
      </c>
      <c r="C138" s="2" t="s">
        <v>9198</v>
      </c>
    </row>
    <row r="139" spans="1:3">
      <c r="A139" s="2" t="s">
        <v>9199</v>
      </c>
      <c r="B139" s="2" t="s">
        <v>9200</v>
      </c>
      <c r="C139" s="2" t="s">
        <v>9201</v>
      </c>
    </row>
    <row r="140" spans="1:3">
      <c r="A140" s="2" t="s">
        <v>9202</v>
      </c>
      <c r="B140" s="2" t="s">
        <v>9203</v>
      </c>
      <c r="C140" s="2" t="s">
        <v>9204</v>
      </c>
    </row>
    <row r="141" spans="1:3">
      <c r="A141" s="2" t="s">
        <v>9205</v>
      </c>
      <c r="B141" s="2" t="s">
        <v>9206</v>
      </c>
      <c r="C141" s="2" t="s">
        <v>9207</v>
      </c>
    </row>
    <row r="142" spans="1:3">
      <c r="A142" s="2" t="s">
        <v>9208</v>
      </c>
      <c r="B142" s="2" t="s">
        <v>9209</v>
      </c>
      <c r="C142" s="2" t="s">
        <v>9210</v>
      </c>
    </row>
    <row r="143" spans="1:3">
      <c r="A143" s="2" t="s">
        <v>9211</v>
      </c>
      <c r="B143" s="2" t="s">
        <v>9212</v>
      </c>
      <c r="C143" s="2" t="s">
        <v>9213</v>
      </c>
    </row>
    <row r="144" spans="1:3">
      <c r="A144" s="2" t="s">
        <v>9214</v>
      </c>
      <c r="B144" s="2" t="s">
        <v>9215</v>
      </c>
      <c r="C144" s="2" t="s">
        <v>9216</v>
      </c>
    </row>
    <row r="145" spans="1:3">
      <c r="A145" s="2" t="s">
        <v>9217</v>
      </c>
      <c r="B145" s="2" t="s">
        <v>9218</v>
      </c>
      <c r="C145" s="2" t="s">
        <v>9219</v>
      </c>
    </row>
    <row r="146" spans="1:3">
      <c r="A146" s="2" t="s">
        <v>9220</v>
      </c>
      <c r="B146" s="2" t="s">
        <v>9221</v>
      </c>
      <c r="C146" s="2" t="s">
        <v>9222</v>
      </c>
    </row>
    <row r="147" spans="1:3">
      <c r="A147" s="2" t="s">
        <v>9223</v>
      </c>
      <c r="B147" s="2" t="s">
        <v>9224</v>
      </c>
      <c r="C147" s="2" t="s">
        <v>9225</v>
      </c>
    </row>
    <row r="148" spans="1:3">
      <c r="A148" s="2" t="s">
        <v>9226</v>
      </c>
      <c r="B148" s="2" t="s">
        <v>9227</v>
      </c>
      <c r="C148" s="2" t="s">
        <v>9228</v>
      </c>
    </row>
    <row r="149" spans="1:3">
      <c r="A149" s="2" t="s">
        <v>9229</v>
      </c>
      <c r="B149" s="2" t="s">
        <v>9230</v>
      </c>
      <c r="C149" s="2" t="s">
        <v>9231</v>
      </c>
    </row>
    <row r="150" spans="1:3">
      <c r="A150" s="2" t="s">
        <v>9232</v>
      </c>
      <c r="B150" s="2" t="s">
        <v>9233</v>
      </c>
      <c r="C150" s="2" t="s">
        <v>9234</v>
      </c>
    </row>
    <row r="151" spans="1:3">
      <c r="A151" s="2" t="s">
        <v>9235</v>
      </c>
      <c r="B151" s="2" t="s">
        <v>9236</v>
      </c>
      <c r="C151" s="2" t="s">
        <v>9237</v>
      </c>
    </row>
    <row r="152" spans="1:3">
      <c r="A152" s="2" t="s">
        <v>9238</v>
      </c>
      <c r="B152" s="2" t="s">
        <v>9239</v>
      </c>
      <c r="C152" s="2" t="s">
        <v>9240</v>
      </c>
    </row>
    <row r="153" spans="1:3">
      <c r="A153" s="2" t="s">
        <v>9241</v>
      </c>
      <c r="B153" s="2" t="s">
        <v>9242</v>
      </c>
      <c r="C153" s="2" t="s">
        <v>9243</v>
      </c>
    </row>
    <row r="154" spans="1:3">
      <c r="A154" s="2" t="s">
        <v>9244</v>
      </c>
      <c r="B154" s="2" t="s">
        <v>9245</v>
      </c>
      <c r="C154" s="2" t="s">
        <v>9246</v>
      </c>
    </row>
    <row r="155" spans="1:3">
      <c r="A155" s="2" t="s">
        <v>9247</v>
      </c>
      <c r="B155" s="2" t="s">
        <v>9248</v>
      </c>
      <c r="C155" s="2" t="s">
        <v>9249</v>
      </c>
    </row>
    <row r="156" spans="1:3">
      <c r="A156" s="2" t="s">
        <v>9250</v>
      </c>
      <c r="B156" s="2" t="s">
        <v>9251</v>
      </c>
      <c r="C156" s="2" t="s">
        <v>9252</v>
      </c>
    </row>
    <row r="157" spans="1:3">
      <c r="A157" s="2" t="s">
        <v>9253</v>
      </c>
      <c r="B157" s="2" t="s">
        <v>9254</v>
      </c>
      <c r="C157" s="2" t="s">
        <v>9255</v>
      </c>
    </row>
    <row r="158" spans="1:3">
      <c r="A158" s="2" t="s">
        <v>9256</v>
      </c>
      <c r="B158" s="2" t="s">
        <v>9257</v>
      </c>
      <c r="C158" s="2" t="s">
        <v>9258</v>
      </c>
    </row>
    <row r="159" spans="1:3">
      <c r="A159" s="2" t="s">
        <v>9259</v>
      </c>
      <c r="B159" s="2" t="s">
        <v>9260</v>
      </c>
      <c r="C159" s="2" t="s">
        <v>9261</v>
      </c>
    </row>
    <row r="160" spans="1:3">
      <c r="A160" s="2" t="s">
        <v>9262</v>
      </c>
      <c r="B160" s="2" t="s">
        <v>9263</v>
      </c>
      <c r="C160" s="2" t="s">
        <v>9264</v>
      </c>
    </row>
    <row r="161" spans="1:3">
      <c r="A161" s="2" t="s">
        <v>9265</v>
      </c>
      <c r="B161" s="2" t="s">
        <v>9266</v>
      </c>
      <c r="C161" s="2" t="s">
        <v>9267</v>
      </c>
    </row>
    <row r="162" spans="1:3">
      <c r="A162" s="2" t="s">
        <v>9268</v>
      </c>
      <c r="B162" s="2" t="s">
        <v>9269</v>
      </c>
      <c r="C162" s="2" t="s">
        <v>9270</v>
      </c>
    </row>
    <row r="163" spans="1:3">
      <c r="A163" s="2" t="s">
        <v>9271</v>
      </c>
      <c r="B163" s="2" t="s">
        <v>9272</v>
      </c>
      <c r="C163" s="2" t="s">
        <v>9273</v>
      </c>
    </row>
    <row r="164" spans="1:3">
      <c r="A164" s="2" t="s">
        <v>9274</v>
      </c>
      <c r="B164" s="2" t="s">
        <v>9275</v>
      </c>
      <c r="C164" s="2" t="s">
        <v>9276</v>
      </c>
    </row>
    <row r="165" spans="1:3">
      <c r="A165" s="2" t="s">
        <v>9277</v>
      </c>
      <c r="B165" s="2" t="s">
        <v>9278</v>
      </c>
      <c r="C165" s="2" t="s">
        <v>9279</v>
      </c>
    </row>
    <row r="166" spans="1:3">
      <c r="A166" s="2" t="s">
        <v>9280</v>
      </c>
      <c r="B166" s="2" t="s">
        <v>9281</v>
      </c>
      <c r="C166" s="2" t="s">
        <v>9282</v>
      </c>
    </row>
    <row r="167" spans="1:3">
      <c r="A167" s="2" t="s">
        <v>9283</v>
      </c>
      <c r="B167" s="2" t="s">
        <v>9284</v>
      </c>
      <c r="C167" s="2" t="s">
        <v>9285</v>
      </c>
    </row>
    <row r="168" spans="1:3">
      <c r="A168" s="2" t="s">
        <v>9286</v>
      </c>
      <c r="B168" s="2" t="s">
        <v>9287</v>
      </c>
      <c r="C168" s="2" t="s">
        <v>9288</v>
      </c>
    </row>
    <row r="169" spans="1:3">
      <c r="A169" s="2" t="s">
        <v>9289</v>
      </c>
      <c r="B169" s="2" t="s">
        <v>9290</v>
      </c>
      <c r="C169" s="2" t="s">
        <v>9291</v>
      </c>
    </row>
    <row r="170" spans="1:3">
      <c r="A170" s="2" t="s">
        <v>9292</v>
      </c>
      <c r="B170" s="2" t="s">
        <v>9293</v>
      </c>
      <c r="C170" s="2" t="s">
        <v>9294</v>
      </c>
    </row>
    <row r="171" spans="1:3">
      <c r="A171" s="2" t="s">
        <v>9295</v>
      </c>
      <c r="B171" s="2" t="s">
        <v>9296</v>
      </c>
      <c r="C171" s="2" t="s">
        <v>9297</v>
      </c>
    </row>
    <row r="172" spans="1:3">
      <c r="A172" s="2" t="s">
        <v>9298</v>
      </c>
      <c r="B172" s="2" t="s">
        <v>9299</v>
      </c>
      <c r="C172" s="2" t="s">
        <v>9300</v>
      </c>
    </row>
    <row r="173" spans="1:3">
      <c r="A173" s="2" t="s">
        <v>9301</v>
      </c>
      <c r="B173" s="2" t="s">
        <v>9302</v>
      </c>
      <c r="C173" s="2" t="s">
        <v>9303</v>
      </c>
    </row>
    <row r="174" spans="1:3">
      <c r="A174" s="2" t="s">
        <v>9304</v>
      </c>
      <c r="B174" s="2" t="s">
        <v>9305</v>
      </c>
      <c r="C174" s="2" t="s">
        <v>9306</v>
      </c>
    </row>
    <row r="175" spans="1:3">
      <c r="A175" s="2" t="s">
        <v>9307</v>
      </c>
      <c r="B175" s="2" t="s">
        <v>9308</v>
      </c>
      <c r="C175" s="2" t="s">
        <v>9309</v>
      </c>
    </row>
    <row r="176" spans="1:3">
      <c r="A176" s="2" t="s">
        <v>9310</v>
      </c>
      <c r="B176" s="2" t="s">
        <v>9311</v>
      </c>
      <c r="C176" s="2" t="s">
        <v>9312</v>
      </c>
    </row>
    <row r="177" spans="1:3">
      <c r="A177" s="2" t="s">
        <v>9313</v>
      </c>
      <c r="B177" s="2" t="s">
        <v>9314</v>
      </c>
      <c r="C177" s="2" t="s">
        <v>9315</v>
      </c>
    </row>
    <row r="178" spans="1:3">
      <c r="A178" s="2" t="s">
        <v>9316</v>
      </c>
      <c r="B178" s="2" t="s">
        <v>9317</v>
      </c>
      <c r="C178" s="2" t="s">
        <v>9318</v>
      </c>
    </row>
    <row r="179" spans="1:3">
      <c r="A179" s="2" t="s">
        <v>9319</v>
      </c>
      <c r="B179" s="2" t="s">
        <v>9320</v>
      </c>
      <c r="C179" s="2" t="s">
        <v>9321</v>
      </c>
    </row>
    <row r="180" spans="1:3">
      <c r="A180" s="2" t="s">
        <v>9322</v>
      </c>
      <c r="B180" s="2" t="s">
        <v>9323</v>
      </c>
      <c r="C180" s="2" t="s">
        <v>9324</v>
      </c>
    </row>
    <row r="181" spans="1:3">
      <c r="A181" s="2" t="s">
        <v>9325</v>
      </c>
      <c r="B181" s="2" t="s">
        <v>9326</v>
      </c>
      <c r="C181" s="2" t="s">
        <v>9327</v>
      </c>
    </row>
    <row r="182" spans="1:3">
      <c r="A182" s="2" t="s">
        <v>9328</v>
      </c>
      <c r="B182" s="2" t="s">
        <v>9329</v>
      </c>
      <c r="C182" s="2" t="s">
        <v>9330</v>
      </c>
    </row>
    <row r="183" spans="1:3">
      <c r="A183" s="2" t="s">
        <v>9331</v>
      </c>
      <c r="B183" s="2" t="s">
        <v>9332</v>
      </c>
      <c r="C183" s="2" t="s">
        <v>9333</v>
      </c>
    </row>
    <row r="184" spans="1:3">
      <c r="A184" s="2" t="s">
        <v>9334</v>
      </c>
      <c r="B184" s="2" t="s">
        <v>9335</v>
      </c>
      <c r="C184" s="2" t="s">
        <v>9336</v>
      </c>
    </row>
    <row r="185" spans="1:3">
      <c r="A185" s="2" t="s">
        <v>9337</v>
      </c>
      <c r="B185" s="2" t="s">
        <v>9338</v>
      </c>
      <c r="C185" s="2" t="s">
        <v>9339</v>
      </c>
    </row>
    <row r="186" spans="1:3">
      <c r="A186" s="2" t="s">
        <v>9340</v>
      </c>
      <c r="B186" s="2" t="s">
        <v>9341</v>
      </c>
      <c r="C186" s="2" t="s">
        <v>9342</v>
      </c>
    </row>
    <row r="187" spans="1:3">
      <c r="A187" s="2" t="s">
        <v>9343</v>
      </c>
      <c r="B187" s="2" t="s">
        <v>9344</v>
      </c>
      <c r="C187" s="2" t="s">
        <v>9345</v>
      </c>
    </row>
    <row r="188" spans="1:3">
      <c r="A188" s="2" t="s">
        <v>9346</v>
      </c>
      <c r="B188" s="2" t="s">
        <v>9347</v>
      </c>
      <c r="C188" s="2" t="s">
        <v>9348</v>
      </c>
    </row>
    <row r="189" spans="1:3">
      <c r="A189" s="2" t="s">
        <v>9349</v>
      </c>
      <c r="B189" s="2" t="s">
        <v>9350</v>
      </c>
      <c r="C189" s="2" t="s">
        <v>9351</v>
      </c>
    </row>
    <row r="190" spans="1:3">
      <c r="A190" s="2" t="s">
        <v>9352</v>
      </c>
      <c r="B190" s="2" t="s">
        <v>9353</v>
      </c>
      <c r="C190" s="2" t="s">
        <v>9354</v>
      </c>
    </row>
    <row r="191" spans="1:3">
      <c r="A191" s="2" t="s">
        <v>9355</v>
      </c>
      <c r="B191" s="2" t="s">
        <v>9356</v>
      </c>
      <c r="C191" s="2" t="s">
        <v>9357</v>
      </c>
    </row>
    <row r="192" spans="1:3">
      <c r="A192" s="2" t="s">
        <v>9358</v>
      </c>
      <c r="B192" s="2" t="s">
        <v>9359</v>
      </c>
      <c r="C192" s="2" t="s">
        <v>9360</v>
      </c>
    </row>
    <row r="193" spans="1:3">
      <c r="A193" s="2" t="s">
        <v>9361</v>
      </c>
      <c r="B193" s="2" t="s">
        <v>9362</v>
      </c>
      <c r="C193" s="2" t="s">
        <v>9363</v>
      </c>
    </row>
    <row r="194" spans="1:3">
      <c r="A194" s="2" t="s">
        <v>9364</v>
      </c>
      <c r="B194" s="2" t="s">
        <v>9365</v>
      </c>
      <c r="C194" s="2" t="s">
        <v>9366</v>
      </c>
    </row>
    <row r="195" spans="1:3">
      <c r="A195" s="2" t="s">
        <v>9367</v>
      </c>
      <c r="B195" s="2" t="s">
        <v>9368</v>
      </c>
      <c r="C195" s="2" t="s">
        <v>9369</v>
      </c>
    </row>
    <row r="196" spans="1:3">
      <c r="A196" s="2" t="s">
        <v>9370</v>
      </c>
      <c r="B196" s="2" t="s">
        <v>9371</v>
      </c>
      <c r="C196" s="2" t="s">
        <v>9372</v>
      </c>
    </row>
    <row r="197" spans="1:3">
      <c r="A197" s="2" t="s">
        <v>9373</v>
      </c>
      <c r="B197" s="2" t="s">
        <v>9374</v>
      </c>
      <c r="C197" s="2" t="s">
        <v>9375</v>
      </c>
    </row>
    <row r="198" spans="1:3">
      <c r="A198" s="2" t="s">
        <v>9376</v>
      </c>
      <c r="B198" s="2" t="s">
        <v>9377</v>
      </c>
      <c r="C198" s="2" t="s">
        <v>9378</v>
      </c>
    </row>
    <row r="199" spans="1:3">
      <c r="A199" s="2" t="s">
        <v>9379</v>
      </c>
      <c r="B199" s="2" t="s">
        <v>9380</v>
      </c>
      <c r="C199" s="2" t="s">
        <v>9381</v>
      </c>
    </row>
    <row r="200" spans="1:3">
      <c r="A200" s="2" t="s">
        <v>9382</v>
      </c>
      <c r="B200" s="2" t="s">
        <v>9383</v>
      </c>
      <c r="C200" s="2" t="s">
        <v>9384</v>
      </c>
    </row>
    <row r="201" spans="1:3">
      <c r="A201" s="2" t="s">
        <v>9385</v>
      </c>
      <c r="B201" s="2" t="s">
        <v>9386</v>
      </c>
      <c r="C201" s="2" t="s">
        <v>9387</v>
      </c>
    </row>
    <row r="202" spans="1:3">
      <c r="A202" s="2" t="s">
        <v>9388</v>
      </c>
      <c r="B202" s="2" t="s">
        <v>9389</v>
      </c>
      <c r="C202" s="2" t="s">
        <v>9390</v>
      </c>
    </row>
    <row r="203" spans="1:3">
      <c r="A203" s="2" t="s">
        <v>9391</v>
      </c>
      <c r="B203" s="2" t="s">
        <v>9392</v>
      </c>
      <c r="C203" s="2" t="s">
        <v>9393</v>
      </c>
    </row>
    <row r="204" spans="1:3">
      <c r="A204" s="2" t="s">
        <v>9394</v>
      </c>
      <c r="B204" s="2" t="s">
        <v>9395</v>
      </c>
      <c r="C204" s="2" t="s">
        <v>9396</v>
      </c>
    </row>
    <row r="205" spans="1:3">
      <c r="A205" s="2" t="s">
        <v>9397</v>
      </c>
      <c r="B205" s="2" t="s">
        <v>9398</v>
      </c>
      <c r="C205" s="2" t="s">
        <v>9399</v>
      </c>
    </row>
    <row r="206" spans="1:3">
      <c r="A206" s="2" t="s">
        <v>9400</v>
      </c>
      <c r="B206" s="2" t="s">
        <v>9401</v>
      </c>
      <c r="C206" s="2" t="s">
        <v>9402</v>
      </c>
    </row>
    <row r="207" spans="1:3">
      <c r="A207" s="2" t="s">
        <v>9403</v>
      </c>
      <c r="B207" s="2" t="s">
        <v>9404</v>
      </c>
      <c r="C207" s="2" t="s">
        <v>9405</v>
      </c>
    </row>
    <row r="208" spans="1:3">
      <c r="A208" s="2" t="s">
        <v>9406</v>
      </c>
      <c r="B208" s="2" t="s">
        <v>9407</v>
      </c>
      <c r="C208" s="2" t="s">
        <v>9408</v>
      </c>
    </row>
    <row r="209" spans="1:3">
      <c r="A209" s="2" t="s">
        <v>9409</v>
      </c>
      <c r="B209" s="2" t="s">
        <v>9410</v>
      </c>
      <c r="C209" s="2" t="s">
        <v>9411</v>
      </c>
    </row>
    <row r="210" spans="1:3">
      <c r="A210" s="2" t="s">
        <v>9412</v>
      </c>
      <c r="B210" s="2" t="s">
        <v>9413</v>
      </c>
      <c r="C210" s="2" t="s">
        <v>9414</v>
      </c>
    </row>
    <row r="211" spans="1:3">
      <c r="A211" s="2" t="s">
        <v>9415</v>
      </c>
      <c r="B211" s="2" t="s">
        <v>9416</v>
      </c>
      <c r="C211" s="2" t="s">
        <v>9417</v>
      </c>
    </row>
    <row r="212" spans="1:3">
      <c r="A212" s="2" t="s">
        <v>9418</v>
      </c>
      <c r="B212" s="2" t="s">
        <v>9419</v>
      </c>
      <c r="C212" s="2" t="s">
        <v>9420</v>
      </c>
    </row>
    <row r="213" spans="1:3">
      <c r="A213" s="2" t="s">
        <v>9421</v>
      </c>
      <c r="B213" s="2" t="s">
        <v>9422</v>
      </c>
      <c r="C213" s="2" t="s">
        <v>9423</v>
      </c>
    </row>
    <row r="214" spans="1:3">
      <c r="A214" s="2" t="s">
        <v>9424</v>
      </c>
      <c r="B214" s="2" t="s">
        <v>9425</v>
      </c>
      <c r="C214" s="2" t="s">
        <v>9426</v>
      </c>
    </row>
    <row r="215" spans="1:3">
      <c r="A215" s="2" t="s">
        <v>9427</v>
      </c>
      <c r="B215" s="2" t="s">
        <v>9428</v>
      </c>
      <c r="C215" s="2" t="s">
        <v>9429</v>
      </c>
    </row>
    <row r="216" spans="1:3">
      <c r="A216" s="2" t="s">
        <v>9430</v>
      </c>
      <c r="B216" s="2" t="s">
        <v>9431</v>
      </c>
      <c r="C216" s="2" t="s">
        <v>9432</v>
      </c>
    </row>
    <row r="217" spans="1:3">
      <c r="A217" s="2" t="s">
        <v>9433</v>
      </c>
      <c r="B217" s="2" t="s">
        <v>9434</v>
      </c>
      <c r="C217" s="2" t="s">
        <v>9435</v>
      </c>
    </row>
    <row r="218" spans="1:3">
      <c r="A218" s="2" t="s">
        <v>9436</v>
      </c>
      <c r="B218" s="2" t="s">
        <v>9437</v>
      </c>
      <c r="C218" s="2" t="s">
        <v>9438</v>
      </c>
    </row>
    <row r="219" spans="1:3">
      <c r="A219" s="2" t="s">
        <v>9439</v>
      </c>
      <c r="B219" s="2" t="s">
        <v>9440</v>
      </c>
      <c r="C219" s="2" t="s">
        <v>9441</v>
      </c>
    </row>
    <row r="220" spans="1:3">
      <c r="A220" s="2" t="s">
        <v>9442</v>
      </c>
      <c r="B220" s="2" t="s">
        <v>9443</v>
      </c>
      <c r="C220" s="2" t="s">
        <v>9444</v>
      </c>
    </row>
    <row r="221" spans="1:3">
      <c r="A221" s="2" t="s">
        <v>9445</v>
      </c>
      <c r="B221" s="2" t="s">
        <v>9446</v>
      </c>
      <c r="C221" s="2" t="s">
        <v>9447</v>
      </c>
    </row>
    <row r="222" spans="1:3">
      <c r="A222" s="2" t="s">
        <v>9448</v>
      </c>
      <c r="B222" s="2" t="s">
        <v>9449</v>
      </c>
      <c r="C222" s="2" t="s">
        <v>9450</v>
      </c>
    </row>
    <row r="223" spans="1:3">
      <c r="A223" s="2" t="s">
        <v>9451</v>
      </c>
      <c r="B223" s="2" t="s">
        <v>9452</v>
      </c>
      <c r="C223" s="2" t="s">
        <v>9453</v>
      </c>
    </row>
    <row r="224" spans="1:3">
      <c r="A224" s="2" t="s">
        <v>9454</v>
      </c>
      <c r="B224" s="2" t="s">
        <v>9455</v>
      </c>
      <c r="C224" s="2" t="s">
        <v>9456</v>
      </c>
    </row>
    <row r="225" spans="1:3">
      <c r="A225" s="2" t="s">
        <v>9457</v>
      </c>
      <c r="B225" s="2" t="s">
        <v>9458</v>
      </c>
      <c r="C225" s="2" t="s">
        <v>9459</v>
      </c>
    </row>
    <row r="226" spans="1:3">
      <c r="A226" s="2" t="s">
        <v>9460</v>
      </c>
      <c r="B226" s="2" t="s">
        <v>9461</v>
      </c>
      <c r="C226" s="2" t="s">
        <v>9462</v>
      </c>
    </row>
    <row r="227" spans="1:3">
      <c r="A227" s="2" t="s">
        <v>9463</v>
      </c>
      <c r="B227" s="2" t="s">
        <v>9464</v>
      </c>
      <c r="C227" s="2" t="s">
        <v>9465</v>
      </c>
    </row>
    <row r="228" spans="1:3">
      <c r="A228" s="2" t="s">
        <v>9466</v>
      </c>
      <c r="B228" s="2" t="s">
        <v>9467</v>
      </c>
      <c r="C228" s="2" t="s">
        <v>9468</v>
      </c>
    </row>
    <row r="229" spans="1:3">
      <c r="A229" s="2" t="s">
        <v>9469</v>
      </c>
      <c r="B229" s="2" t="s">
        <v>9470</v>
      </c>
      <c r="C229" s="2" t="s">
        <v>9471</v>
      </c>
    </row>
    <row r="230" spans="1:3">
      <c r="A230" s="2" t="s">
        <v>9472</v>
      </c>
      <c r="B230" s="2" t="s">
        <v>9473</v>
      </c>
      <c r="C230" s="2" t="s">
        <v>9474</v>
      </c>
    </row>
    <row r="231" spans="1:3">
      <c r="A231" s="2" t="s">
        <v>9475</v>
      </c>
      <c r="B231" s="2" t="s">
        <v>9476</v>
      </c>
      <c r="C231" s="2" t="s">
        <v>9477</v>
      </c>
    </row>
    <row r="232" spans="1:3">
      <c r="A232" s="2" t="s">
        <v>9478</v>
      </c>
      <c r="B232" s="2" t="s">
        <v>9479</v>
      </c>
      <c r="C232" s="2" t="s">
        <v>9480</v>
      </c>
    </row>
    <row r="233" spans="1:3">
      <c r="A233" s="2" t="s">
        <v>9481</v>
      </c>
      <c r="B233" s="2" t="s">
        <v>9482</v>
      </c>
      <c r="C233" s="2" t="s">
        <v>9483</v>
      </c>
    </row>
    <row r="234" spans="1:3">
      <c r="A234" s="2" t="s">
        <v>9484</v>
      </c>
      <c r="B234" s="2" t="s">
        <v>9485</v>
      </c>
      <c r="C234" s="2" t="s">
        <v>9486</v>
      </c>
    </row>
    <row r="235" spans="1:3">
      <c r="A235" s="2" t="s">
        <v>9487</v>
      </c>
      <c r="B235" s="2" t="s">
        <v>9488</v>
      </c>
      <c r="C235" s="2" t="s">
        <v>9489</v>
      </c>
    </row>
    <row r="236" spans="1:3">
      <c r="A236" s="2" t="s">
        <v>9490</v>
      </c>
      <c r="B236" s="2" t="s">
        <v>9491</v>
      </c>
      <c r="C236" s="2" t="s">
        <v>9492</v>
      </c>
    </row>
    <row r="237" spans="1:3">
      <c r="A237" s="2" t="s">
        <v>9493</v>
      </c>
      <c r="B237" s="2" t="s">
        <v>9494</v>
      </c>
      <c r="C237" s="2" t="s">
        <v>9495</v>
      </c>
    </row>
    <row r="238" spans="1:3">
      <c r="A238" s="2" t="s">
        <v>9496</v>
      </c>
      <c r="B238" s="2" t="s">
        <v>9497</v>
      </c>
      <c r="C238" s="2" t="s">
        <v>9498</v>
      </c>
    </row>
    <row r="239" spans="1:3">
      <c r="A239" s="2" t="s">
        <v>9499</v>
      </c>
      <c r="B239" s="2" t="s">
        <v>9500</v>
      </c>
      <c r="C239" s="2" t="s">
        <v>9501</v>
      </c>
    </row>
    <row r="240" spans="1:3">
      <c r="A240" s="2" t="s">
        <v>9502</v>
      </c>
      <c r="B240" s="2" t="s">
        <v>9503</v>
      </c>
      <c r="C240" s="2" t="s">
        <v>9504</v>
      </c>
    </row>
    <row r="241" spans="1:3">
      <c r="A241" s="2" t="s">
        <v>9505</v>
      </c>
      <c r="B241" s="2" t="s">
        <v>9506</v>
      </c>
      <c r="C241" s="2" t="s">
        <v>9507</v>
      </c>
    </row>
    <row r="242" spans="1:3">
      <c r="A242" s="2" t="s">
        <v>9508</v>
      </c>
      <c r="B242" s="2" t="s">
        <v>9509</v>
      </c>
      <c r="C242" s="2" t="s">
        <v>9510</v>
      </c>
    </row>
    <row r="243" spans="1:3">
      <c r="A243" s="2" t="s">
        <v>9511</v>
      </c>
      <c r="B243" s="2" t="s">
        <v>9512</v>
      </c>
      <c r="C243" s="2" t="s">
        <v>9513</v>
      </c>
    </row>
    <row r="244" spans="1:3">
      <c r="A244" s="2" t="s">
        <v>9514</v>
      </c>
      <c r="B244" s="2" t="s">
        <v>9515</v>
      </c>
      <c r="C244" s="2" t="s">
        <v>9516</v>
      </c>
    </row>
    <row r="245" spans="1:3">
      <c r="A245" s="2" t="s">
        <v>9517</v>
      </c>
      <c r="B245" s="2" t="s">
        <v>9518</v>
      </c>
      <c r="C245" s="2" t="s">
        <v>9519</v>
      </c>
    </row>
    <row r="246" spans="1:3">
      <c r="A246" s="2" t="s">
        <v>9520</v>
      </c>
      <c r="B246" s="2" t="s">
        <v>9521</v>
      </c>
      <c r="C246" s="2" t="s">
        <v>9522</v>
      </c>
    </row>
    <row r="247" spans="1:3">
      <c r="A247" s="2" t="s">
        <v>9523</v>
      </c>
      <c r="B247" s="2" t="s">
        <v>9524</v>
      </c>
      <c r="C247" s="2" t="s">
        <v>9525</v>
      </c>
    </row>
    <row r="248" spans="1:3">
      <c r="A248" s="2" t="s">
        <v>9526</v>
      </c>
      <c r="B248" s="2" t="s">
        <v>9527</v>
      </c>
      <c r="C248" s="2" t="s">
        <v>9528</v>
      </c>
    </row>
    <row r="249" spans="1:3">
      <c r="A249" s="2" t="s">
        <v>9529</v>
      </c>
      <c r="B249" s="2" t="s">
        <v>9530</v>
      </c>
      <c r="C249" s="2" t="s">
        <v>9531</v>
      </c>
    </row>
    <row r="250" spans="1:3">
      <c r="A250" s="2" t="s">
        <v>9532</v>
      </c>
      <c r="B250" s="2" t="s">
        <v>9533</v>
      </c>
      <c r="C250" s="2" t="s">
        <v>9534</v>
      </c>
    </row>
    <row r="251" spans="1:3">
      <c r="A251" s="2" t="s">
        <v>9535</v>
      </c>
      <c r="B251" s="2" t="s">
        <v>9536</v>
      </c>
      <c r="C251" s="2" t="s">
        <v>9537</v>
      </c>
    </row>
    <row r="252" spans="1:3">
      <c r="A252" s="2" t="s">
        <v>9538</v>
      </c>
      <c r="B252" s="2" t="s">
        <v>9539</v>
      </c>
      <c r="C252" s="2" t="s">
        <v>9540</v>
      </c>
    </row>
    <row r="253" spans="1:3">
      <c r="A253" s="2" t="s">
        <v>9541</v>
      </c>
      <c r="B253" s="2" t="s">
        <v>9542</v>
      </c>
      <c r="C253" s="2" t="s">
        <v>9543</v>
      </c>
    </row>
    <row r="254" spans="1:3">
      <c r="A254" s="2" t="s">
        <v>9544</v>
      </c>
      <c r="B254" s="2" t="s">
        <v>9545</v>
      </c>
      <c r="C254" s="2" t="s">
        <v>9546</v>
      </c>
    </row>
    <row r="255" spans="1:3">
      <c r="A255" s="2" t="s">
        <v>9547</v>
      </c>
      <c r="B255" s="2" t="s">
        <v>9548</v>
      </c>
      <c r="C255" s="2" t="s">
        <v>9549</v>
      </c>
    </row>
    <row r="256" spans="1:3">
      <c r="A256" s="2" t="s">
        <v>9550</v>
      </c>
      <c r="B256" s="2" t="s">
        <v>9551</v>
      </c>
      <c r="C256" s="2" t="s">
        <v>9552</v>
      </c>
    </row>
    <row r="257" spans="1:3">
      <c r="A257" s="2" t="s">
        <v>9553</v>
      </c>
      <c r="B257" s="2" t="s">
        <v>9554</v>
      </c>
      <c r="C257" s="2" t="s">
        <v>9555</v>
      </c>
    </row>
    <row r="258" spans="1:3">
      <c r="A258" s="2" t="s">
        <v>9556</v>
      </c>
      <c r="B258" s="2" t="s">
        <v>9557</v>
      </c>
      <c r="C258" s="2" t="s">
        <v>9558</v>
      </c>
    </row>
    <row r="259" spans="1:3">
      <c r="A259" s="2" t="s">
        <v>9559</v>
      </c>
      <c r="B259" s="2" t="s">
        <v>9560</v>
      </c>
      <c r="C259" s="2" t="s">
        <v>9561</v>
      </c>
    </row>
    <row r="260" spans="1:3">
      <c r="A260" s="2" t="s">
        <v>9562</v>
      </c>
      <c r="B260" s="2" t="s">
        <v>9563</v>
      </c>
      <c r="C260" s="2" t="s">
        <v>9564</v>
      </c>
    </row>
    <row r="261" spans="1:3">
      <c r="A261" s="2" t="s">
        <v>9565</v>
      </c>
      <c r="B261" s="2" t="s">
        <v>9566</v>
      </c>
      <c r="C261" s="2" t="s">
        <v>9567</v>
      </c>
    </row>
    <row r="262" spans="1:3">
      <c r="A262" s="2" t="s">
        <v>9568</v>
      </c>
      <c r="B262" s="2" t="s">
        <v>9569</v>
      </c>
      <c r="C262" s="2" t="s">
        <v>9570</v>
      </c>
    </row>
    <row r="263" spans="1:3">
      <c r="A263" s="2" t="s">
        <v>9571</v>
      </c>
      <c r="B263" s="2" t="s">
        <v>9572</v>
      </c>
      <c r="C263" s="2" t="s">
        <v>9573</v>
      </c>
    </row>
    <row r="264" spans="1:3">
      <c r="A264" s="2" t="s">
        <v>9574</v>
      </c>
      <c r="B264" s="2" t="s">
        <v>9575</v>
      </c>
      <c r="C264" s="2" t="s">
        <v>9576</v>
      </c>
    </row>
    <row r="265" spans="1:3">
      <c r="A265" s="2" t="s">
        <v>9577</v>
      </c>
      <c r="B265" s="2" t="s">
        <v>9578</v>
      </c>
      <c r="C265" s="2" t="s">
        <v>9579</v>
      </c>
    </row>
    <row r="266" spans="1:3">
      <c r="A266" s="2" t="s">
        <v>9580</v>
      </c>
      <c r="B266" s="2" t="s">
        <v>9581</v>
      </c>
      <c r="C266" s="2" t="s">
        <v>9582</v>
      </c>
    </row>
    <row r="267" spans="1:3">
      <c r="A267" s="2" t="s">
        <v>9583</v>
      </c>
      <c r="B267" s="2" t="s">
        <v>9584</v>
      </c>
      <c r="C267" s="2" t="s">
        <v>9585</v>
      </c>
    </row>
    <row r="268" spans="1:3">
      <c r="A268" s="2" t="s">
        <v>9586</v>
      </c>
      <c r="B268" s="2" t="s">
        <v>9587</v>
      </c>
      <c r="C268" s="2" t="s">
        <v>9588</v>
      </c>
    </row>
    <row r="269" spans="1:3">
      <c r="A269" s="2" t="s">
        <v>9589</v>
      </c>
      <c r="B269" s="2" t="s">
        <v>9590</v>
      </c>
      <c r="C269" s="2" t="s">
        <v>9591</v>
      </c>
    </row>
    <row r="270" spans="1:3">
      <c r="A270" s="2" t="s">
        <v>9592</v>
      </c>
      <c r="B270" s="2" t="s">
        <v>9593</v>
      </c>
      <c r="C270" s="2" t="s">
        <v>9594</v>
      </c>
    </row>
    <row r="271" spans="1:3">
      <c r="A271" s="2" t="s">
        <v>9595</v>
      </c>
      <c r="B271" s="2" t="s">
        <v>9596</v>
      </c>
      <c r="C271" s="2" t="s">
        <v>9597</v>
      </c>
    </row>
    <row r="272" spans="1:3">
      <c r="A272" s="2" t="s">
        <v>9598</v>
      </c>
      <c r="B272" s="2" t="s">
        <v>9599</v>
      </c>
      <c r="C272" s="2" t="s">
        <v>9600</v>
      </c>
    </row>
    <row r="273" spans="1:3">
      <c r="A273" s="2" t="s">
        <v>9601</v>
      </c>
      <c r="B273" s="2" t="s">
        <v>9602</v>
      </c>
      <c r="C273" s="2" t="s">
        <v>9603</v>
      </c>
    </row>
    <row r="274" spans="1:3">
      <c r="A274" s="2" t="s">
        <v>9604</v>
      </c>
      <c r="B274" s="2" t="s">
        <v>9605</v>
      </c>
      <c r="C274" s="2" t="s">
        <v>9606</v>
      </c>
    </row>
    <row r="275" spans="1:3">
      <c r="A275" s="2" t="s">
        <v>9607</v>
      </c>
      <c r="B275" s="2" t="s">
        <v>9608</v>
      </c>
      <c r="C275" s="2" t="s">
        <v>9609</v>
      </c>
    </row>
    <row r="276" spans="1:3">
      <c r="A276" s="2" t="s">
        <v>9610</v>
      </c>
      <c r="B276" s="2" t="s">
        <v>9611</v>
      </c>
      <c r="C276" s="2" t="s">
        <v>9612</v>
      </c>
    </row>
    <row r="277" spans="1:3">
      <c r="A277" s="2" t="s">
        <v>9613</v>
      </c>
      <c r="B277" s="2" t="s">
        <v>9614</v>
      </c>
      <c r="C277" s="2" t="s">
        <v>9615</v>
      </c>
    </row>
    <row r="278" spans="1:3">
      <c r="A278" s="2" t="s">
        <v>9616</v>
      </c>
      <c r="B278" s="2" t="s">
        <v>9617</v>
      </c>
      <c r="C278" s="2" t="s">
        <v>9618</v>
      </c>
    </row>
    <row r="279" spans="1:3">
      <c r="A279" s="2" t="s">
        <v>9619</v>
      </c>
      <c r="B279" s="2" t="s">
        <v>9620</v>
      </c>
      <c r="C279" s="2" t="s">
        <v>9621</v>
      </c>
    </row>
    <row r="280" spans="1:3">
      <c r="A280" s="2" t="s">
        <v>9622</v>
      </c>
      <c r="B280" s="2" t="s">
        <v>9623</v>
      </c>
      <c r="C280" s="2" t="s">
        <v>9624</v>
      </c>
    </row>
    <row r="281" spans="1:3">
      <c r="A281" s="2" t="s">
        <v>9625</v>
      </c>
      <c r="B281" s="2" t="s">
        <v>9626</v>
      </c>
      <c r="C281" s="2" t="s">
        <v>9627</v>
      </c>
    </row>
    <row r="282" spans="1:3">
      <c r="A282" s="2" t="s">
        <v>9628</v>
      </c>
      <c r="B282" s="2" t="s">
        <v>9629</v>
      </c>
      <c r="C282" s="2" t="s">
        <v>9630</v>
      </c>
    </row>
    <row r="283" spans="1:3">
      <c r="A283" s="2" t="s">
        <v>9631</v>
      </c>
      <c r="B283" s="2" t="s">
        <v>9632</v>
      </c>
      <c r="C283" s="2" t="s">
        <v>9633</v>
      </c>
    </row>
    <row r="284" spans="1:3">
      <c r="A284" s="2" t="s">
        <v>9634</v>
      </c>
      <c r="B284" s="2" t="s">
        <v>9635</v>
      </c>
      <c r="C284" s="2" t="s">
        <v>9636</v>
      </c>
    </row>
    <row r="285" spans="1:3">
      <c r="A285" s="2" t="s">
        <v>9637</v>
      </c>
      <c r="B285" s="2" t="s">
        <v>9638</v>
      </c>
      <c r="C285" s="2" t="s">
        <v>9639</v>
      </c>
    </row>
    <row r="286" spans="1:3">
      <c r="A286" s="2" t="s">
        <v>9640</v>
      </c>
      <c r="B286" s="2" t="s">
        <v>9641</v>
      </c>
      <c r="C286" s="2" t="s">
        <v>9642</v>
      </c>
    </row>
    <row r="287" spans="1:3">
      <c r="A287" s="2" t="s">
        <v>9643</v>
      </c>
      <c r="B287" s="2" t="s">
        <v>9644</v>
      </c>
      <c r="C287" s="2" t="s">
        <v>9645</v>
      </c>
    </row>
    <row r="288" spans="1:3">
      <c r="A288" s="2" t="s">
        <v>9646</v>
      </c>
      <c r="B288" s="2" t="s">
        <v>9647</v>
      </c>
      <c r="C288" s="2" t="s">
        <v>9648</v>
      </c>
    </row>
    <row r="289" spans="1:3">
      <c r="A289" s="2" t="s">
        <v>9649</v>
      </c>
      <c r="B289" s="2" t="s">
        <v>9650</v>
      </c>
      <c r="C289" s="2" t="s">
        <v>9651</v>
      </c>
    </row>
    <row r="290" spans="1:3">
      <c r="A290" s="2" t="s">
        <v>9652</v>
      </c>
      <c r="B290" s="2" t="s">
        <v>9653</v>
      </c>
      <c r="C290" s="2" t="s">
        <v>9654</v>
      </c>
    </row>
    <row r="291" spans="1:3">
      <c r="A291" s="2" t="s">
        <v>9655</v>
      </c>
      <c r="B291" s="2" t="s">
        <v>9656</v>
      </c>
      <c r="C291" s="2" t="s">
        <v>9657</v>
      </c>
    </row>
    <row r="292" spans="1:3">
      <c r="A292" s="2" t="s">
        <v>9658</v>
      </c>
      <c r="B292" s="2" t="s">
        <v>9659</v>
      </c>
      <c r="C292" s="2" t="s">
        <v>9660</v>
      </c>
    </row>
    <row r="293" spans="1:3">
      <c r="A293" s="2" t="s">
        <v>9661</v>
      </c>
      <c r="B293" s="2" t="s">
        <v>9662</v>
      </c>
      <c r="C293" s="2" t="s">
        <v>9663</v>
      </c>
    </row>
    <row r="294" spans="1:3">
      <c r="A294" s="2" t="s">
        <v>9664</v>
      </c>
      <c r="B294" s="2" t="s">
        <v>9665</v>
      </c>
      <c r="C294" s="2" t="s">
        <v>9666</v>
      </c>
    </row>
    <row r="295" spans="1:3">
      <c r="A295" s="2" t="s">
        <v>9667</v>
      </c>
      <c r="B295" s="2" t="s">
        <v>9668</v>
      </c>
      <c r="C295" s="2" t="s">
        <v>9669</v>
      </c>
    </row>
    <row r="296" spans="1:3">
      <c r="A296" s="2" t="s">
        <v>9670</v>
      </c>
      <c r="B296" s="2" t="s">
        <v>9671</v>
      </c>
      <c r="C296" s="2" t="s">
        <v>9672</v>
      </c>
    </row>
    <row r="297" spans="1:3">
      <c r="A297" s="2" t="s">
        <v>9673</v>
      </c>
      <c r="B297" s="2" t="s">
        <v>9674</v>
      </c>
      <c r="C297" s="2" t="s">
        <v>9675</v>
      </c>
    </row>
    <row r="298" spans="1:3">
      <c r="A298" s="2" t="s">
        <v>9676</v>
      </c>
      <c r="B298" s="2" t="s">
        <v>9677</v>
      </c>
      <c r="C298" s="2" t="s">
        <v>9678</v>
      </c>
    </row>
    <row r="299" spans="1:3">
      <c r="A299" s="2" t="s">
        <v>9679</v>
      </c>
      <c r="B299" s="2" t="s">
        <v>9680</v>
      </c>
      <c r="C299" s="2" t="s">
        <v>9681</v>
      </c>
    </row>
    <row r="300" spans="1:3">
      <c r="A300" s="2" t="s">
        <v>9682</v>
      </c>
      <c r="B300" s="2" t="s">
        <v>9683</v>
      </c>
      <c r="C300" s="2" t="s">
        <v>9684</v>
      </c>
    </row>
    <row r="301" spans="1:3">
      <c r="A301" s="2" t="s">
        <v>9685</v>
      </c>
      <c r="B301" s="2" t="s">
        <v>9686</v>
      </c>
      <c r="C301" s="2" t="s">
        <v>9687</v>
      </c>
    </row>
    <row r="302" spans="1:3">
      <c r="A302" s="2" t="s">
        <v>9688</v>
      </c>
      <c r="B302" s="2" t="s">
        <v>9689</v>
      </c>
      <c r="C302" s="2" t="s">
        <v>9690</v>
      </c>
    </row>
    <row r="303" spans="1:3">
      <c r="A303" s="2" t="s">
        <v>9691</v>
      </c>
      <c r="B303" s="2" t="s">
        <v>9692</v>
      </c>
      <c r="C303" s="2" t="s">
        <v>9693</v>
      </c>
    </row>
    <row r="304" spans="1:3">
      <c r="A304" s="2" t="s">
        <v>9694</v>
      </c>
      <c r="B304" s="2" t="s">
        <v>9695</v>
      </c>
      <c r="C304" s="2" t="s">
        <v>9696</v>
      </c>
    </row>
    <row r="305" spans="1:3">
      <c r="A305" s="2" t="s">
        <v>9697</v>
      </c>
      <c r="B305" s="2" t="s">
        <v>9698</v>
      </c>
      <c r="C305" s="2" t="s">
        <v>9699</v>
      </c>
    </row>
    <row r="306" spans="1:3">
      <c r="A306" s="2" t="s">
        <v>9700</v>
      </c>
      <c r="B306" s="2" t="s">
        <v>9701</v>
      </c>
      <c r="C306" s="2" t="s">
        <v>9702</v>
      </c>
    </row>
    <row r="307" spans="1:3">
      <c r="A307" s="2" t="s">
        <v>9703</v>
      </c>
      <c r="B307" s="2" t="s">
        <v>9704</v>
      </c>
      <c r="C307" s="2" t="s">
        <v>9705</v>
      </c>
    </row>
    <row r="308" spans="1:3">
      <c r="A308" s="2" t="s">
        <v>9706</v>
      </c>
      <c r="B308" s="2" t="s">
        <v>9707</v>
      </c>
      <c r="C308" s="2" t="s">
        <v>9708</v>
      </c>
    </row>
    <row r="309" spans="1:3">
      <c r="A309" s="2" t="s">
        <v>9709</v>
      </c>
      <c r="B309" s="2" t="s">
        <v>9710</v>
      </c>
      <c r="C309" s="2" t="s">
        <v>9711</v>
      </c>
    </row>
    <row r="310" spans="1:3">
      <c r="A310" s="2" t="s">
        <v>9712</v>
      </c>
      <c r="B310" s="2" t="s">
        <v>9713</v>
      </c>
      <c r="C310" s="2" t="s">
        <v>9714</v>
      </c>
    </row>
    <row r="311" spans="1:3">
      <c r="A311" s="2" t="s">
        <v>9715</v>
      </c>
      <c r="B311" s="2" t="s">
        <v>9716</v>
      </c>
      <c r="C311" s="2" t="s">
        <v>9717</v>
      </c>
    </row>
    <row r="312" spans="1:3">
      <c r="A312" s="2" t="s">
        <v>9718</v>
      </c>
      <c r="B312" s="2" t="s">
        <v>9719</v>
      </c>
      <c r="C312" s="2" t="s">
        <v>9720</v>
      </c>
    </row>
    <row r="313" spans="1:3">
      <c r="A313" s="2" t="s">
        <v>9721</v>
      </c>
      <c r="B313" s="2" t="s">
        <v>9722</v>
      </c>
      <c r="C313" s="2" t="s">
        <v>9723</v>
      </c>
    </row>
    <row r="314" spans="1:3">
      <c r="A314" s="2" t="s">
        <v>9724</v>
      </c>
      <c r="B314" s="2" t="s">
        <v>9725</v>
      </c>
      <c r="C314" s="2" t="s">
        <v>9726</v>
      </c>
    </row>
    <row r="315" spans="1:3">
      <c r="A315" s="2" t="s">
        <v>9727</v>
      </c>
      <c r="B315" s="2" t="s">
        <v>9728</v>
      </c>
      <c r="C315" s="2" t="s">
        <v>9729</v>
      </c>
    </row>
    <row r="316" spans="1:3">
      <c r="A316" s="2" t="s">
        <v>9730</v>
      </c>
      <c r="B316" s="2" t="s">
        <v>9731</v>
      </c>
      <c r="C316" s="2" t="s">
        <v>9732</v>
      </c>
    </row>
    <row r="317" spans="1:3">
      <c r="A317" s="2" t="s">
        <v>9733</v>
      </c>
      <c r="B317" s="2" t="s">
        <v>9734</v>
      </c>
      <c r="C317" s="2" t="s">
        <v>9735</v>
      </c>
    </row>
    <row r="318" spans="1:3">
      <c r="A318" s="2" t="s">
        <v>9736</v>
      </c>
      <c r="B318" s="2" t="s">
        <v>9737</v>
      </c>
      <c r="C318" s="2" t="s">
        <v>9738</v>
      </c>
    </row>
    <row r="319" spans="1:3">
      <c r="A319" s="2" t="s">
        <v>9739</v>
      </c>
      <c r="B319" s="2" t="s">
        <v>9740</v>
      </c>
      <c r="C319" s="2" t="s">
        <v>9741</v>
      </c>
    </row>
    <row r="320" spans="1:3">
      <c r="A320" s="2" t="s">
        <v>9742</v>
      </c>
      <c r="B320" s="2" t="s">
        <v>9743</v>
      </c>
      <c r="C320" s="2" t="s">
        <v>9744</v>
      </c>
    </row>
    <row r="321" spans="1:3">
      <c r="A321" s="2" t="s">
        <v>9745</v>
      </c>
      <c r="B321" s="2" t="s">
        <v>9746</v>
      </c>
      <c r="C321" s="2" t="s">
        <v>9747</v>
      </c>
    </row>
    <row r="322" spans="1:3">
      <c r="A322" s="2" t="s">
        <v>9748</v>
      </c>
      <c r="B322" s="2" t="s">
        <v>9749</v>
      </c>
      <c r="C322" s="2" t="s">
        <v>9750</v>
      </c>
    </row>
    <row r="323" spans="1:3">
      <c r="A323" s="2" t="s">
        <v>9751</v>
      </c>
      <c r="B323" s="2" t="s">
        <v>9752</v>
      </c>
      <c r="C323" s="2" t="s">
        <v>9753</v>
      </c>
    </row>
    <row r="324" spans="1:3">
      <c r="A324" s="2" t="s">
        <v>9754</v>
      </c>
      <c r="B324" s="2" t="s">
        <v>9755</v>
      </c>
      <c r="C324" s="2" t="s">
        <v>9756</v>
      </c>
    </row>
    <row r="325" spans="1:3">
      <c r="A325" s="2" t="s">
        <v>9757</v>
      </c>
      <c r="B325" s="2" t="s">
        <v>9758</v>
      </c>
      <c r="C325" s="2" t="s">
        <v>9759</v>
      </c>
    </row>
    <row r="326" spans="1:3">
      <c r="A326" s="2" t="s">
        <v>9760</v>
      </c>
      <c r="B326" s="2" t="s">
        <v>9761</v>
      </c>
      <c r="C326" s="2" t="s">
        <v>9762</v>
      </c>
    </row>
    <row r="327" spans="1:3">
      <c r="A327" s="2" t="s">
        <v>9763</v>
      </c>
      <c r="B327" s="2" t="s">
        <v>9764</v>
      </c>
      <c r="C327" s="2" t="s">
        <v>9765</v>
      </c>
    </row>
    <row r="328" spans="1:3">
      <c r="A328" s="2" t="s">
        <v>9766</v>
      </c>
      <c r="B328" s="2" t="s">
        <v>9767</v>
      </c>
      <c r="C328" s="2" t="s">
        <v>9768</v>
      </c>
    </row>
    <row r="329" spans="1:3">
      <c r="A329" s="2" t="s">
        <v>9769</v>
      </c>
      <c r="B329" s="2" t="s">
        <v>9770</v>
      </c>
      <c r="C329" s="2" t="s">
        <v>9771</v>
      </c>
    </row>
    <row r="330" spans="1:3">
      <c r="A330" s="2" t="s">
        <v>9772</v>
      </c>
      <c r="B330" s="2" t="s">
        <v>9773</v>
      </c>
      <c r="C330" s="2" t="s">
        <v>9774</v>
      </c>
    </row>
    <row r="331" spans="1:3">
      <c r="A331" s="2" t="s">
        <v>9775</v>
      </c>
      <c r="B331" s="2" t="s">
        <v>9776</v>
      </c>
      <c r="C331" s="2" t="s">
        <v>9777</v>
      </c>
    </row>
    <row r="332" spans="1:3">
      <c r="A332" s="2" t="s">
        <v>9778</v>
      </c>
      <c r="B332" s="2" t="s">
        <v>9779</v>
      </c>
      <c r="C332" s="2" t="s">
        <v>9780</v>
      </c>
    </row>
    <row r="333" spans="1:3">
      <c r="A333" s="2" t="s">
        <v>9781</v>
      </c>
      <c r="B333" s="2" t="s">
        <v>9782</v>
      </c>
      <c r="C333" s="2" t="s">
        <v>9783</v>
      </c>
    </row>
    <row r="334" spans="1:3">
      <c r="A334" s="2" t="s">
        <v>9784</v>
      </c>
      <c r="B334" s="2" t="s">
        <v>9785</v>
      </c>
      <c r="C334" s="2" t="s">
        <v>9786</v>
      </c>
    </row>
    <row r="335" spans="1:3">
      <c r="A335" s="2" t="s">
        <v>9787</v>
      </c>
      <c r="B335" s="2" t="s">
        <v>9788</v>
      </c>
      <c r="C335" s="2" t="s">
        <v>9789</v>
      </c>
    </row>
    <row r="336" spans="1:3">
      <c r="A336" s="2" t="s">
        <v>9790</v>
      </c>
      <c r="B336" s="2" t="s">
        <v>9791</v>
      </c>
      <c r="C336" s="2" t="s">
        <v>9792</v>
      </c>
    </row>
    <row r="337" spans="1:3">
      <c r="A337" s="2" t="s">
        <v>9793</v>
      </c>
      <c r="B337" s="2" t="s">
        <v>9794</v>
      </c>
      <c r="C337" s="2" t="s">
        <v>9795</v>
      </c>
    </row>
    <row r="338" spans="1:3">
      <c r="A338" s="2" t="s">
        <v>9796</v>
      </c>
      <c r="B338" s="2" t="s">
        <v>9797</v>
      </c>
      <c r="C338" s="2" t="s">
        <v>9798</v>
      </c>
    </row>
    <row r="339" spans="1:3">
      <c r="A339" s="2" t="s">
        <v>9799</v>
      </c>
      <c r="B339" s="2" t="s">
        <v>9800</v>
      </c>
      <c r="C339" s="2" t="s">
        <v>9801</v>
      </c>
    </row>
    <row r="340" spans="1:3">
      <c r="A340" s="2" t="s">
        <v>9802</v>
      </c>
      <c r="B340" s="2" t="s">
        <v>9803</v>
      </c>
      <c r="C340" s="2" t="s">
        <v>9804</v>
      </c>
    </row>
    <row r="341" spans="1:3">
      <c r="A341" s="2" t="s">
        <v>9805</v>
      </c>
      <c r="B341" s="2" t="s">
        <v>9806</v>
      </c>
      <c r="C341" s="2" t="s">
        <v>9807</v>
      </c>
    </row>
    <row r="342" spans="1:3">
      <c r="A342" s="2" t="s">
        <v>9808</v>
      </c>
      <c r="B342" s="2" t="s">
        <v>9809</v>
      </c>
      <c r="C342" s="2" t="s">
        <v>9810</v>
      </c>
    </row>
    <row r="343" spans="1:3">
      <c r="A343" s="2" t="s">
        <v>9811</v>
      </c>
      <c r="B343" s="2" t="s">
        <v>9812</v>
      </c>
      <c r="C343" s="2" t="s">
        <v>9813</v>
      </c>
    </row>
    <row r="344" spans="1:3">
      <c r="A344" s="2" t="s">
        <v>9814</v>
      </c>
      <c r="B344" s="2" t="s">
        <v>9815</v>
      </c>
      <c r="C344" s="2" t="s">
        <v>9816</v>
      </c>
    </row>
    <row r="345" spans="1:3">
      <c r="A345" s="2" t="s">
        <v>9817</v>
      </c>
      <c r="B345" s="2" t="s">
        <v>9818</v>
      </c>
      <c r="C345" s="2" t="s">
        <v>9819</v>
      </c>
    </row>
    <row r="346" spans="1:3">
      <c r="A346" s="2" t="s">
        <v>9820</v>
      </c>
      <c r="B346" s="2" t="s">
        <v>9821</v>
      </c>
      <c r="C346" s="2" t="s">
        <v>9822</v>
      </c>
    </row>
    <row r="347" spans="1:3">
      <c r="A347" s="2" t="s">
        <v>9823</v>
      </c>
      <c r="B347" s="2" t="s">
        <v>9824</v>
      </c>
      <c r="C347" s="2" t="s">
        <v>9825</v>
      </c>
    </row>
    <row r="348" spans="1:3">
      <c r="A348" s="2" t="s">
        <v>9826</v>
      </c>
      <c r="B348" s="2" t="s">
        <v>9827</v>
      </c>
      <c r="C348" s="2" t="s">
        <v>9828</v>
      </c>
    </row>
    <row r="349" spans="1:3">
      <c r="A349" s="2" t="s">
        <v>9829</v>
      </c>
      <c r="B349" s="2" t="s">
        <v>9830</v>
      </c>
      <c r="C349" s="2" t="s">
        <v>9831</v>
      </c>
    </row>
    <row r="350" spans="1:3">
      <c r="A350" s="2" t="s">
        <v>9832</v>
      </c>
      <c r="B350" s="2" t="s">
        <v>9833</v>
      </c>
      <c r="C350" s="2" t="s">
        <v>9834</v>
      </c>
    </row>
    <row r="351" spans="1:3">
      <c r="A351" s="2" t="s">
        <v>9835</v>
      </c>
      <c r="B351" s="2" t="s">
        <v>9836</v>
      </c>
      <c r="C351" s="2" t="s">
        <v>9837</v>
      </c>
    </row>
    <row r="352" spans="1:3">
      <c r="A352" s="2" t="s">
        <v>9838</v>
      </c>
      <c r="B352" s="2" t="s">
        <v>9839</v>
      </c>
      <c r="C352" s="2" t="s">
        <v>9840</v>
      </c>
    </row>
    <row r="353" spans="1:3">
      <c r="A353" s="2" t="s">
        <v>9841</v>
      </c>
      <c r="B353" s="2" t="s">
        <v>9842</v>
      </c>
      <c r="C353" s="2" t="s">
        <v>9843</v>
      </c>
    </row>
    <row r="354" spans="1:3">
      <c r="A354" s="2" t="s">
        <v>9844</v>
      </c>
      <c r="B354" s="2" t="s">
        <v>9845</v>
      </c>
      <c r="C354" s="2" t="s">
        <v>9846</v>
      </c>
    </row>
    <row r="355" spans="1:3">
      <c r="A355" s="2" t="s">
        <v>9847</v>
      </c>
      <c r="B355" s="2" t="s">
        <v>9848</v>
      </c>
      <c r="C355" s="2" t="s">
        <v>9849</v>
      </c>
    </row>
    <row r="356" spans="1:3">
      <c r="A356" s="2" t="s">
        <v>9850</v>
      </c>
      <c r="B356" s="2" t="s">
        <v>9851</v>
      </c>
      <c r="C356" s="2" t="s">
        <v>9852</v>
      </c>
    </row>
    <row r="357" spans="1:3">
      <c r="A357" s="2" t="s">
        <v>9853</v>
      </c>
      <c r="B357" s="2" t="s">
        <v>9854</v>
      </c>
      <c r="C357" s="2" t="s">
        <v>9855</v>
      </c>
    </row>
    <row r="358" spans="1:3">
      <c r="A358" s="2" t="s">
        <v>9856</v>
      </c>
      <c r="B358" s="2" t="s">
        <v>9857</v>
      </c>
      <c r="C358" s="2" t="s">
        <v>9858</v>
      </c>
    </row>
    <row r="359" spans="1:3">
      <c r="A359" s="2" t="s">
        <v>9859</v>
      </c>
      <c r="B359" s="2" t="s">
        <v>9860</v>
      </c>
      <c r="C359" s="2" t="s">
        <v>9861</v>
      </c>
    </row>
    <row r="360" spans="1:3">
      <c r="A360" s="2" t="s">
        <v>9862</v>
      </c>
      <c r="B360" s="2" t="s">
        <v>9863</v>
      </c>
      <c r="C360" s="2" t="s">
        <v>9864</v>
      </c>
    </row>
    <row r="361" spans="1:3">
      <c r="A361" s="2" t="s">
        <v>9865</v>
      </c>
      <c r="B361" s="2" t="s">
        <v>9866</v>
      </c>
      <c r="C361" s="2" t="s">
        <v>9867</v>
      </c>
    </row>
    <row r="362" spans="1:3">
      <c r="A362" s="2" t="s">
        <v>9868</v>
      </c>
      <c r="B362" s="2" t="s">
        <v>9869</v>
      </c>
      <c r="C362" s="2" t="s">
        <v>9870</v>
      </c>
    </row>
    <row r="363" spans="1:3">
      <c r="A363" s="2" t="s">
        <v>9871</v>
      </c>
      <c r="B363" s="2" t="s">
        <v>9872</v>
      </c>
      <c r="C363" s="2" t="s">
        <v>9873</v>
      </c>
    </row>
    <row r="364" spans="1:3">
      <c r="A364" s="2" t="s">
        <v>9874</v>
      </c>
      <c r="B364" s="2" t="s">
        <v>9875</v>
      </c>
      <c r="C364" s="2" t="s">
        <v>9876</v>
      </c>
    </row>
    <row r="365" spans="1:3">
      <c r="A365" s="2" t="s">
        <v>9877</v>
      </c>
      <c r="B365" s="2" t="s">
        <v>9878</v>
      </c>
      <c r="C365" s="2" t="s">
        <v>9879</v>
      </c>
    </row>
    <row r="366" spans="1:3">
      <c r="A366" s="2" t="s">
        <v>9880</v>
      </c>
      <c r="B366" s="2" t="s">
        <v>9881</v>
      </c>
      <c r="C366" s="2" t="s">
        <v>9882</v>
      </c>
    </row>
    <row r="367" spans="1:3">
      <c r="A367" s="2" t="s">
        <v>9883</v>
      </c>
      <c r="B367" s="2" t="s">
        <v>9884</v>
      </c>
      <c r="C367" s="2" t="s">
        <v>9885</v>
      </c>
    </row>
  </sheetData>
  <sheetProtection password="CE2A" sheet="1" objects="1"/>
  <autoFilter ref="A1:A367">
    <extLst/>
  </autoFilter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C169"/>
  <sheetViews>
    <sheetView workbookViewId="0">
      <selection activeCell="A1" sqref="A1"/>
    </sheetView>
  </sheetViews>
  <sheetFormatPr defaultColWidth="9" defaultRowHeight="16.5" outlineLevelCol="2"/>
  <cols>
    <col min="1" max="1" width="19.125" style="2" customWidth="1"/>
    <col min="2" max="2" width="17.625" style="2" customWidth="1"/>
    <col min="3" max="3" width="32.375" style="2" customWidth="1"/>
    <col min="4" max="16384" width="9" style="2"/>
  </cols>
  <sheetData>
    <row r="1" s="9" customFormat="1" ht="15" spans="1:3">
      <c r="A1" s="9" t="s">
        <v>1147</v>
      </c>
      <c r="B1" s="9" t="s">
        <v>471</v>
      </c>
      <c r="C1" s="9" t="s">
        <v>2807</v>
      </c>
    </row>
    <row r="2" spans="1:3">
      <c r="A2" s="2" t="s">
        <v>9886</v>
      </c>
      <c r="B2" s="2" t="s">
        <v>9887</v>
      </c>
      <c r="C2" s="2" t="s">
        <v>9888</v>
      </c>
    </row>
    <row r="3" spans="1:3">
      <c r="A3" s="2" t="s">
        <v>9889</v>
      </c>
      <c r="B3" s="2" t="s">
        <v>9890</v>
      </c>
      <c r="C3" s="2" t="s">
        <v>9891</v>
      </c>
    </row>
    <row r="4" spans="1:3">
      <c r="A4" s="2" t="s">
        <v>9892</v>
      </c>
      <c r="B4" s="2" t="s">
        <v>9893</v>
      </c>
      <c r="C4" s="2" t="s">
        <v>9894</v>
      </c>
    </row>
    <row r="5" spans="1:3">
      <c r="A5" s="2" t="s">
        <v>9895</v>
      </c>
      <c r="B5" s="2" t="s">
        <v>9896</v>
      </c>
      <c r="C5" s="2" t="s">
        <v>9897</v>
      </c>
    </row>
    <row r="6" spans="1:3">
      <c r="A6" s="2" t="s">
        <v>9898</v>
      </c>
      <c r="B6" s="2" t="s">
        <v>9899</v>
      </c>
      <c r="C6" s="2" t="s">
        <v>9900</v>
      </c>
    </row>
    <row r="7" spans="1:3">
      <c r="A7" s="2" t="s">
        <v>9901</v>
      </c>
      <c r="B7" s="2" t="s">
        <v>9902</v>
      </c>
      <c r="C7" s="2" t="s">
        <v>9903</v>
      </c>
    </row>
    <row r="8" spans="1:3">
      <c r="A8" s="2" t="s">
        <v>9904</v>
      </c>
      <c r="B8" s="2" t="s">
        <v>9905</v>
      </c>
      <c r="C8" s="2" t="s">
        <v>9906</v>
      </c>
    </row>
    <row r="9" spans="1:3">
      <c r="A9" s="2" t="s">
        <v>9907</v>
      </c>
      <c r="B9" s="2" t="s">
        <v>9908</v>
      </c>
      <c r="C9" s="2" t="s">
        <v>9909</v>
      </c>
    </row>
    <row r="10" spans="1:3">
      <c r="A10" s="2" t="s">
        <v>9910</v>
      </c>
      <c r="B10" s="2" t="s">
        <v>9911</v>
      </c>
      <c r="C10" s="2" t="s">
        <v>9912</v>
      </c>
    </row>
    <row r="11" spans="1:3">
      <c r="A11" s="2" t="s">
        <v>9913</v>
      </c>
      <c r="B11" s="2" t="s">
        <v>9914</v>
      </c>
      <c r="C11" s="2" t="s">
        <v>9915</v>
      </c>
    </row>
    <row r="12" spans="1:3">
      <c r="A12" s="2" t="s">
        <v>9916</v>
      </c>
      <c r="B12" s="2" t="s">
        <v>9917</v>
      </c>
      <c r="C12" s="2" t="s">
        <v>9918</v>
      </c>
    </row>
    <row r="13" spans="1:3">
      <c r="A13" s="2" t="s">
        <v>9919</v>
      </c>
      <c r="B13" s="2" t="s">
        <v>9920</v>
      </c>
      <c r="C13" s="2" t="s">
        <v>9921</v>
      </c>
    </row>
    <row r="14" spans="1:3">
      <c r="A14" s="2" t="s">
        <v>9922</v>
      </c>
      <c r="B14" s="2" t="s">
        <v>9923</v>
      </c>
      <c r="C14" s="2" t="s">
        <v>9924</v>
      </c>
    </row>
    <row r="15" spans="1:3">
      <c r="A15" s="2" t="s">
        <v>9925</v>
      </c>
      <c r="B15" s="2" t="s">
        <v>9926</v>
      </c>
      <c r="C15" s="2" t="s">
        <v>9927</v>
      </c>
    </row>
    <row r="16" spans="1:3">
      <c r="A16" s="2" t="s">
        <v>9928</v>
      </c>
      <c r="B16" s="2" t="s">
        <v>9929</v>
      </c>
      <c r="C16" s="2" t="s">
        <v>9930</v>
      </c>
    </row>
    <row r="17" spans="1:3">
      <c r="A17" s="2" t="s">
        <v>9931</v>
      </c>
      <c r="B17" s="2" t="s">
        <v>9932</v>
      </c>
      <c r="C17" s="2" t="s">
        <v>9933</v>
      </c>
    </row>
    <row r="18" spans="1:3">
      <c r="A18" s="2" t="s">
        <v>9934</v>
      </c>
      <c r="B18" s="2" t="s">
        <v>9935</v>
      </c>
      <c r="C18" s="2" t="s">
        <v>9936</v>
      </c>
    </row>
    <row r="19" spans="1:3">
      <c r="A19" s="2" t="s">
        <v>9937</v>
      </c>
      <c r="B19" s="2" t="s">
        <v>9938</v>
      </c>
      <c r="C19" s="2" t="s">
        <v>9939</v>
      </c>
    </row>
    <row r="20" spans="1:3">
      <c r="A20" s="2" t="s">
        <v>9940</v>
      </c>
      <c r="B20" s="2" t="s">
        <v>9941</v>
      </c>
      <c r="C20" s="2" t="s">
        <v>9942</v>
      </c>
    </row>
    <row r="21" spans="1:3">
      <c r="A21" s="2" t="s">
        <v>9943</v>
      </c>
      <c r="B21" s="2" t="s">
        <v>9944</v>
      </c>
      <c r="C21" s="2" t="s">
        <v>9945</v>
      </c>
    </row>
    <row r="22" spans="1:3">
      <c r="A22" s="2" t="s">
        <v>9946</v>
      </c>
      <c r="B22" s="2" t="s">
        <v>9947</v>
      </c>
      <c r="C22" s="2" t="s">
        <v>9948</v>
      </c>
    </row>
    <row r="23" spans="1:3">
      <c r="A23" s="2" t="s">
        <v>9949</v>
      </c>
      <c r="B23" s="2" t="s">
        <v>9950</v>
      </c>
      <c r="C23" s="2" t="s">
        <v>9951</v>
      </c>
    </row>
    <row r="24" spans="1:3">
      <c r="A24" s="2" t="s">
        <v>9952</v>
      </c>
      <c r="B24" s="2" t="s">
        <v>9953</v>
      </c>
      <c r="C24" s="2" t="s">
        <v>9954</v>
      </c>
    </row>
    <row r="25" spans="1:3">
      <c r="A25" s="2" t="s">
        <v>9955</v>
      </c>
      <c r="B25" s="2" t="s">
        <v>9956</v>
      </c>
      <c r="C25" s="2" t="s">
        <v>9957</v>
      </c>
    </row>
    <row r="26" spans="1:3">
      <c r="A26" s="2" t="s">
        <v>9958</v>
      </c>
      <c r="B26" s="2" t="s">
        <v>9959</v>
      </c>
      <c r="C26" s="2" t="s">
        <v>9960</v>
      </c>
    </row>
    <row r="27" spans="1:3">
      <c r="A27" s="2" t="s">
        <v>9961</v>
      </c>
      <c r="B27" s="2" t="s">
        <v>9962</v>
      </c>
      <c r="C27" s="2" t="s">
        <v>9963</v>
      </c>
    </row>
    <row r="28" spans="1:3">
      <c r="A28" s="2" t="s">
        <v>9964</v>
      </c>
      <c r="B28" s="2" t="s">
        <v>9965</v>
      </c>
      <c r="C28" s="2" t="s">
        <v>9966</v>
      </c>
    </row>
    <row r="29" spans="1:3">
      <c r="A29" s="2" t="s">
        <v>9967</v>
      </c>
      <c r="B29" s="2" t="s">
        <v>9968</v>
      </c>
      <c r="C29" s="2" t="s">
        <v>9969</v>
      </c>
    </row>
    <row r="30" spans="1:3">
      <c r="A30" s="2" t="s">
        <v>9970</v>
      </c>
      <c r="B30" s="2" t="s">
        <v>9971</v>
      </c>
      <c r="C30" s="2" t="s">
        <v>9972</v>
      </c>
    </row>
    <row r="31" spans="1:3">
      <c r="A31" s="2" t="s">
        <v>9973</v>
      </c>
      <c r="B31" s="2" t="s">
        <v>9974</v>
      </c>
      <c r="C31" s="2" t="s">
        <v>9975</v>
      </c>
    </row>
    <row r="32" spans="1:3">
      <c r="A32" s="2" t="s">
        <v>9976</v>
      </c>
      <c r="B32" s="2" t="s">
        <v>9977</v>
      </c>
      <c r="C32" s="2" t="s">
        <v>9978</v>
      </c>
    </row>
    <row r="33" spans="1:3">
      <c r="A33" s="2" t="s">
        <v>9979</v>
      </c>
      <c r="B33" s="2" t="s">
        <v>9980</v>
      </c>
      <c r="C33" s="2" t="s">
        <v>9981</v>
      </c>
    </row>
    <row r="34" spans="1:3">
      <c r="A34" s="2" t="s">
        <v>9982</v>
      </c>
      <c r="B34" s="2" t="s">
        <v>9983</v>
      </c>
      <c r="C34" s="2" t="s">
        <v>9984</v>
      </c>
    </row>
    <row r="35" spans="1:3">
      <c r="A35" s="2" t="s">
        <v>9985</v>
      </c>
      <c r="B35" s="2" t="s">
        <v>9986</v>
      </c>
      <c r="C35" s="2" t="s">
        <v>9987</v>
      </c>
    </row>
    <row r="36" spans="1:3">
      <c r="A36" s="2" t="s">
        <v>9988</v>
      </c>
      <c r="B36" s="2" t="s">
        <v>9989</v>
      </c>
      <c r="C36" s="2" t="s">
        <v>9990</v>
      </c>
    </row>
    <row r="37" spans="1:3">
      <c r="A37" s="2" t="s">
        <v>9991</v>
      </c>
      <c r="B37" s="2" t="s">
        <v>9992</v>
      </c>
      <c r="C37" s="2" t="s">
        <v>9993</v>
      </c>
    </row>
    <row r="38" spans="1:3">
      <c r="A38" s="2" t="s">
        <v>9994</v>
      </c>
      <c r="B38" s="2" t="s">
        <v>9995</v>
      </c>
      <c r="C38" s="2" t="s">
        <v>9996</v>
      </c>
    </row>
    <row r="39" spans="1:3">
      <c r="A39" s="2" t="s">
        <v>9997</v>
      </c>
      <c r="B39" s="2" t="s">
        <v>9998</v>
      </c>
      <c r="C39" s="2" t="s">
        <v>9999</v>
      </c>
    </row>
    <row r="40" spans="1:3">
      <c r="A40" s="2" t="s">
        <v>10000</v>
      </c>
      <c r="B40" s="2" t="s">
        <v>10001</v>
      </c>
      <c r="C40" s="2" t="s">
        <v>10002</v>
      </c>
    </row>
    <row r="41" spans="1:3">
      <c r="A41" s="2" t="s">
        <v>10003</v>
      </c>
      <c r="B41" s="2" t="s">
        <v>10004</v>
      </c>
      <c r="C41" s="2" t="s">
        <v>10005</v>
      </c>
    </row>
    <row r="42" spans="1:3">
      <c r="A42" s="2" t="s">
        <v>10006</v>
      </c>
      <c r="B42" s="2" t="s">
        <v>10007</v>
      </c>
      <c r="C42" s="2" t="s">
        <v>10008</v>
      </c>
    </row>
    <row r="43" spans="1:3">
      <c r="A43" s="2" t="s">
        <v>10009</v>
      </c>
      <c r="B43" s="2" t="s">
        <v>10010</v>
      </c>
      <c r="C43" s="2" t="s">
        <v>10011</v>
      </c>
    </row>
    <row r="44" spans="1:3">
      <c r="A44" s="2" t="s">
        <v>10012</v>
      </c>
      <c r="B44" s="2" t="s">
        <v>10013</v>
      </c>
      <c r="C44" s="2" t="s">
        <v>10014</v>
      </c>
    </row>
    <row r="45" spans="1:3">
      <c r="A45" s="2" t="s">
        <v>10015</v>
      </c>
      <c r="B45" s="2" t="s">
        <v>10016</v>
      </c>
      <c r="C45" s="2" t="s">
        <v>10017</v>
      </c>
    </row>
    <row r="46" spans="1:3">
      <c r="A46" s="2" t="s">
        <v>10018</v>
      </c>
      <c r="B46" s="2" t="s">
        <v>10019</v>
      </c>
      <c r="C46" s="2" t="s">
        <v>10020</v>
      </c>
    </row>
    <row r="47" spans="1:3">
      <c r="A47" s="2" t="s">
        <v>10021</v>
      </c>
      <c r="B47" s="2" t="s">
        <v>10022</v>
      </c>
      <c r="C47" s="2" t="s">
        <v>10023</v>
      </c>
    </row>
    <row r="48" spans="1:3">
      <c r="A48" s="2" t="s">
        <v>10024</v>
      </c>
      <c r="B48" s="2" t="s">
        <v>10025</v>
      </c>
      <c r="C48" s="2" t="s">
        <v>10026</v>
      </c>
    </row>
    <row r="49" spans="1:3">
      <c r="A49" s="2" t="s">
        <v>10027</v>
      </c>
      <c r="B49" s="2" t="s">
        <v>10028</v>
      </c>
      <c r="C49" s="2" t="s">
        <v>10029</v>
      </c>
    </row>
    <row r="50" spans="1:3">
      <c r="A50" s="2" t="s">
        <v>10030</v>
      </c>
      <c r="B50" s="2" t="s">
        <v>10031</v>
      </c>
      <c r="C50" s="2" t="s">
        <v>10032</v>
      </c>
    </row>
    <row r="51" spans="1:3">
      <c r="A51" s="2" t="s">
        <v>10033</v>
      </c>
      <c r="B51" s="2" t="s">
        <v>10034</v>
      </c>
      <c r="C51" s="2" t="s">
        <v>10035</v>
      </c>
    </row>
    <row r="52" spans="1:3">
      <c r="A52" s="2" t="s">
        <v>10036</v>
      </c>
      <c r="B52" s="2" t="s">
        <v>10037</v>
      </c>
      <c r="C52" s="2" t="s">
        <v>10038</v>
      </c>
    </row>
    <row r="53" spans="1:3">
      <c r="A53" s="2" t="s">
        <v>10039</v>
      </c>
      <c r="B53" s="2" t="s">
        <v>10040</v>
      </c>
      <c r="C53" s="2" t="s">
        <v>10041</v>
      </c>
    </row>
    <row r="54" spans="1:3">
      <c r="A54" s="2" t="s">
        <v>10042</v>
      </c>
      <c r="B54" s="2" t="s">
        <v>10043</v>
      </c>
      <c r="C54" s="2" t="s">
        <v>10044</v>
      </c>
    </row>
    <row r="55" spans="1:3">
      <c r="A55" s="2" t="s">
        <v>10045</v>
      </c>
      <c r="B55" s="2" t="s">
        <v>10046</v>
      </c>
      <c r="C55" s="2" t="s">
        <v>10047</v>
      </c>
    </row>
    <row r="56" spans="1:3">
      <c r="A56" s="2" t="s">
        <v>10048</v>
      </c>
      <c r="B56" s="2" t="s">
        <v>10049</v>
      </c>
      <c r="C56" s="2" t="s">
        <v>10050</v>
      </c>
    </row>
    <row r="57" spans="1:3">
      <c r="A57" s="2" t="s">
        <v>10051</v>
      </c>
      <c r="B57" s="2" t="s">
        <v>10052</v>
      </c>
      <c r="C57" s="2" t="s">
        <v>10053</v>
      </c>
    </row>
    <row r="58" spans="1:3">
      <c r="A58" s="2" t="s">
        <v>10054</v>
      </c>
      <c r="B58" s="2" t="s">
        <v>10055</v>
      </c>
      <c r="C58" s="2" t="s">
        <v>10056</v>
      </c>
    </row>
    <row r="59" spans="1:3">
      <c r="A59" s="2" t="s">
        <v>10057</v>
      </c>
      <c r="B59" s="2" t="s">
        <v>10058</v>
      </c>
      <c r="C59" s="2" t="s">
        <v>10059</v>
      </c>
    </row>
    <row r="60" spans="1:3">
      <c r="A60" s="2" t="s">
        <v>10060</v>
      </c>
      <c r="B60" s="2" t="s">
        <v>10061</v>
      </c>
      <c r="C60" s="2" t="s">
        <v>10062</v>
      </c>
    </row>
    <row r="61" spans="1:3">
      <c r="A61" s="2" t="s">
        <v>10063</v>
      </c>
      <c r="B61" s="2" t="s">
        <v>10064</v>
      </c>
      <c r="C61" s="2" t="s">
        <v>10065</v>
      </c>
    </row>
    <row r="62" spans="1:3">
      <c r="A62" s="2" t="s">
        <v>10066</v>
      </c>
      <c r="B62" s="2" t="s">
        <v>10067</v>
      </c>
      <c r="C62" s="2" t="s">
        <v>10068</v>
      </c>
    </row>
    <row r="63" spans="1:3">
      <c r="A63" s="2" t="s">
        <v>10069</v>
      </c>
      <c r="B63" s="2" t="s">
        <v>10070</v>
      </c>
      <c r="C63" s="2" t="s">
        <v>10071</v>
      </c>
    </row>
    <row r="64" spans="1:3">
      <c r="A64" s="2" t="s">
        <v>10072</v>
      </c>
      <c r="B64" s="2" t="s">
        <v>10073</v>
      </c>
      <c r="C64" s="2" t="s">
        <v>10074</v>
      </c>
    </row>
    <row r="65" spans="1:3">
      <c r="A65" s="2" t="s">
        <v>10075</v>
      </c>
      <c r="B65" s="2" t="s">
        <v>10076</v>
      </c>
      <c r="C65" s="2" t="s">
        <v>10077</v>
      </c>
    </row>
    <row r="66" spans="1:3">
      <c r="A66" s="2" t="s">
        <v>10078</v>
      </c>
      <c r="B66" s="2" t="s">
        <v>10079</v>
      </c>
      <c r="C66" s="2" t="s">
        <v>10080</v>
      </c>
    </row>
    <row r="67" spans="1:3">
      <c r="A67" s="2" t="s">
        <v>10081</v>
      </c>
      <c r="B67" s="2" t="s">
        <v>10082</v>
      </c>
      <c r="C67" s="2" t="s">
        <v>10083</v>
      </c>
    </row>
    <row r="68" spans="1:3">
      <c r="A68" s="2" t="s">
        <v>10084</v>
      </c>
      <c r="B68" s="2" t="s">
        <v>10085</v>
      </c>
      <c r="C68" s="2" t="s">
        <v>10086</v>
      </c>
    </row>
    <row r="69" spans="1:3">
      <c r="A69" s="2" t="s">
        <v>10087</v>
      </c>
      <c r="B69" s="2" t="s">
        <v>10088</v>
      </c>
      <c r="C69" s="2" t="s">
        <v>10089</v>
      </c>
    </row>
    <row r="70" spans="1:3">
      <c r="A70" s="2" t="s">
        <v>10090</v>
      </c>
      <c r="B70" s="2" t="s">
        <v>10091</v>
      </c>
      <c r="C70" s="2" t="s">
        <v>10092</v>
      </c>
    </row>
    <row r="71" spans="1:3">
      <c r="A71" s="2" t="s">
        <v>10093</v>
      </c>
      <c r="B71" s="2" t="s">
        <v>10094</v>
      </c>
      <c r="C71" s="2" t="s">
        <v>10095</v>
      </c>
    </row>
    <row r="72" spans="1:3">
      <c r="A72" s="2" t="s">
        <v>10096</v>
      </c>
      <c r="B72" s="2" t="s">
        <v>10097</v>
      </c>
      <c r="C72" s="2" t="s">
        <v>10098</v>
      </c>
    </row>
    <row r="73" spans="1:3">
      <c r="A73" s="2" t="s">
        <v>10099</v>
      </c>
      <c r="B73" s="2" t="s">
        <v>10100</v>
      </c>
      <c r="C73" s="2" t="s">
        <v>10101</v>
      </c>
    </row>
    <row r="74" spans="1:3">
      <c r="A74" s="2" t="s">
        <v>10102</v>
      </c>
      <c r="B74" s="2" t="s">
        <v>10103</v>
      </c>
      <c r="C74" s="2" t="s">
        <v>10104</v>
      </c>
    </row>
    <row r="75" spans="1:3">
      <c r="A75" s="2" t="s">
        <v>10105</v>
      </c>
      <c r="B75" s="2" t="s">
        <v>10106</v>
      </c>
      <c r="C75" s="2" t="s">
        <v>10107</v>
      </c>
    </row>
    <row r="76" spans="1:3">
      <c r="A76" s="2" t="s">
        <v>10108</v>
      </c>
      <c r="B76" s="2" t="s">
        <v>10109</v>
      </c>
      <c r="C76" s="2" t="s">
        <v>10110</v>
      </c>
    </row>
    <row r="77" spans="1:3">
      <c r="A77" s="2" t="s">
        <v>10111</v>
      </c>
      <c r="B77" s="2" t="s">
        <v>10112</v>
      </c>
      <c r="C77" s="2" t="s">
        <v>10113</v>
      </c>
    </row>
    <row r="78" spans="1:3">
      <c r="A78" s="2" t="s">
        <v>10114</v>
      </c>
      <c r="B78" s="2" t="s">
        <v>10115</v>
      </c>
      <c r="C78" s="2" t="s">
        <v>10116</v>
      </c>
    </row>
    <row r="79" spans="1:3">
      <c r="A79" s="2" t="s">
        <v>10117</v>
      </c>
      <c r="B79" s="2" t="s">
        <v>10118</v>
      </c>
      <c r="C79" s="2" t="s">
        <v>10119</v>
      </c>
    </row>
    <row r="80" spans="1:3">
      <c r="A80" s="2" t="s">
        <v>10120</v>
      </c>
      <c r="B80" s="2" t="s">
        <v>10121</v>
      </c>
      <c r="C80" s="2" t="s">
        <v>10122</v>
      </c>
    </row>
    <row r="81" spans="1:3">
      <c r="A81" s="2" t="s">
        <v>10123</v>
      </c>
      <c r="B81" s="2" t="s">
        <v>10124</v>
      </c>
      <c r="C81" s="2" t="s">
        <v>10125</v>
      </c>
    </row>
    <row r="82" spans="1:3">
      <c r="A82" s="2" t="s">
        <v>10126</v>
      </c>
      <c r="B82" s="2" t="s">
        <v>10127</v>
      </c>
      <c r="C82" s="2" t="s">
        <v>10128</v>
      </c>
    </row>
    <row r="83" spans="1:3">
      <c r="A83" s="2" t="s">
        <v>10129</v>
      </c>
      <c r="B83" s="2" t="s">
        <v>10130</v>
      </c>
      <c r="C83" s="2" t="s">
        <v>10131</v>
      </c>
    </row>
    <row r="84" spans="1:3">
      <c r="A84" s="2" t="s">
        <v>10132</v>
      </c>
      <c r="B84" s="2" t="s">
        <v>10133</v>
      </c>
      <c r="C84" s="2" t="s">
        <v>10134</v>
      </c>
    </row>
    <row r="85" spans="1:3">
      <c r="A85" s="2" t="s">
        <v>10135</v>
      </c>
      <c r="B85" s="2" t="s">
        <v>10136</v>
      </c>
      <c r="C85" s="2" t="s">
        <v>10137</v>
      </c>
    </row>
    <row r="86" spans="1:3">
      <c r="A86" s="2" t="s">
        <v>10138</v>
      </c>
      <c r="B86" s="2" t="s">
        <v>10139</v>
      </c>
      <c r="C86" s="2" t="s">
        <v>10140</v>
      </c>
    </row>
    <row r="87" spans="1:3">
      <c r="A87" s="2" t="s">
        <v>10141</v>
      </c>
      <c r="B87" s="2" t="s">
        <v>10142</v>
      </c>
      <c r="C87" s="2" t="s">
        <v>10143</v>
      </c>
    </row>
    <row r="88" spans="1:3">
      <c r="A88" s="2" t="s">
        <v>10144</v>
      </c>
      <c r="B88" s="2" t="s">
        <v>10145</v>
      </c>
      <c r="C88" s="2" t="s">
        <v>10146</v>
      </c>
    </row>
    <row r="89" spans="1:3">
      <c r="A89" s="2" t="s">
        <v>10147</v>
      </c>
      <c r="B89" s="2" t="s">
        <v>10148</v>
      </c>
      <c r="C89" s="2" t="s">
        <v>10149</v>
      </c>
    </row>
    <row r="90" spans="1:3">
      <c r="A90" s="2" t="s">
        <v>10150</v>
      </c>
      <c r="B90" s="2" t="s">
        <v>10151</v>
      </c>
      <c r="C90" s="2" t="s">
        <v>10152</v>
      </c>
    </row>
    <row r="91" spans="1:3">
      <c r="A91" s="2" t="s">
        <v>10153</v>
      </c>
      <c r="B91" s="2" t="s">
        <v>10154</v>
      </c>
      <c r="C91" s="2" t="s">
        <v>10155</v>
      </c>
    </row>
    <row r="92" spans="1:3">
      <c r="A92" s="2" t="s">
        <v>10156</v>
      </c>
      <c r="B92" s="2" t="s">
        <v>10157</v>
      </c>
      <c r="C92" s="2" t="s">
        <v>10158</v>
      </c>
    </row>
    <row r="93" spans="1:3">
      <c r="A93" s="2" t="s">
        <v>10159</v>
      </c>
      <c r="B93" s="2" t="s">
        <v>10160</v>
      </c>
      <c r="C93" s="2" t="s">
        <v>10161</v>
      </c>
    </row>
    <row r="94" spans="1:3">
      <c r="A94" s="2" t="s">
        <v>10162</v>
      </c>
      <c r="B94" s="2" t="s">
        <v>10163</v>
      </c>
      <c r="C94" s="2" t="s">
        <v>10164</v>
      </c>
    </row>
    <row r="95" spans="1:3">
      <c r="A95" s="2" t="s">
        <v>10165</v>
      </c>
      <c r="B95" s="2" t="s">
        <v>10166</v>
      </c>
      <c r="C95" s="2" t="s">
        <v>10167</v>
      </c>
    </row>
    <row r="96" spans="1:3">
      <c r="A96" s="2" t="s">
        <v>10168</v>
      </c>
      <c r="B96" s="2" t="s">
        <v>10169</v>
      </c>
      <c r="C96" s="2" t="s">
        <v>10170</v>
      </c>
    </row>
    <row r="97" spans="1:3">
      <c r="A97" s="2" t="s">
        <v>10171</v>
      </c>
      <c r="B97" s="2" t="s">
        <v>10172</v>
      </c>
      <c r="C97" s="2" t="s">
        <v>10173</v>
      </c>
    </row>
    <row r="98" spans="1:3">
      <c r="A98" s="2" t="s">
        <v>10174</v>
      </c>
      <c r="B98" s="2" t="s">
        <v>10175</v>
      </c>
      <c r="C98" s="2" t="s">
        <v>10176</v>
      </c>
    </row>
    <row r="99" spans="1:3">
      <c r="A99" s="2" t="s">
        <v>10177</v>
      </c>
      <c r="B99" s="2" t="s">
        <v>10178</v>
      </c>
      <c r="C99" s="2" t="s">
        <v>10179</v>
      </c>
    </row>
    <row r="100" spans="1:3">
      <c r="A100" s="2" t="s">
        <v>10180</v>
      </c>
      <c r="B100" s="2" t="s">
        <v>10181</v>
      </c>
      <c r="C100" s="2" t="s">
        <v>10182</v>
      </c>
    </row>
    <row r="101" spans="1:3">
      <c r="A101" s="2" t="s">
        <v>10183</v>
      </c>
      <c r="B101" s="2" t="s">
        <v>10184</v>
      </c>
      <c r="C101" s="2" t="s">
        <v>10185</v>
      </c>
    </row>
    <row r="102" spans="1:3">
      <c r="A102" s="2" t="s">
        <v>10186</v>
      </c>
      <c r="B102" s="2" t="s">
        <v>10187</v>
      </c>
      <c r="C102" s="2" t="s">
        <v>10188</v>
      </c>
    </row>
    <row r="103" spans="1:3">
      <c r="A103" s="2" t="s">
        <v>10189</v>
      </c>
      <c r="B103" s="2" t="s">
        <v>10190</v>
      </c>
      <c r="C103" s="2" t="s">
        <v>10191</v>
      </c>
    </row>
    <row r="104" spans="1:3">
      <c r="A104" s="2" t="s">
        <v>10192</v>
      </c>
      <c r="B104" s="2" t="s">
        <v>10193</v>
      </c>
      <c r="C104" s="2" t="s">
        <v>10194</v>
      </c>
    </row>
    <row r="105" spans="1:3">
      <c r="A105" s="2" t="s">
        <v>10195</v>
      </c>
      <c r="B105" s="2" t="s">
        <v>10196</v>
      </c>
      <c r="C105" s="2" t="s">
        <v>10197</v>
      </c>
    </row>
    <row r="106" spans="1:3">
      <c r="A106" s="2" t="s">
        <v>10198</v>
      </c>
      <c r="B106" s="2" t="s">
        <v>10199</v>
      </c>
      <c r="C106" s="2" t="s">
        <v>10200</v>
      </c>
    </row>
    <row r="107" spans="1:3">
      <c r="A107" s="2" t="s">
        <v>10201</v>
      </c>
      <c r="B107" s="2" t="s">
        <v>10202</v>
      </c>
      <c r="C107" s="2" t="s">
        <v>10203</v>
      </c>
    </row>
    <row r="108" spans="1:3">
      <c r="A108" s="2" t="s">
        <v>10204</v>
      </c>
      <c r="B108" s="2" t="s">
        <v>10205</v>
      </c>
      <c r="C108" s="2" t="s">
        <v>10206</v>
      </c>
    </row>
    <row r="109" spans="1:3">
      <c r="A109" s="2" t="s">
        <v>10207</v>
      </c>
      <c r="B109" s="2" t="s">
        <v>10208</v>
      </c>
      <c r="C109" s="2" t="s">
        <v>10209</v>
      </c>
    </row>
    <row r="110" spans="1:3">
      <c r="A110" s="2" t="s">
        <v>10210</v>
      </c>
      <c r="B110" s="2" t="s">
        <v>10211</v>
      </c>
      <c r="C110" s="2" t="s">
        <v>10212</v>
      </c>
    </row>
    <row r="111" spans="1:3">
      <c r="A111" s="2" t="s">
        <v>10213</v>
      </c>
      <c r="B111" s="2" t="s">
        <v>10214</v>
      </c>
      <c r="C111" s="2" t="s">
        <v>10215</v>
      </c>
    </row>
    <row r="112" spans="1:3">
      <c r="A112" s="2" t="s">
        <v>10216</v>
      </c>
      <c r="B112" s="2" t="s">
        <v>10217</v>
      </c>
      <c r="C112" s="2" t="s">
        <v>10218</v>
      </c>
    </row>
    <row r="113" spans="1:3">
      <c r="A113" s="2" t="s">
        <v>10219</v>
      </c>
      <c r="B113" s="2" t="s">
        <v>10220</v>
      </c>
      <c r="C113" s="2" t="s">
        <v>10221</v>
      </c>
    </row>
    <row r="114" spans="1:3">
      <c r="A114" s="2" t="s">
        <v>10222</v>
      </c>
      <c r="B114" s="2" t="s">
        <v>10223</v>
      </c>
      <c r="C114" s="2" t="s">
        <v>10224</v>
      </c>
    </row>
    <row r="115" spans="1:3">
      <c r="A115" s="2" t="s">
        <v>10225</v>
      </c>
      <c r="B115" s="2" t="s">
        <v>10226</v>
      </c>
      <c r="C115" s="2" t="s">
        <v>10227</v>
      </c>
    </row>
    <row r="116" spans="1:3">
      <c r="A116" s="2" t="s">
        <v>10228</v>
      </c>
      <c r="B116" s="2" t="s">
        <v>10229</v>
      </c>
      <c r="C116" s="2" t="s">
        <v>10230</v>
      </c>
    </row>
    <row r="117" spans="1:3">
      <c r="A117" s="2" t="s">
        <v>10231</v>
      </c>
      <c r="B117" s="2" t="s">
        <v>10232</v>
      </c>
      <c r="C117" s="2" t="s">
        <v>10233</v>
      </c>
    </row>
    <row r="118" spans="1:3">
      <c r="A118" s="2" t="s">
        <v>10234</v>
      </c>
      <c r="B118" s="2" t="s">
        <v>10235</v>
      </c>
      <c r="C118" s="2" t="s">
        <v>10236</v>
      </c>
    </row>
    <row r="119" spans="1:3">
      <c r="A119" s="2" t="s">
        <v>10237</v>
      </c>
      <c r="B119" s="2" t="s">
        <v>10238</v>
      </c>
      <c r="C119" s="2" t="s">
        <v>10239</v>
      </c>
    </row>
    <row r="120" spans="1:3">
      <c r="A120" s="2" t="s">
        <v>10240</v>
      </c>
      <c r="B120" s="2" t="s">
        <v>10241</v>
      </c>
      <c r="C120" s="2" t="s">
        <v>10242</v>
      </c>
    </row>
    <row r="121" spans="1:3">
      <c r="A121" s="2" t="s">
        <v>10243</v>
      </c>
      <c r="B121" s="2" t="s">
        <v>10244</v>
      </c>
      <c r="C121" s="2" t="s">
        <v>10245</v>
      </c>
    </row>
    <row r="122" spans="1:3">
      <c r="A122" s="2" t="s">
        <v>10246</v>
      </c>
      <c r="B122" s="2" t="s">
        <v>10247</v>
      </c>
      <c r="C122" s="2" t="s">
        <v>10248</v>
      </c>
    </row>
    <row r="123" spans="1:3">
      <c r="A123" s="2" t="s">
        <v>10249</v>
      </c>
      <c r="B123" s="2" t="s">
        <v>10250</v>
      </c>
      <c r="C123" s="2" t="s">
        <v>10251</v>
      </c>
    </row>
    <row r="124" spans="1:3">
      <c r="A124" s="2" t="s">
        <v>10252</v>
      </c>
      <c r="B124" s="2" t="s">
        <v>10253</v>
      </c>
      <c r="C124" s="2" t="s">
        <v>10254</v>
      </c>
    </row>
    <row r="125" spans="1:3">
      <c r="A125" s="2" t="s">
        <v>10255</v>
      </c>
      <c r="B125" s="2" t="s">
        <v>10256</v>
      </c>
      <c r="C125" s="2" t="s">
        <v>10257</v>
      </c>
    </row>
    <row r="126" spans="1:3">
      <c r="A126" s="2" t="s">
        <v>10258</v>
      </c>
      <c r="B126" s="2" t="s">
        <v>10259</v>
      </c>
      <c r="C126" s="2" t="s">
        <v>10260</v>
      </c>
    </row>
    <row r="127" spans="1:3">
      <c r="A127" s="2" t="s">
        <v>10261</v>
      </c>
      <c r="B127" s="2" t="s">
        <v>10262</v>
      </c>
      <c r="C127" s="2" t="s">
        <v>10263</v>
      </c>
    </row>
    <row r="128" spans="1:3">
      <c r="A128" s="2" t="s">
        <v>10264</v>
      </c>
      <c r="B128" s="2" t="s">
        <v>10265</v>
      </c>
      <c r="C128" s="2" t="s">
        <v>10266</v>
      </c>
    </row>
    <row r="129" spans="1:3">
      <c r="A129" s="2" t="s">
        <v>10267</v>
      </c>
      <c r="B129" s="2" t="s">
        <v>10268</v>
      </c>
      <c r="C129" s="2" t="s">
        <v>10269</v>
      </c>
    </row>
    <row r="130" spans="1:3">
      <c r="A130" s="2" t="s">
        <v>10270</v>
      </c>
      <c r="B130" s="2" t="s">
        <v>10271</v>
      </c>
      <c r="C130" s="2" t="s">
        <v>10272</v>
      </c>
    </row>
    <row r="131" spans="1:3">
      <c r="A131" s="2" t="s">
        <v>10273</v>
      </c>
      <c r="B131" s="2" t="s">
        <v>10274</v>
      </c>
      <c r="C131" s="2" t="s">
        <v>10275</v>
      </c>
    </row>
    <row r="132" spans="1:3">
      <c r="A132" s="2" t="s">
        <v>10276</v>
      </c>
      <c r="B132" s="2" t="s">
        <v>10277</v>
      </c>
      <c r="C132" s="2" t="s">
        <v>10278</v>
      </c>
    </row>
    <row r="133" spans="1:3">
      <c r="A133" s="2" t="s">
        <v>10279</v>
      </c>
      <c r="B133" s="2" t="s">
        <v>10280</v>
      </c>
      <c r="C133" s="2" t="s">
        <v>10281</v>
      </c>
    </row>
    <row r="134" spans="1:3">
      <c r="A134" s="2" t="s">
        <v>10282</v>
      </c>
      <c r="B134" s="2" t="s">
        <v>10283</v>
      </c>
      <c r="C134" s="2" t="s">
        <v>10284</v>
      </c>
    </row>
    <row r="135" spans="1:3">
      <c r="A135" s="2" t="s">
        <v>10285</v>
      </c>
      <c r="B135" s="2" t="s">
        <v>10286</v>
      </c>
      <c r="C135" s="2" t="s">
        <v>10287</v>
      </c>
    </row>
    <row r="136" spans="1:3">
      <c r="A136" s="2" t="s">
        <v>10288</v>
      </c>
      <c r="B136" s="2" t="s">
        <v>10289</v>
      </c>
      <c r="C136" s="2" t="s">
        <v>10290</v>
      </c>
    </row>
    <row r="137" spans="1:3">
      <c r="A137" s="2" t="s">
        <v>10291</v>
      </c>
      <c r="B137" s="2" t="s">
        <v>10292</v>
      </c>
      <c r="C137" s="2" t="s">
        <v>10293</v>
      </c>
    </row>
    <row r="138" spans="1:3">
      <c r="A138" s="2" t="s">
        <v>10294</v>
      </c>
      <c r="B138" s="2" t="s">
        <v>10295</v>
      </c>
      <c r="C138" s="2" t="s">
        <v>10296</v>
      </c>
    </row>
    <row r="139" spans="1:3">
      <c r="A139" s="2" t="s">
        <v>10297</v>
      </c>
      <c r="B139" s="2" t="s">
        <v>10298</v>
      </c>
      <c r="C139" s="2" t="s">
        <v>10299</v>
      </c>
    </row>
    <row r="140" spans="1:3">
      <c r="A140" s="2" t="s">
        <v>10300</v>
      </c>
      <c r="B140" s="2" t="s">
        <v>10301</v>
      </c>
      <c r="C140" s="2" t="s">
        <v>10302</v>
      </c>
    </row>
    <row r="141" spans="1:3">
      <c r="A141" s="2" t="s">
        <v>10303</v>
      </c>
      <c r="B141" s="2" t="s">
        <v>10304</v>
      </c>
      <c r="C141" s="2" t="s">
        <v>10305</v>
      </c>
    </row>
    <row r="142" spans="1:3">
      <c r="A142" s="2" t="s">
        <v>10306</v>
      </c>
      <c r="B142" s="2" t="s">
        <v>10307</v>
      </c>
      <c r="C142" s="2" t="s">
        <v>10308</v>
      </c>
    </row>
    <row r="143" spans="1:3">
      <c r="A143" s="2" t="s">
        <v>10309</v>
      </c>
      <c r="B143" s="2" t="s">
        <v>10310</v>
      </c>
      <c r="C143" s="2" t="s">
        <v>10311</v>
      </c>
    </row>
    <row r="144" spans="1:3">
      <c r="A144" s="2" t="s">
        <v>10312</v>
      </c>
      <c r="B144" s="2" t="s">
        <v>10313</v>
      </c>
      <c r="C144" s="2" t="s">
        <v>10314</v>
      </c>
    </row>
    <row r="145" spans="1:3">
      <c r="A145" s="2" t="s">
        <v>10315</v>
      </c>
      <c r="B145" s="2" t="s">
        <v>10316</v>
      </c>
      <c r="C145" s="2" t="s">
        <v>10317</v>
      </c>
    </row>
    <row r="146" spans="1:3">
      <c r="A146" s="2" t="s">
        <v>10318</v>
      </c>
      <c r="B146" s="2" t="s">
        <v>10319</v>
      </c>
      <c r="C146" s="2" t="s">
        <v>10320</v>
      </c>
    </row>
    <row r="147" spans="1:3">
      <c r="A147" s="2" t="s">
        <v>10321</v>
      </c>
      <c r="B147" s="2" t="s">
        <v>10322</v>
      </c>
      <c r="C147" s="2" t="s">
        <v>10323</v>
      </c>
    </row>
    <row r="148" spans="1:3">
      <c r="A148" s="2" t="s">
        <v>10324</v>
      </c>
      <c r="B148" s="2" t="s">
        <v>10325</v>
      </c>
      <c r="C148" s="2" t="s">
        <v>10326</v>
      </c>
    </row>
    <row r="149" spans="1:3">
      <c r="A149" s="2" t="s">
        <v>10327</v>
      </c>
      <c r="B149" s="2" t="s">
        <v>10328</v>
      </c>
      <c r="C149" s="2" t="s">
        <v>10329</v>
      </c>
    </row>
    <row r="150" spans="1:3">
      <c r="A150" s="2" t="s">
        <v>10330</v>
      </c>
      <c r="B150" s="2" t="s">
        <v>10331</v>
      </c>
      <c r="C150" s="2" t="s">
        <v>10332</v>
      </c>
    </row>
    <row r="151" spans="1:3">
      <c r="A151" s="2" t="s">
        <v>10333</v>
      </c>
      <c r="B151" s="2" t="s">
        <v>10334</v>
      </c>
      <c r="C151" s="2" t="s">
        <v>10335</v>
      </c>
    </row>
    <row r="152" spans="1:3">
      <c r="A152" s="2" t="s">
        <v>10336</v>
      </c>
      <c r="B152" s="2" t="s">
        <v>10337</v>
      </c>
      <c r="C152" s="2" t="s">
        <v>10338</v>
      </c>
    </row>
    <row r="153" spans="1:3">
      <c r="A153" s="2" t="s">
        <v>10339</v>
      </c>
      <c r="B153" s="2" t="s">
        <v>10340</v>
      </c>
      <c r="C153" s="2" t="s">
        <v>10341</v>
      </c>
    </row>
    <row r="154" spans="1:3">
      <c r="A154" s="2" t="s">
        <v>10342</v>
      </c>
      <c r="B154" s="2" t="s">
        <v>10343</v>
      </c>
      <c r="C154" s="2" t="s">
        <v>10344</v>
      </c>
    </row>
    <row r="155" spans="1:3">
      <c r="A155" s="2" t="s">
        <v>10345</v>
      </c>
      <c r="B155" s="2" t="s">
        <v>10346</v>
      </c>
      <c r="C155" s="2" t="s">
        <v>10347</v>
      </c>
    </row>
    <row r="156" spans="1:3">
      <c r="A156" s="2" t="s">
        <v>10348</v>
      </c>
      <c r="B156" s="2" t="s">
        <v>10349</v>
      </c>
      <c r="C156" s="2" t="s">
        <v>10350</v>
      </c>
    </row>
    <row r="157" spans="1:3">
      <c r="A157" s="2" t="s">
        <v>10351</v>
      </c>
      <c r="B157" s="2" t="s">
        <v>10352</v>
      </c>
      <c r="C157" s="2" t="s">
        <v>10353</v>
      </c>
    </row>
    <row r="158" spans="1:3">
      <c r="A158" s="2" t="s">
        <v>10354</v>
      </c>
      <c r="B158" s="2" t="s">
        <v>10355</v>
      </c>
      <c r="C158" s="2" t="s">
        <v>10356</v>
      </c>
    </row>
    <row r="159" spans="1:3">
      <c r="A159" s="2" t="s">
        <v>10357</v>
      </c>
      <c r="B159" s="2" t="s">
        <v>10358</v>
      </c>
      <c r="C159" s="2" t="s">
        <v>10359</v>
      </c>
    </row>
    <row r="160" spans="1:3">
      <c r="A160" s="2" t="s">
        <v>10360</v>
      </c>
      <c r="B160" s="2" t="s">
        <v>10361</v>
      </c>
      <c r="C160" s="2" t="s">
        <v>10362</v>
      </c>
    </row>
    <row r="161" spans="1:3">
      <c r="A161" s="2" t="s">
        <v>10363</v>
      </c>
      <c r="B161" s="2" t="s">
        <v>10364</v>
      </c>
      <c r="C161" s="2" t="s">
        <v>10365</v>
      </c>
    </row>
    <row r="162" spans="1:3">
      <c r="A162" s="2" t="s">
        <v>10366</v>
      </c>
      <c r="B162" s="2" t="s">
        <v>10367</v>
      </c>
      <c r="C162" s="2" t="s">
        <v>10368</v>
      </c>
    </row>
    <row r="163" spans="1:3">
      <c r="A163" s="2" t="s">
        <v>10369</v>
      </c>
      <c r="B163" s="2" t="s">
        <v>10370</v>
      </c>
      <c r="C163" s="2" t="s">
        <v>10371</v>
      </c>
    </row>
    <row r="164" spans="1:3">
      <c r="A164" s="2" t="s">
        <v>10372</v>
      </c>
      <c r="B164" s="2" t="s">
        <v>10373</v>
      </c>
      <c r="C164" s="2" t="s">
        <v>10374</v>
      </c>
    </row>
    <row r="165" spans="1:3">
      <c r="A165" s="2" t="s">
        <v>10375</v>
      </c>
      <c r="B165" s="2" t="s">
        <v>10376</v>
      </c>
      <c r="C165" s="2" t="s">
        <v>10377</v>
      </c>
    </row>
    <row r="166" spans="1:3">
      <c r="A166" s="2" t="s">
        <v>10378</v>
      </c>
      <c r="B166" s="2" t="s">
        <v>10379</v>
      </c>
      <c r="C166" s="2" t="s">
        <v>10380</v>
      </c>
    </row>
    <row r="167" spans="1:3">
      <c r="A167" s="2" t="s">
        <v>10381</v>
      </c>
      <c r="B167" s="2" t="s">
        <v>10382</v>
      </c>
      <c r="C167" s="2" t="s">
        <v>10383</v>
      </c>
    </row>
    <row r="168" spans="1:3">
      <c r="A168" s="2" t="s">
        <v>10384</v>
      </c>
      <c r="B168" s="2" t="s">
        <v>10385</v>
      </c>
      <c r="C168" s="2" t="s">
        <v>10386</v>
      </c>
    </row>
    <row r="169" spans="1:3">
      <c r="A169" s="2" t="s">
        <v>10387</v>
      </c>
      <c r="B169" s="2" t="s">
        <v>10388</v>
      </c>
      <c r="C169" s="2" t="s">
        <v>10389</v>
      </c>
    </row>
  </sheetData>
  <sheetProtection password="CE2A" sheet="1" autoFilter="0" objects="1"/>
  <autoFilter ref="A1:A169">
    <extLst/>
  </autoFilter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C354"/>
  <sheetViews>
    <sheetView workbookViewId="0">
      <selection activeCell="A1" sqref="A1"/>
    </sheetView>
  </sheetViews>
  <sheetFormatPr defaultColWidth="9" defaultRowHeight="16.5" outlineLevelCol="2"/>
  <cols>
    <col min="1" max="1" width="23.375" style="1" customWidth="1"/>
    <col min="2" max="2" width="17.375" style="1" customWidth="1"/>
    <col min="3" max="3" width="32.125" style="1" customWidth="1"/>
    <col min="4" max="16384" width="9" style="1"/>
  </cols>
  <sheetData>
    <row r="1" ht="15" spans="1:3">
      <c r="A1" s="33" t="s">
        <v>1147</v>
      </c>
      <c r="B1" s="34" t="s">
        <v>471</v>
      </c>
      <c r="C1" s="34" t="s">
        <v>2807</v>
      </c>
    </row>
    <row r="2" spans="1:3">
      <c r="A2" s="2" t="s">
        <v>10390</v>
      </c>
      <c r="B2" s="2" t="s">
        <v>10391</v>
      </c>
      <c r="C2" s="2" t="s">
        <v>10392</v>
      </c>
    </row>
    <row r="3" spans="1:3">
      <c r="A3" s="2" t="s">
        <v>10393</v>
      </c>
      <c r="B3" s="2" t="s">
        <v>10394</v>
      </c>
      <c r="C3" s="2" t="s">
        <v>10395</v>
      </c>
    </row>
    <row r="4" spans="1:3">
      <c r="A4" s="2" t="s">
        <v>10396</v>
      </c>
      <c r="B4" s="2" t="s">
        <v>10397</v>
      </c>
      <c r="C4" s="2" t="s">
        <v>10398</v>
      </c>
    </row>
    <row r="5" spans="1:3">
      <c r="A5" s="2" t="s">
        <v>10399</v>
      </c>
      <c r="B5" s="2" t="s">
        <v>10400</v>
      </c>
      <c r="C5" s="2" t="s">
        <v>10401</v>
      </c>
    </row>
    <row r="6" spans="1:3">
      <c r="A6" s="2" t="s">
        <v>10402</v>
      </c>
      <c r="B6" s="2" t="s">
        <v>10403</v>
      </c>
      <c r="C6" s="2" t="s">
        <v>10404</v>
      </c>
    </row>
    <row r="7" spans="1:3">
      <c r="A7" s="2" t="s">
        <v>10405</v>
      </c>
      <c r="B7" s="2" t="s">
        <v>10406</v>
      </c>
      <c r="C7" s="2" t="s">
        <v>10407</v>
      </c>
    </row>
    <row r="8" spans="1:3">
      <c r="A8" s="2" t="s">
        <v>10408</v>
      </c>
      <c r="B8" s="2" t="s">
        <v>10409</v>
      </c>
      <c r="C8" s="2" t="s">
        <v>10410</v>
      </c>
    </row>
    <row r="9" spans="1:3">
      <c r="A9" s="2" t="s">
        <v>10411</v>
      </c>
      <c r="B9" s="2" t="s">
        <v>10412</v>
      </c>
      <c r="C9" s="2" t="s">
        <v>10413</v>
      </c>
    </row>
    <row r="10" spans="1:3">
      <c r="A10" s="2" t="s">
        <v>10414</v>
      </c>
      <c r="B10" s="2" t="s">
        <v>10415</v>
      </c>
      <c r="C10" s="2" t="s">
        <v>10416</v>
      </c>
    </row>
    <row r="11" spans="1:3">
      <c r="A11" s="2" t="s">
        <v>10417</v>
      </c>
      <c r="B11" s="2" t="s">
        <v>10418</v>
      </c>
      <c r="C11" s="2" t="s">
        <v>10419</v>
      </c>
    </row>
    <row r="12" spans="1:3">
      <c r="A12" s="2" t="s">
        <v>10420</v>
      </c>
      <c r="B12" s="2" t="s">
        <v>10421</v>
      </c>
      <c r="C12" s="2" t="s">
        <v>10422</v>
      </c>
    </row>
    <row r="13" spans="1:3">
      <c r="A13" s="2" t="s">
        <v>10423</v>
      </c>
      <c r="B13" s="2" t="s">
        <v>10424</v>
      </c>
      <c r="C13" s="2" t="s">
        <v>10425</v>
      </c>
    </row>
    <row r="14" spans="1:3">
      <c r="A14" s="2" t="s">
        <v>10426</v>
      </c>
      <c r="B14" s="2" t="s">
        <v>10427</v>
      </c>
      <c r="C14" s="2" t="s">
        <v>10428</v>
      </c>
    </row>
    <row r="15" spans="1:3">
      <c r="A15" s="2" t="s">
        <v>10429</v>
      </c>
      <c r="B15" s="2" t="s">
        <v>10430</v>
      </c>
      <c r="C15" s="2" t="s">
        <v>10431</v>
      </c>
    </row>
    <row r="16" spans="1:3">
      <c r="A16" s="2" t="s">
        <v>10432</v>
      </c>
      <c r="B16" s="2" t="s">
        <v>10433</v>
      </c>
      <c r="C16" s="2" t="s">
        <v>10434</v>
      </c>
    </row>
    <row r="17" spans="1:3">
      <c r="A17" s="2" t="s">
        <v>10435</v>
      </c>
      <c r="B17" s="2" t="s">
        <v>10436</v>
      </c>
      <c r="C17" s="2" t="s">
        <v>10437</v>
      </c>
    </row>
    <row r="18" spans="1:3">
      <c r="A18" s="2" t="s">
        <v>10438</v>
      </c>
      <c r="B18" s="2" t="s">
        <v>10439</v>
      </c>
      <c r="C18" s="2" t="s">
        <v>10440</v>
      </c>
    </row>
    <row r="19" spans="1:3">
      <c r="A19" s="2" t="s">
        <v>10441</v>
      </c>
      <c r="B19" s="2" t="s">
        <v>10442</v>
      </c>
      <c r="C19" s="2" t="s">
        <v>10443</v>
      </c>
    </row>
    <row r="20" spans="1:3">
      <c r="A20" s="2" t="s">
        <v>10444</v>
      </c>
      <c r="B20" s="2" t="s">
        <v>10445</v>
      </c>
      <c r="C20" s="2" t="s">
        <v>10446</v>
      </c>
    </row>
    <row r="21" spans="1:3">
      <c r="A21" s="2" t="s">
        <v>10447</v>
      </c>
      <c r="B21" s="2" t="s">
        <v>10448</v>
      </c>
      <c r="C21" s="2" t="s">
        <v>10449</v>
      </c>
    </row>
    <row r="22" spans="1:3">
      <c r="A22" s="2" t="s">
        <v>10450</v>
      </c>
      <c r="B22" s="2" t="s">
        <v>10451</v>
      </c>
      <c r="C22" s="2" t="s">
        <v>10452</v>
      </c>
    </row>
    <row r="23" spans="1:3">
      <c r="A23" s="2" t="s">
        <v>10453</v>
      </c>
      <c r="B23" s="2" t="s">
        <v>10454</v>
      </c>
      <c r="C23" s="2" t="s">
        <v>10455</v>
      </c>
    </row>
    <row r="24" spans="1:3">
      <c r="A24" s="2" t="s">
        <v>10456</v>
      </c>
      <c r="B24" s="2" t="s">
        <v>10457</v>
      </c>
      <c r="C24" s="2" t="s">
        <v>10458</v>
      </c>
    </row>
    <row r="25" spans="1:3">
      <c r="A25" s="2" t="s">
        <v>10459</v>
      </c>
      <c r="B25" s="2" t="s">
        <v>10460</v>
      </c>
      <c r="C25" s="2" t="s">
        <v>10461</v>
      </c>
    </row>
    <row r="26" spans="1:3">
      <c r="A26" s="2" t="s">
        <v>10462</v>
      </c>
      <c r="B26" s="2" t="s">
        <v>10463</v>
      </c>
      <c r="C26" s="2" t="s">
        <v>10464</v>
      </c>
    </row>
    <row r="27" spans="1:3">
      <c r="A27" s="2" t="s">
        <v>10465</v>
      </c>
      <c r="B27" s="2" t="s">
        <v>10466</v>
      </c>
      <c r="C27" s="2" t="s">
        <v>10467</v>
      </c>
    </row>
    <row r="28" spans="1:3">
      <c r="A28" s="2" t="s">
        <v>10468</v>
      </c>
      <c r="B28" s="2" t="s">
        <v>10469</v>
      </c>
      <c r="C28" s="2" t="s">
        <v>10470</v>
      </c>
    </row>
    <row r="29" spans="1:3">
      <c r="A29" s="2" t="s">
        <v>10471</v>
      </c>
      <c r="B29" s="2" t="s">
        <v>10472</v>
      </c>
      <c r="C29" s="2" t="s">
        <v>10473</v>
      </c>
    </row>
    <row r="30" spans="1:3">
      <c r="A30" s="2" t="s">
        <v>10474</v>
      </c>
      <c r="B30" s="2" t="s">
        <v>10475</v>
      </c>
      <c r="C30" s="2" t="s">
        <v>10476</v>
      </c>
    </row>
    <row r="31" spans="1:3">
      <c r="A31" s="2" t="s">
        <v>10477</v>
      </c>
      <c r="B31" s="2" t="s">
        <v>10478</v>
      </c>
      <c r="C31" s="2" t="s">
        <v>10479</v>
      </c>
    </row>
    <row r="32" spans="1:3">
      <c r="A32" s="2" t="s">
        <v>10480</v>
      </c>
      <c r="B32" s="2" t="s">
        <v>10481</v>
      </c>
      <c r="C32" s="2" t="s">
        <v>10482</v>
      </c>
    </row>
    <row r="33" spans="1:3">
      <c r="A33" s="2" t="s">
        <v>10483</v>
      </c>
      <c r="B33" s="2" t="s">
        <v>10484</v>
      </c>
      <c r="C33" s="2" t="s">
        <v>10485</v>
      </c>
    </row>
    <row r="34" spans="1:3">
      <c r="A34" s="2" t="s">
        <v>10486</v>
      </c>
      <c r="B34" s="2" t="s">
        <v>10487</v>
      </c>
      <c r="C34" s="2" t="s">
        <v>10488</v>
      </c>
    </row>
    <row r="35" spans="1:3">
      <c r="A35" s="2" t="s">
        <v>10489</v>
      </c>
      <c r="B35" s="2" t="s">
        <v>10490</v>
      </c>
      <c r="C35" s="2" t="s">
        <v>10491</v>
      </c>
    </row>
    <row r="36" spans="1:3">
      <c r="A36" s="2" t="s">
        <v>10492</v>
      </c>
      <c r="B36" s="2" t="s">
        <v>10493</v>
      </c>
      <c r="C36" s="2" t="s">
        <v>10494</v>
      </c>
    </row>
    <row r="37" spans="1:3">
      <c r="A37" s="2" t="s">
        <v>10495</v>
      </c>
      <c r="B37" s="2" t="s">
        <v>10496</v>
      </c>
      <c r="C37" s="2" t="s">
        <v>10497</v>
      </c>
    </row>
    <row r="38" spans="1:3">
      <c r="A38" s="2" t="s">
        <v>10498</v>
      </c>
      <c r="B38" s="2" t="s">
        <v>10499</v>
      </c>
      <c r="C38" s="2" t="s">
        <v>10500</v>
      </c>
    </row>
    <row r="39" spans="1:3">
      <c r="A39" s="2" t="s">
        <v>10501</v>
      </c>
      <c r="B39" s="2" t="s">
        <v>10502</v>
      </c>
      <c r="C39" s="2" t="s">
        <v>10503</v>
      </c>
    </row>
    <row r="40" spans="1:3">
      <c r="A40" s="2" t="s">
        <v>10504</v>
      </c>
      <c r="B40" s="2" t="s">
        <v>10505</v>
      </c>
      <c r="C40" s="2" t="s">
        <v>10506</v>
      </c>
    </row>
    <row r="41" spans="1:3">
      <c r="A41" s="2" t="s">
        <v>10507</v>
      </c>
      <c r="B41" s="2" t="s">
        <v>10508</v>
      </c>
      <c r="C41" s="2" t="s">
        <v>10509</v>
      </c>
    </row>
    <row r="42" spans="1:3">
      <c r="A42" s="2" t="s">
        <v>10510</v>
      </c>
      <c r="B42" s="2" t="s">
        <v>10511</v>
      </c>
      <c r="C42" s="2" t="s">
        <v>10512</v>
      </c>
    </row>
    <row r="43" spans="1:3">
      <c r="A43" s="2" t="s">
        <v>10513</v>
      </c>
      <c r="B43" s="2" t="s">
        <v>10514</v>
      </c>
      <c r="C43" s="2" t="s">
        <v>10515</v>
      </c>
    </row>
    <row r="44" spans="1:3">
      <c r="A44" s="2" t="s">
        <v>10516</v>
      </c>
      <c r="B44" s="2" t="s">
        <v>10517</v>
      </c>
      <c r="C44" s="2" t="s">
        <v>10518</v>
      </c>
    </row>
    <row r="45" spans="1:3">
      <c r="A45" s="2" t="s">
        <v>10519</v>
      </c>
      <c r="B45" s="2" t="s">
        <v>10520</v>
      </c>
      <c r="C45" s="2" t="s">
        <v>10521</v>
      </c>
    </row>
    <row r="46" spans="1:3">
      <c r="A46" s="2" t="s">
        <v>10522</v>
      </c>
      <c r="B46" s="2" t="s">
        <v>10523</v>
      </c>
      <c r="C46" s="2" t="s">
        <v>10524</v>
      </c>
    </row>
    <row r="47" spans="1:3">
      <c r="A47" s="2" t="s">
        <v>10525</v>
      </c>
      <c r="B47" s="2" t="s">
        <v>10526</v>
      </c>
      <c r="C47" s="2" t="s">
        <v>10527</v>
      </c>
    </row>
    <row r="48" spans="1:3">
      <c r="A48" s="2" t="s">
        <v>10528</v>
      </c>
      <c r="B48" s="2" t="s">
        <v>10529</v>
      </c>
      <c r="C48" s="2" t="s">
        <v>10530</v>
      </c>
    </row>
    <row r="49" spans="1:3">
      <c r="A49" s="2" t="s">
        <v>10531</v>
      </c>
      <c r="B49" s="2" t="s">
        <v>10532</v>
      </c>
      <c r="C49" s="2" t="s">
        <v>10533</v>
      </c>
    </row>
    <row r="50" spans="1:3">
      <c r="A50" s="2" t="s">
        <v>10534</v>
      </c>
      <c r="B50" s="2" t="s">
        <v>10535</v>
      </c>
      <c r="C50" s="2" t="s">
        <v>10536</v>
      </c>
    </row>
    <row r="51" spans="1:3">
      <c r="A51" s="2" t="s">
        <v>10537</v>
      </c>
      <c r="B51" s="2" t="s">
        <v>10538</v>
      </c>
      <c r="C51" s="2" t="s">
        <v>10539</v>
      </c>
    </row>
    <row r="52" spans="1:3">
      <c r="A52" s="2" t="s">
        <v>10540</v>
      </c>
      <c r="B52" s="2" t="s">
        <v>10541</v>
      </c>
      <c r="C52" s="2" t="s">
        <v>10542</v>
      </c>
    </row>
    <row r="53" spans="1:3">
      <c r="A53" s="2" t="s">
        <v>10543</v>
      </c>
      <c r="B53" s="2" t="s">
        <v>10544</v>
      </c>
      <c r="C53" s="2" t="s">
        <v>10545</v>
      </c>
    </row>
    <row r="54" spans="1:3">
      <c r="A54" s="2" t="s">
        <v>10546</v>
      </c>
      <c r="B54" s="2" t="s">
        <v>10547</v>
      </c>
      <c r="C54" s="2" t="s">
        <v>10548</v>
      </c>
    </row>
    <row r="55" spans="1:3">
      <c r="A55" s="2" t="s">
        <v>10549</v>
      </c>
      <c r="B55" s="2" t="s">
        <v>10550</v>
      </c>
      <c r="C55" s="2" t="s">
        <v>10551</v>
      </c>
    </row>
    <row r="56" spans="1:3">
      <c r="A56" s="2" t="s">
        <v>10552</v>
      </c>
      <c r="B56" s="2" t="s">
        <v>10553</v>
      </c>
      <c r="C56" s="2" t="s">
        <v>10554</v>
      </c>
    </row>
    <row r="57" spans="1:3">
      <c r="A57" s="2" t="s">
        <v>10555</v>
      </c>
      <c r="B57" s="2" t="s">
        <v>10556</v>
      </c>
      <c r="C57" s="2" t="s">
        <v>10557</v>
      </c>
    </row>
    <row r="58" spans="1:3">
      <c r="A58" s="2" t="s">
        <v>10558</v>
      </c>
      <c r="B58" s="2" t="s">
        <v>10559</v>
      </c>
      <c r="C58" s="2" t="s">
        <v>10560</v>
      </c>
    </row>
    <row r="59" spans="1:3">
      <c r="A59" s="2" t="s">
        <v>10561</v>
      </c>
      <c r="B59" s="2" t="s">
        <v>10562</v>
      </c>
      <c r="C59" s="2" t="s">
        <v>10563</v>
      </c>
    </row>
    <row r="60" spans="1:3">
      <c r="A60" s="2" t="s">
        <v>10564</v>
      </c>
      <c r="B60" s="2" t="s">
        <v>10565</v>
      </c>
      <c r="C60" s="2" t="s">
        <v>10566</v>
      </c>
    </row>
    <row r="61" spans="1:3">
      <c r="A61" s="2" t="s">
        <v>10567</v>
      </c>
      <c r="B61" s="2" t="s">
        <v>10568</v>
      </c>
      <c r="C61" s="2" t="s">
        <v>10569</v>
      </c>
    </row>
    <row r="62" spans="1:3">
      <c r="A62" s="2" t="s">
        <v>10570</v>
      </c>
      <c r="B62" s="2" t="s">
        <v>10571</v>
      </c>
      <c r="C62" s="2" t="s">
        <v>10572</v>
      </c>
    </row>
    <row r="63" spans="1:3">
      <c r="A63" s="2" t="s">
        <v>10573</v>
      </c>
      <c r="B63" s="2" t="s">
        <v>10574</v>
      </c>
      <c r="C63" s="2" t="s">
        <v>10575</v>
      </c>
    </row>
    <row r="64" spans="1:3">
      <c r="A64" s="2" t="s">
        <v>10576</v>
      </c>
      <c r="B64" s="2" t="s">
        <v>10577</v>
      </c>
      <c r="C64" s="2" t="s">
        <v>10578</v>
      </c>
    </row>
    <row r="65" spans="1:3">
      <c r="A65" s="2" t="s">
        <v>10579</v>
      </c>
      <c r="B65" s="2" t="s">
        <v>10580</v>
      </c>
      <c r="C65" s="2" t="s">
        <v>10581</v>
      </c>
    </row>
    <row r="66" spans="1:3">
      <c r="A66" s="2" t="s">
        <v>10582</v>
      </c>
      <c r="B66" s="2" t="s">
        <v>10583</v>
      </c>
      <c r="C66" s="2" t="s">
        <v>10584</v>
      </c>
    </row>
    <row r="67" spans="1:3">
      <c r="A67" s="2" t="s">
        <v>10585</v>
      </c>
      <c r="B67" s="2" t="s">
        <v>10586</v>
      </c>
      <c r="C67" s="2" t="s">
        <v>10587</v>
      </c>
    </row>
    <row r="68" spans="1:3">
      <c r="A68" s="2" t="s">
        <v>10588</v>
      </c>
      <c r="B68" s="2" t="s">
        <v>10589</v>
      </c>
      <c r="C68" s="2" t="s">
        <v>10590</v>
      </c>
    </row>
    <row r="69" spans="1:3">
      <c r="A69" s="2" t="s">
        <v>10591</v>
      </c>
      <c r="B69" s="2" t="s">
        <v>10592</v>
      </c>
      <c r="C69" s="2" t="s">
        <v>10593</v>
      </c>
    </row>
    <row r="70" spans="1:3">
      <c r="A70" s="2" t="s">
        <v>10594</v>
      </c>
      <c r="B70" s="2" t="s">
        <v>10595</v>
      </c>
      <c r="C70" s="2" t="s">
        <v>10596</v>
      </c>
    </row>
    <row r="71" spans="1:3">
      <c r="A71" s="2" t="s">
        <v>10597</v>
      </c>
      <c r="B71" s="2" t="s">
        <v>10598</v>
      </c>
      <c r="C71" s="2" t="s">
        <v>10599</v>
      </c>
    </row>
    <row r="72" spans="1:3">
      <c r="A72" s="2" t="s">
        <v>10600</v>
      </c>
      <c r="B72" s="2" t="s">
        <v>10601</v>
      </c>
      <c r="C72" s="2" t="s">
        <v>10602</v>
      </c>
    </row>
    <row r="73" spans="1:3">
      <c r="A73" s="2" t="s">
        <v>10603</v>
      </c>
      <c r="B73" s="2" t="s">
        <v>10604</v>
      </c>
      <c r="C73" s="2" t="s">
        <v>10605</v>
      </c>
    </row>
    <row r="74" spans="1:3">
      <c r="A74" s="2" t="s">
        <v>10606</v>
      </c>
      <c r="B74" s="2" t="s">
        <v>10607</v>
      </c>
      <c r="C74" s="2" t="s">
        <v>10608</v>
      </c>
    </row>
    <row r="75" spans="1:3">
      <c r="A75" s="2" t="s">
        <v>10609</v>
      </c>
      <c r="B75" s="2" t="s">
        <v>10610</v>
      </c>
      <c r="C75" s="2" t="s">
        <v>10611</v>
      </c>
    </row>
    <row r="76" spans="1:3">
      <c r="A76" s="2" t="s">
        <v>10612</v>
      </c>
      <c r="B76" s="2" t="s">
        <v>10613</v>
      </c>
      <c r="C76" s="2" t="s">
        <v>10614</v>
      </c>
    </row>
    <row r="77" spans="1:3">
      <c r="A77" s="2" t="s">
        <v>10615</v>
      </c>
      <c r="B77" s="2" t="s">
        <v>10616</v>
      </c>
      <c r="C77" s="2" t="s">
        <v>10617</v>
      </c>
    </row>
    <row r="78" spans="1:3">
      <c r="A78" s="2" t="s">
        <v>10618</v>
      </c>
      <c r="B78" s="2" t="s">
        <v>10619</v>
      </c>
      <c r="C78" s="2" t="s">
        <v>10620</v>
      </c>
    </row>
    <row r="79" spans="1:3">
      <c r="A79" s="2" t="s">
        <v>10621</v>
      </c>
      <c r="B79" s="2" t="s">
        <v>10622</v>
      </c>
      <c r="C79" s="2" t="s">
        <v>10623</v>
      </c>
    </row>
    <row r="80" spans="1:3">
      <c r="A80" s="2" t="s">
        <v>10624</v>
      </c>
      <c r="B80" s="2" t="s">
        <v>10625</v>
      </c>
      <c r="C80" s="2" t="s">
        <v>10626</v>
      </c>
    </row>
    <row r="81" spans="1:3">
      <c r="A81" s="2" t="s">
        <v>10627</v>
      </c>
      <c r="B81" s="2" t="s">
        <v>10628</v>
      </c>
      <c r="C81" s="2" t="s">
        <v>10629</v>
      </c>
    </row>
    <row r="82" spans="1:3">
      <c r="A82" s="2" t="s">
        <v>10630</v>
      </c>
      <c r="B82" s="2" t="s">
        <v>10631</v>
      </c>
      <c r="C82" s="2" t="s">
        <v>10632</v>
      </c>
    </row>
    <row r="83" spans="1:3">
      <c r="A83" s="2" t="s">
        <v>10633</v>
      </c>
      <c r="B83" s="2" t="s">
        <v>10634</v>
      </c>
      <c r="C83" s="2" t="s">
        <v>10635</v>
      </c>
    </row>
    <row r="84" spans="1:3">
      <c r="A84" s="2" t="s">
        <v>10636</v>
      </c>
      <c r="B84" s="2" t="s">
        <v>10637</v>
      </c>
      <c r="C84" s="2" t="s">
        <v>10638</v>
      </c>
    </row>
    <row r="85" spans="1:3">
      <c r="A85" s="2" t="s">
        <v>10639</v>
      </c>
      <c r="B85" s="2" t="s">
        <v>10640</v>
      </c>
      <c r="C85" s="2" t="s">
        <v>10641</v>
      </c>
    </row>
    <row r="86" spans="1:3">
      <c r="A86" s="2" t="s">
        <v>10642</v>
      </c>
      <c r="B86" s="2" t="s">
        <v>10643</v>
      </c>
      <c r="C86" s="2" t="s">
        <v>10644</v>
      </c>
    </row>
    <row r="87" spans="1:3">
      <c r="A87" s="2" t="s">
        <v>10645</v>
      </c>
      <c r="B87" s="2" t="s">
        <v>10646</v>
      </c>
      <c r="C87" s="2" t="s">
        <v>10647</v>
      </c>
    </row>
    <row r="88" spans="1:3">
      <c r="A88" s="2" t="s">
        <v>10648</v>
      </c>
      <c r="B88" s="2" t="s">
        <v>10649</v>
      </c>
      <c r="C88" s="2" t="s">
        <v>10650</v>
      </c>
    </row>
    <row r="89" spans="1:3">
      <c r="A89" s="2" t="s">
        <v>10651</v>
      </c>
      <c r="B89" s="2" t="s">
        <v>10652</v>
      </c>
      <c r="C89" s="2" t="s">
        <v>10653</v>
      </c>
    </row>
    <row r="90" spans="1:3">
      <c r="A90" s="2" t="s">
        <v>10654</v>
      </c>
      <c r="B90" s="2" t="s">
        <v>10655</v>
      </c>
      <c r="C90" s="2" t="s">
        <v>10656</v>
      </c>
    </row>
    <row r="91" spans="1:3">
      <c r="A91" s="2" t="s">
        <v>10657</v>
      </c>
      <c r="B91" s="2" t="s">
        <v>10658</v>
      </c>
      <c r="C91" s="2" t="s">
        <v>10659</v>
      </c>
    </row>
    <row r="92" spans="1:3">
      <c r="A92" s="2" t="s">
        <v>10660</v>
      </c>
      <c r="B92" s="2" t="s">
        <v>10661</v>
      </c>
      <c r="C92" s="2" t="s">
        <v>10662</v>
      </c>
    </row>
    <row r="93" spans="1:3">
      <c r="A93" s="2" t="s">
        <v>10663</v>
      </c>
      <c r="B93" s="2" t="s">
        <v>10664</v>
      </c>
      <c r="C93" s="2" t="s">
        <v>10665</v>
      </c>
    </row>
    <row r="94" spans="1:3">
      <c r="A94" s="2" t="s">
        <v>10666</v>
      </c>
      <c r="B94" s="2" t="s">
        <v>10667</v>
      </c>
      <c r="C94" s="2" t="s">
        <v>10668</v>
      </c>
    </row>
    <row r="95" spans="1:3">
      <c r="A95" s="2" t="s">
        <v>10669</v>
      </c>
      <c r="B95" s="2" t="s">
        <v>10670</v>
      </c>
      <c r="C95" s="2" t="s">
        <v>10671</v>
      </c>
    </row>
    <row r="96" spans="1:3">
      <c r="A96" s="2" t="s">
        <v>10672</v>
      </c>
      <c r="B96" s="2" t="s">
        <v>10673</v>
      </c>
      <c r="C96" s="2" t="s">
        <v>10674</v>
      </c>
    </row>
    <row r="97" spans="1:3">
      <c r="A97" s="2" t="s">
        <v>10675</v>
      </c>
      <c r="B97" s="2" t="s">
        <v>10676</v>
      </c>
      <c r="C97" s="2" t="s">
        <v>10677</v>
      </c>
    </row>
    <row r="98" spans="1:3">
      <c r="A98" s="2" t="s">
        <v>10678</v>
      </c>
      <c r="B98" s="2" t="s">
        <v>10679</v>
      </c>
      <c r="C98" s="2" t="s">
        <v>10680</v>
      </c>
    </row>
    <row r="99" spans="1:3">
      <c r="A99" s="2" t="s">
        <v>10681</v>
      </c>
      <c r="B99" s="2" t="s">
        <v>10682</v>
      </c>
      <c r="C99" s="2" t="s">
        <v>10683</v>
      </c>
    </row>
    <row r="100" spans="1:3">
      <c r="A100" s="2" t="s">
        <v>10684</v>
      </c>
      <c r="B100" s="2" t="s">
        <v>10685</v>
      </c>
      <c r="C100" s="2" t="s">
        <v>10686</v>
      </c>
    </row>
    <row r="101" spans="1:3">
      <c r="A101" s="2" t="s">
        <v>10687</v>
      </c>
      <c r="B101" s="2" t="s">
        <v>10688</v>
      </c>
      <c r="C101" s="2" t="s">
        <v>10689</v>
      </c>
    </row>
    <row r="102" spans="1:3">
      <c r="A102" s="2" t="s">
        <v>10690</v>
      </c>
      <c r="B102" s="2" t="s">
        <v>10691</v>
      </c>
      <c r="C102" s="2" t="s">
        <v>10692</v>
      </c>
    </row>
    <row r="103" spans="1:3">
      <c r="A103" s="2" t="s">
        <v>10693</v>
      </c>
      <c r="B103" s="2" t="s">
        <v>10694</v>
      </c>
      <c r="C103" s="2" t="s">
        <v>10695</v>
      </c>
    </row>
    <row r="104" spans="1:3">
      <c r="A104" s="2" t="s">
        <v>10696</v>
      </c>
      <c r="B104" s="2" t="s">
        <v>10697</v>
      </c>
      <c r="C104" s="2" t="s">
        <v>10698</v>
      </c>
    </row>
    <row r="105" spans="1:3">
      <c r="A105" s="2" t="s">
        <v>10699</v>
      </c>
      <c r="B105" s="2" t="s">
        <v>10700</v>
      </c>
      <c r="C105" s="2" t="s">
        <v>10701</v>
      </c>
    </row>
    <row r="106" spans="1:3">
      <c r="A106" s="2" t="s">
        <v>10702</v>
      </c>
      <c r="B106" s="2" t="s">
        <v>10703</v>
      </c>
      <c r="C106" s="2" t="s">
        <v>10704</v>
      </c>
    </row>
    <row r="107" spans="1:3">
      <c r="A107" s="2" t="s">
        <v>10705</v>
      </c>
      <c r="B107" s="2" t="s">
        <v>10706</v>
      </c>
      <c r="C107" s="2" t="s">
        <v>10707</v>
      </c>
    </row>
    <row r="108" spans="1:3">
      <c r="A108" s="2" t="s">
        <v>10708</v>
      </c>
      <c r="B108" s="2" t="s">
        <v>10709</v>
      </c>
      <c r="C108" s="2" t="s">
        <v>10710</v>
      </c>
    </row>
    <row r="109" spans="1:3">
      <c r="A109" s="2" t="s">
        <v>10711</v>
      </c>
      <c r="B109" s="2" t="s">
        <v>10712</v>
      </c>
      <c r="C109" s="2" t="s">
        <v>10713</v>
      </c>
    </row>
    <row r="110" spans="1:3">
      <c r="A110" s="2" t="s">
        <v>10714</v>
      </c>
      <c r="B110" s="2" t="s">
        <v>10715</v>
      </c>
      <c r="C110" s="2" t="s">
        <v>10716</v>
      </c>
    </row>
    <row r="111" spans="1:3">
      <c r="A111" s="2" t="s">
        <v>10717</v>
      </c>
      <c r="B111" s="2" t="s">
        <v>10718</v>
      </c>
      <c r="C111" s="2" t="s">
        <v>10719</v>
      </c>
    </row>
    <row r="112" spans="1:3">
      <c r="A112" s="2" t="s">
        <v>10720</v>
      </c>
      <c r="B112" s="2" t="s">
        <v>10721</v>
      </c>
      <c r="C112" s="2" t="s">
        <v>10722</v>
      </c>
    </row>
    <row r="113" spans="1:3">
      <c r="A113" s="2" t="s">
        <v>10723</v>
      </c>
      <c r="B113" s="2" t="s">
        <v>10724</v>
      </c>
      <c r="C113" s="2" t="s">
        <v>10725</v>
      </c>
    </row>
    <row r="114" spans="1:3">
      <c r="A114" s="2" t="s">
        <v>10726</v>
      </c>
      <c r="B114" s="2" t="s">
        <v>10727</v>
      </c>
      <c r="C114" s="2" t="s">
        <v>10728</v>
      </c>
    </row>
    <row r="115" spans="1:3">
      <c r="A115" s="2" t="s">
        <v>10729</v>
      </c>
      <c r="B115" s="2" t="s">
        <v>10730</v>
      </c>
      <c r="C115" s="2" t="s">
        <v>10731</v>
      </c>
    </row>
    <row r="116" spans="1:3">
      <c r="A116" s="2" t="s">
        <v>10732</v>
      </c>
      <c r="B116" s="2" t="s">
        <v>10733</v>
      </c>
      <c r="C116" s="2" t="s">
        <v>10734</v>
      </c>
    </row>
    <row r="117" spans="1:3">
      <c r="A117" s="2" t="s">
        <v>10735</v>
      </c>
      <c r="B117" s="2" t="s">
        <v>10736</v>
      </c>
      <c r="C117" s="2" t="s">
        <v>10737</v>
      </c>
    </row>
    <row r="118" spans="1:3">
      <c r="A118" s="2" t="s">
        <v>10738</v>
      </c>
      <c r="B118" s="2" t="s">
        <v>10739</v>
      </c>
      <c r="C118" s="2" t="s">
        <v>10740</v>
      </c>
    </row>
    <row r="119" spans="1:3">
      <c r="A119" s="2" t="s">
        <v>10741</v>
      </c>
      <c r="B119" s="2" t="s">
        <v>10742</v>
      </c>
      <c r="C119" s="2" t="s">
        <v>10743</v>
      </c>
    </row>
    <row r="120" spans="1:3">
      <c r="A120" s="2" t="s">
        <v>10744</v>
      </c>
      <c r="B120" s="2" t="s">
        <v>10745</v>
      </c>
      <c r="C120" s="2" t="s">
        <v>10746</v>
      </c>
    </row>
    <row r="121" spans="1:3">
      <c r="A121" s="2" t="s">
        <v>10747</v>
      </c>
      <c r="B121" s="2" t="s">
        <v>10748</v>
      </c>
      <c r="C121" s="2" t="s">
        <v>10749</v>
      </c>
    </row>
    <row r="122" spans="1:3">
      <c r="A122" s="2" t="s">
        <v>10750</v>
      </c>
      <c r="B122" s="2" t="s">
        <v>10751</v>
      </c>
      <c r="C122" s="2" t="s">
        <v>10752</v>
      </c>
    </row>
    <row r="123" spans="1:3">
      <c r="A123" s="2" t="s">
        <v>10753</v>
      </c>
      <c r="B123" s="2" t="s">
        <v>10754</v>
      </c>
      <c r="C123" s="2" t="s">
        <v>10755</v>
      </c>
    </row>
    <row r="124" spans="1:3">
      <c r="A124" s="2" t="s">
        <v>10756</v>
      </c>
      <c r="B124" s="2" t="s">
        <v>10757</v>
      </c>
      <c r="C124" s="2" t="s">
        <v>10758</v>
      </c>
    </row>
    <row r="125" spans="1:3">
      <c r="A125" s="2" t="s">
        <v>10759</v>
      </c>
      <c r="B125" s="2" t="s">
        <v>10760</v>
      </c>
      <c r="C125" s="2" t="s">
        <v>10761</v>
      </c>
    </row>
    <row r="126" spans="1:3">
      <c r="A126" s="2" t="s">
        <v>10762</v>
      </c>
      <c r="B126" s="2" t="s">
        <v>10763</v>
      </c>
      <c r="C126" s="2" t="s">
        <v>10764</v>
      </c>
    </row>
    <row r="127" spans="1:3">
      <c r="A127" s="2" t="s">
        <v>10765</v>
      </c>
      <c r="B127" s="2" t="s">
        <v>10766</v>
      </c>
      <c r="C127" s="2" t="s">
        <v>10767</v>
      </c>
    </row>
    <row r="128" spans="1:3">
      <c r="A128" s="2" t="s">
        <v>10768</v>
      </c>
      <c r="B128" s="2" t="s">
        <v>10769</v>
      </c>
      <c r="C128" s="2" t="s">
        <v>10770</v>
      </c>
    </row>
    <row r="129" spans="1:3">
      <c r="A129" s="2" t="s">
        <v>10771</v>
      </c>
      <c r="B129" s="2" t="s">
        <v>10772</v>
      </c>
      <c r="C129" s="2" t="s">
        <v>10773</v>
      </c>
    </row>
    <row r="130" spans="1:3">
      <c r="A130" s="2" t="s">
        <v>10774</v>
      </c>
      <c r="B130" s="2" t="s">
        <v>10775</v>
      </c>
      <c r="C130" s="2" t="s">
        <v>10776</v>
      </c>
    </row>
    <row r="131" spans="1:3">
      <c r="A131" s="2" t="s">
        <v>10777</v>
      </c>
      <c r="B131" s="2" t="s">
        <v>10778</v>
      </c>
      <c r="C131" s="2" t="s">
        <v>10779</v>
      </c>
    </row>
    <row r="132" spans="1:3">
      <c r="A132" s="2" t="s">
        <v>10780</v>
      </c>
      <c r="B132" s="2" t="s">
        <v>10781</v>
      </c>
      <c r="C132" s="2" t="s">
        <v>10782</v>
      </c>
    </row>
    <row r="133" spans="1:3">
      <c r="A133" s="2" t="s">
        <v>10783</v>
      </c>
      <c r="B133" s="2" t="s">
        <v>10784</v>
      </c>
      <c r="C133" s="2" t="s">
        <v>10785</v>
      </c>
    </row>
    <row r="134" spans="1:3">
      <c r="A134" s="2" t="s">
        <v>10786</v>
      </c>
      <c r="B134" s="2" t="s">
        <v>10787</v>
      </c>
      <c r="C134" s="2" t="s">
        <v>10788</v>
      </c>
    </row>
    <row r="135" spans="1:3">
      <c r="A135" s="2" t="s">
        <v>10789</v>
      </c>
      <c r="B135" s="2" t="s">
        <v>10790</v>
      </c>
      <c r="C135" s="2" t="s">
        <v>10791</v>
      </c>
    </row>
    <row r="136" spans="1:3">
      <c r="A136" s="2" t="s">
        <v>10792</v>
      </c>
      <c r="B136" s="2" t="s">
        <v>10793</v>
      </c>
      <c r="C136" s="2" t="s">
        <v>10794</v>
      </c>
    </row>
    <row r="137" spans="1:3">
      <c r="A137" s="2" t="s">
        <v>10795</v>
      </c>
      <c r="B137" s="2" t="s">
        <v>10796</v>
      </c>
      <c r="C137" s="2" t="s">
        <v>10797</v>
      </c>
    </row>
    <row r="138" spans="1:3">
      <c r="A138" s="2" t="s">
        <v>10798</v>
      </c>
      <c r="B138" s="2" t="s">
        <v>10799</v>
      </c>
      <c r="C138" s="2" t="s">
        <v>10800</v>
      </c>
    </row>
    <row r="139" spans="1:3">
      <c r="A139" s="2" t="s">
        <v>10801</v>
      </c>
      <c r="B139" s="2" t="s">
        <v>10802</v>
      </c>
      <c r="C139" s="2" t="s">
        <v>10803</v>
      </c>
    </row>
    <row r="140" spans="1:3">
      <c r="A140" s="2" t="s">
        <v>10804</v>
      </c>
      <c r="B140" s="2" t="s">
        <v>10805</v>
      </c>
      <c r="C140" s="2" t="s">
        <v>10806</v>
      </c>
    </row>
    <row r="141" spans="1:3">
      <c r="A141" s="2" t="s">
        <v>10807</v>
      </c>
      <c r="B141" s="2" t="s">
        <v>10808</v>
      </c>
      <c r="C141" s="2" t="s">
        <v>10809</v>
      </c>
    </row>
    <row r="142" spans="1:3">
      <c r="A142" s="2" t="s">
        <v>10810</v>
      </c>
      <c r="B142" s="2" t="s">
        <v>10811</v>
      </c>
      <c r="C142" s="2" t="s">
        <v>10812</v>
      </c>
    </row>
    <row r="143" spans="1:3">
      <c r="A143" s="2" t="s">
        <v>10813</v>
      </c>
      <c r="B143" s="2" t="s">
        <v>10814</v>
      </c>
      <c r="C143" s="2" t="s">
        <v>10815</v>
      </c>
    </row>
    <row r="144" spans="1:3">
      <c r="A144" s="2" t="s">
        <v>10816</v>
      </c>
      <c r="B144" s="2" t="s">
        <v>10817</v>
      </c>
      <c r="C144" s="2" t="s">
        <v>10818</v>
      </c>
    </row>
    <row r="145" spans="1:3">
      <c r="A145" s="2" t="s">
        <v>10819</v>
      </c>
      <c r="B145" s="2" t="s">
        <v>10820</v>
      </c>
      <c r="C145" s="2" t="s">
        <v>10821</v>
      </c>
    </row>
    <row r="146" spans="1:3">
      <c r="A146" s="2" t="s">
        <v>10822</v>
      </c>
      <c r="B146" s="2" t="s">
        <v>10823</v>
      </c>
      <c r="C146" s="2" t="s">
        <v>10824</v>
      </c>
    </row>
    <row r="147" spans="1:3">
      <c r="A147" s="2" t="s">
        <v>10825</v>
      </c>
      <c r="B147" s="2" t="s">
        <v>10826</v>
      </c>
      <c r="C147" s="2" t="s">
        <v>10827</v>
      </c>
    </row>
    <row r="148" spans="1:3">
      <c r="A148" s="2" t="s">
        <v>10828</v>
      </c>
      <c r="B148" s="2" t="s">
        <v>10829</v>
      </c>
      <c r="C148" s="2" t="s">
        <v>10830</v>
      </c>
    </row>
    <row r="149" spans="1:3">
      <c r="A149" s="2" t="s">
        <v>10831</v>
      </c>
      <c r="B149" s="2" t="s">
        <v>10832</v>
      </c>
      <c r="C149" s="2" t="s">
        <v>10833</v>
      </c>
    </row>
    <row r="150" spans="1:3">
      <c r="A150" s="2" t="s">
        <v>10834</v>
      </c>
      <c r="B150" s="2" t="s">
        <v>10835</v>
      </c>
      <c r="C150" s="2" t="s">
        <v>10836</v>
      </c>
    </row>
    <row r="151" spans="1:3">
      <c r="A151" s="2" t="s">
        <v>10837</v>
      </c>
      <c r="B151" s="2" t="s">
        <v>10838</v>
      </c>
      <c r="C151" s="2" t="s">
        <v>10839</v>
      </c>
    </row>
    <row r="152" spans="1:3">
      <c r="A152" s="2" t="s">
        <v>10840</v>
      </c>
      <c r="B152" s="2" t="s">
        <v>10841</v>
      </c>
      <c r="C152" s="2" t="s">
        <v>10842</v>
      </c>
    </row>
    <row r="153" spans="1:3">
      <c r="A153" s="2" t="s">
        <v>10843</v>
      </c>
      <c r="B153" s="2" t="s">
        <v>10844</v>
      </c>
      <c r="C153" s="2" t="s">
        <v>10845</v>
      </c>
    </row>
    <row r="154" spans="1:3">
      <c r="A154" s="2" t="s">
        <v>10846</v>
      </c>
      <c r="B154" s="2" t="s">
        <v>10847</v>
      </c>
      <c r="C154" s="2" t="s">
        <v>10848</v>
      </c>
    </row>
    <row r="155" spans="1:3">
      <c r="A155" s="2" t="s">
        <v>10849</v>
      </c>
      <c r="B155" s="2" t="s">
        <v>10850</v>
      </c>
      <c r="C155" s="2" t="s">
        <v>10851</v>
      </c>
    </row>
    <row r="156" spans="1:3">
      <c r="A156" s="2" t="s">
        <v>10852</v>
      </c>
      <c r="B156" s="2" t="s">
        <v>10853</v>
      </c>
      <c r="C156" s="2" t="s">
        <v>10854</v>
      </c>
    </row>
    <row r="157" spans="1:3">
      <c r="A157" s="2" t="s">
        <v>10855</v>
      </c>
      <c r="B157" s="2" t="s">
        <v>10856</v>
      </c>
      <c r="C157" s="2" t="s">
        <v>10857</v>
      </c>
    </row>
    <row r="158" spans="1:3">
      <c r="A158" s="2" t="s">
        <v>10858</v>
      </c>
      <c r="B158" s="2" t="s">
        <v>10859</v>
      </c>
      <c r="C158" s="2" t="s">
        <v>10860</v>
      </c>
    </row>
    <row r="159" spans="1:3">
      <c r="A159" s="2" t="s">
        <v>10861</v>
      </c>
      <c r="B159" s="2" t="s">
        <v>10862</v>
      </c>
      <c r="C159" s="2" t="s">
        <v>10863</v>
      </c>
    </row>
    <row r="160" spans="1:3">
      <c r="A160" s="2" t="s">
        <v>10864</v>
      </c>
      <c r="B160" s="2" t="s">
        <v>10865</v>
      </c>
      <c r="C160" s="2" t="s">
        <v>10866</v>
      </c>
    </row>
    <row r="161" spans="1:3">
      <c r="A161" s="2" t="s">
        <v>10867</v>
      </c>
      <c r="B161" s="2" t="s">
        <v>10868</v>
      </c>
      <c r="C161" s="2" t="s">
        <v>10869</v>
      </c>
    </row>
    <row r="162" spans="1:3">
      <c r="A162" s="2" t="s">
        <v>10870</v>
      </c>
      <c r="B162" s="2" t="s">
        <v>10871</v>
      </c>
      <c r="C162" s="2" t="s">
        <v>10872</v>
      </c>
    </row>
    <row r="163" spans="1:3">
      <c r="A163" s="2" t="s">
        <v>10873</v>
      </c>
      <c r="B163" s="2" t="s">
        <v>10874</v>
      </c>
      <c r="C163" s="2" t="s">
        <v>10875</v>
      </c>
    </row>
    <row r="164" spans="1:3">
      <c r="A164" s="2" t="s">
        <v>10876</v>
      </c>
      <c r="B164" s="2" t="s">
        <v>10877</v>
      </c>
      <c r="C164" s="2" t="s">
        <v>10878</v>
      </c>
    </row>
    <row r="165" spans="1:3">
      <c r="A165" s="2" t="s">
        <v>10879</v>
      </c>
      <c r="B165" s="2" t="s">
        <v>10880</v>
      </c>
      <c r="C165" s="2" t="s">
        <v>10881</v>
      </c>
    </row>
    <row r="166" spans="1:3">
      <c r="A166" s="2" t="s">
        <v>10882</v>
      </c>
      <c r="B166" s="2" t="s">
        <v>10883</v>
      </c>
      <c r="C166" s="2" t="s">
        <v>10884</v>
      </c>
    </row>
    <row r="167" spans="1:3">
      <c r="A167" s="2" t="s">
        <v>10885</v>
      </c>
      <c r="B167" s="2" t="s">
        <v>10886</v>
      </c>
      <c r="C167" s="2" t="s">
        <v>10887</v>
      </c>
    </row>
    <row r="168" spans="1:3">
      <c r="A168" s="2" t="s">
        <v>10888</v>
      </c>
      <c r="B168" s="2" t="s">
        <v>10889</v>
      </c>
      <c r="C168" s="2" t="s">
        <v>10890</v>
      </c>
    </row>
    <row r="169" spans="1:3">
      <c r="A169" s="2" t="s">
        <v>10891</v>
      </c>
      <c r="B169" s="2" t="s">
        <v>10892</v>
      </c>
      <c r="C169" s="2" t="s">
        <v>10893</v>
      </c>
    </row>
    <row r="170" spans="1:3">
      <c r="A170" s="2" t="s">
        <v>10894</v>
      </c>
      <c r="B170" s="2" t="s">
        <v>10895</v>
      </c>
      <c r="C170" s="2" t="s">
        <v>10896</v>
      </c>
    </row>
    <row r="171" spans="1:3">
      <c r="A171" s="2" t="s">
        <v>10897</v>
      </c>
      <c r="B171" s="2" t="s">
        <v>10898</v>
      </c>
      <c r="C171" s="2" t="s">
        <v>10899</v>
      </c>
    </row>
    <row r="172" spans="1:3">
      <c r="A172" s="2" t="s">
        <v>10900</v>
      </c>
      <c r="B172" s="2" t="s">
        <v>10901</v>
      </c>
      <c r="C172" s="2" t="s">
        <v>10902</v>
      </c>
    </row>
    <row r="173" spans="1:3">
      <c r="A173" s="2" t="s">
        <v>10903</v>
      </c>
      <c r="B173" s="2" t="s">
        <v>10904</v>
      </c>
      <c r="C173" s="2" t="s">
        <v>10905</v>
      </c>
    </row>
    <row r="174" spans="1:3">
      <c r="A174" s="2" t="s">
        <v>10906</v>
      </c>
      <c r="B174" s="2" t="s">
        <v>10907</v>
      </c>
      <c r="C174" s="2" t="s">
        <v>10908</v>
      </c>
    </row>
    <row r="175" spans="1:3">
      <c r="A175" s="2" t="s">
        <v>10909</v>
      </c>
      <c r="B175" s="2" t="s">
        <v>10910</v>
      </c>
      <c r="C175" s="2" t="s">
        <v>10911</v>
      </c>
    </row>
    <row r="176" spans="1:3">
      <c r="A176" s="2" t="s">
        <v>10912</v>
      </c>
      <c r="B176" s="2" t="s">
        <v>10913</v>
      </c>
      <c r="C176" s="2" t="s">
        <v>10914</v>
      </c>
    </row>
    <row r="177" spans="1:3">
      <c r="A177" s="2" t="s">
        <v>10915</v>
      </c>
      <c r="B177" s="2" t="s">
        <v>10916</v>
      </c>
      <c r="C177" s="2" t="s">
        <v>10917</v>
      </c>
    </row>
    <row r="178" spans="1:3">
      <c r="A178" s="2" t="s">
        <v>10918</v>
      </c>
      <c r="B178" s="2" t="s">
        <v>10919</v>
      </c>
      <c r="C178" s="2" t="s">
        <v>10920</v>
      </c>
    </row>
    <row r="179" spans="1:3">
      <c r="A179" s="2" t="s">
        <v>10921</v>
      </c>
      <c r="B179" s="2" t="s">
        <v>10922</v>
      </c>
      <c r="C179" s="2" t="s">
        <v>10923</v>
      </c>
    </row>
    <row r="180" spans="1:3">
      <c r="A180" s="2" t="s">
        <v>10924</v>
      </c>
      <c r="B180" s="2" t="s">
        <v>10925</v>
      </c>
      <c r="C180" s="2" t="s">
        <v>10926</v>
      </c>
    </row>
    <row r="181" spans="1:3">
      <c r="A181" s="2" t="s">
        <v>10927</v>
      </c>
      <c r="B181" s="2" t="s">
        <v>10928</v>
      </c>
      <c r="C181" s="2" t="s">
        <v>10929</v>
      </c>
    </row>
    <row r="182" spans="1:3">
      <c r="A182" s="2" t="s">
        <v>10930</v>
      </c>
      <c r="B182" s="2" t="s">
        <v>10931</v>
      </c>
      <c r="C182" s="2" t="s">
        <v>10932</v>
      </c>
    </row>
    <row r="183" spans="1:3">
      <c r="A183" s="2" t="s">
        <v>10933</v>
      </c>
      <c r="B183" s="2" t="s">
        <v>10934</v>
      </c>
      <c r="C183" s="2" t="s">
        <v>10935</v>
      </c>
    </row>
    <row r="184" spans="1:3">
      <c r="A184" s="2" t="s">
        <v>10936</v>
      </c>
      <c r="B184" s="2" t="s">
        <v>10937</v>
      </c>
      <c r="C184" s="2" t="s">
        <v>10938</v>
      </c>
    </row>
    <row r="185" spans="1:3">
      <c r="A185" s="2" t="s">
        <v>10939</v>
      </c>
      <c r="B185" s="2" t="s">
        <v>10940</v>
      </c>
      <c r="C185" s="2" t="s">
        <v>10941</v>
      </c>
    </row>
    <row r="186" spans="1:3">
      <c r="A186" s="2" t="s">
        <v>10942</v>
      </c>
      <c r="B186" s="2" t="s">
        <v>10943</v>
      </c>
      <c r="C186" s="2" t="s">
        <v>10944</v>
      </c>
    </row>
    <row r="187" spans="1:3">
      <c r="A187" s="2" t="s">
        <v>10945</v>
      </c>
      <c r="B187" s="2" t="s">
        <v>10946</v>
      </c>
      <c r="C187" s="2" t="s">
        <v>10947</v>
      </c>
    </row>
    <row r="188" spans="1:3">
      <c r="A188" s="2" t="s">
        <v>10948</v>
      </c>
      <c r="B188" s="2" t="s">
        <v>10949</v>
      </c>
      <c r="C188" s="2" t="s">
        <v>10950</v>
      </c>
    </row>
    <row r="189" spans="1:3">
      <c r="A189" s="2" t="s">
        <v>10951</v>
      </c>
      <c r="B189" s="2" t="s">
        <v>10952</v>
      </c>
      <c r="C189" s="2" t="s">
        <v>10953</v>
      </c>
    </row>
    <row r="190" spans="1:3">
      <c r="A190" s="2" t="s">
        <v>10954</v>
      </c>
      <c r="B190" s="2" t="s">
        <v>10955</v>
      </c>
      <c r="C190" s="2" t="s">
        <v>10956</v>
      </c>
    </row>
    <row r="191" spans="1:3">
      <c r="A191" s="2" t="s">
        <v>10957</v>
      </c>
      <c r="B191" s="2" t="s">
        <v>10958</v>
      </c>
      <c r="C191" s="2" t="s">
        <v>10959</v>
      </c>
    </row>
    <row r="192" spans="1:3">
      <c r="A192" s="2" t="s">
        <v>10960</v>
      </c>
      <c r="B192" s="2" t="s">
        <v>10961</v>
      </c>
      <c r="C192" s="2" t="s">
        <v>10962</v>
      </c>
    </row>
    <row r="193" spans="1:3">
      <c r="A193" s="2" t="s">
        <v>10963</v>
      </c>
      <c r="B193" s="2" t="s">
        <v>10964</v>
      </c>
      <c r="C193" s="2" t="s">
        <v>10965</v>
      </c>
    </row>
    <row r="194" spans="1:3">
      <c r="A194" s="2" t="s">
        <v>10966</v>
      </c>
      <c r="B194" s="2" t="s">
        <v>10967</v>
      </c>
      <c r="C194" s="2" t="s">
        <v>10968</v>
      </c>
    </row>
    <row r="195" spans="1:3">
      <c r="A195" s="2" t="s">
        <v>10969</v>
      </c>
      <c r="B195" s="2" t="s">
        <v>10970</v>
      </c>
      <c r="C195" s="2" t="s">
        <v>10971</v>
      </c>
    </row>
    <row r="196" spans="1:3">
      <c r="A196" s="2" t="s">
        <v>10972</v>
      </c>
      <c r="B196" s="2" t="s">
        <v>10973</v>
      </c>
      <c r="C196" s="2" t="s">
        <v>10974</v>
      </c>
    </row>
    <row r="197" spans="1:3">
      <c r="A197" s="2" t="s">
        <v>10975</v>
      </c>
      <c r="B197" s="2" t="s">
        <v>10976</v>
      </c>
      <c r="C197" s="2" t="s">
        <v>10977</v>
      </c>
    </row>
    <row r="198" spans="1:3">
      <c r="A198" s="2" t="s">
        <v>10978</v>
      </c>
      <c r="B198" s="2" t="s">
        <v>10979</v>
      </c>
      <c r="C198" s="2" t="s">
        <v>10980</v>
      </c>
    </row>
    <row r="199" spans="1:3">
      <c r="A199" s="2" t="s">
        <v>10981</v>
      </c>
      <c r="B199" s="2" t="s">
        <v>10982</v>
      </c>
      <c r="C199" s="2" t="s">
        <v>10983</v>
      </c>
    </row>
    <row r="200" spans="1:3">
      <c r="A200" s="2" t="s">
        <v>10984</v>
      </c>
      <c r="B200" s="2" t="s">
        <v>10985</v>
      </c>
      <c r="C200" s="2" t="s">
        <v>10986</v>
      </c>
    </row>
    <row r="201" spans="1:3">
      <c r="A201" s="2" t="s">
        <v>10987</v>
      </c>
      <c r="B201" s="2" t="s">
        <v>10988</v>
      </c>
      <c r="C201" s="2" t="s">
        <v>10989</v>
      </c>
    </row>
    <row r="202" spans="1:3">
      <c r="A202" s="2" t="s">
        <v>10990</v>
      </c>
      <c r="B202" s="2" t="s">
        <v>10991</v>
      </c>
      <c r="C202" s="2" t="s">
        <v>10992</v>
      </c>
    </row>
    <row r="203" spans="1:3">
      <c r="A203" s="2" t="s">
        <v>10993</v>
      </c>
      <c r="B203" s="2" t="s">
        <v>10994</v>
      </c>
      <c r="C203" s="2" t="s">
        <v>10995</v>
      </c>
    </row>
    <row r="204" spans="1:3">
      <c r="A204" s="2" t="s">
        <v>10996</v>
      </c>
      <c r="B204" s="2" t="s">
        <v>10997</v>
      </c>
      <c r="C204" s="2" t="s">
        <v>10998</v>
      </c>
    </row>
    <row r="205" spans="1:3">
      <c r="A205" s="2" t="s">
        <v>10999</v>
      </c>
      <c r="B205" s="2" t="s">
        <v>11000</v>
      </c>
      <c r="C205" s="2" t="s">
        <v>11001</v>
      </c>
    </row>
    <row r="206" spans="1:3">
      <c r="A206" s="2" t="s">
        <v>11002</v>
      </c>
      <c r="B206" s="2" t="s">
        <v>11003</v>
      </c>
      <c r="C206" s="2" t="s">
        <v>11004</v>
      </c>
    </row>
    <row r="207" spans="1:3">
      <c r="A207" s="2" t="s">
        <v>11005</v>
      </c>
      <c r="B207" s="2" t="s">
        <v>11006</v>
      </c>
      <c r="C207" s="2" t="s">
        <v>11007</v>
      </c>
    </row>
    <row r="208" spans="1:3">
      <c r="A208" s="2" t="s">
        <v>11008</v>
      </c>
      <c r="B208" s="2" t="s">
        <v>11009</v>
      </c>
      <c r="C208" s="2" t="s">
        <v>11010</v>
      </c>
    </row>
    <row r="209" spans="1:3">
      <c r="A209" s="2" t="s">
        <v>11011</v>
      </c>
      <c r="B209" s="2" t="s">
        <v>11012</v>
      </c>
      <c r="C209" s="2" t="s">
        <v>11013</v>
      </c>
    </row>
    <row r="210" spans="1:3">
      <c r="A210" s="2" t="s">
        <v>11014</v>
      </c>
      <c r="B210" s="2" t="s">
        <v>11015</v>
      </c>
      <c r="C210" s="2" t="s">
        <v>11016</v>
      </c>
    </row>
    <row r="211" spans="1:3">
      <c r="A211" s="2" t="s">
        <v>11017</v>
      </c>
      <c r="B211" s="2" t="s">
        <v>11018</v>
      </c>
      <c r="C211" s="2" t="s">
        <v>11019</v>
      </c>
    </row>
    <row r="212" spans="1:3">
      <c r="A212" s="2" t="s">
        <v>11020</v>
      </c>
      <c r="B212" s="2" t="s">
        <v>11021</v>
      </c>
      <c r="C212" s="2" t="s">
        <v>11022</v>
      </c>
    </row>
    <row r="213" spans="1:3">
      <c r="A213" s="2" t="s">
        <v>11023</v>
      </c>
      <c r="B213" s="2" t="s">
        <v>11024</v>
      </c>
      <c r="C213" s="2" t="s">
        <v>11025</v>
      </c>
    </row>
    <row r="214" spans="1:3">
      <c r="A214" s="2" t="s">
        <v>11026</v>
      </c>
      <c r="B214" s="2" t="s">
        <v>11027</v>
      </c>
      <c r="C214" s="2" t="s">
        <v>11028</v>
      </c>
    </row>
    <row r="215" spans="1:3">
      <c r="A215" s="2" t="s">
        <v>11029</v>
      </c>
      <c r="B215" s="2" t="s">
        <v>11030</v>
      </c>
      <c r="C215" s="2" t="s">
        <v>11031</v>
      </c>
    </row>
    <row r="216" spans="1:3">
      <c r="A216" s="2" t="s">
        <v>11032</v>
      </c>
      <c r="B216" s="2" t="s">
        <v>11033</v>
      </c>
      <c r="C216" s="2" t="s">
        <v>11034</v>
      </c>
    </row>
    <row r="217" spans="1:3">
      <c r="A217" s="2" t="s">
        <v>11035</v>
      </c>
      <c r="B217" s="2" t="s">
        <v>11036</v>
      </c>
      <c r="C217" s="2" t="s">
        <v>11037</v>
      </c>
    </row>
    <row r="218" spans="1:3">
      <c r="A218" s="2" t="s">
        <v>11038</v>
      </c>
      <c r="B218" s="2" t="s">
        <v>11039</v>
      </c>
      <c r="C218" s="2" t="s">
        <v>11040</v>
      </c>
    </row>
    <row r="219" spans="1:3">
      <c r="A219" s="2" t="s">
        <v>11041</v>
      </c>
      <c r="B219" s="2" t="s">
        <v>11042</v>
      </c>
      <c r="C219" s="2" t="s">
        <v>11043</v>
      </c>
    </row>
    <row r="220" spans="1:3">
      <c r="A220" s="2" t="s">
        <v>11044</v>
      </c>
      <c r="B220" s="2" t="s">
        <v>11045</v>
      </c>
      <c r="C220" s="2" t="s">
        <v>11046</v>
      </c>
    </row>
    <row r="221" spans="1:3">
      <c r="A221" s="2" t="s">
        <v>11047</v>
      </c>
      <c r="B221" s="2" t="s">
        <v>11048</v>
      </c>
      <c r="C221" s="2" t="s">
        <v>11049</v>
      </c>
    </row>
    <row r="222" spans="1:3">
      <c r="A222" s="2" t="s">
        <v>11050</v>
      </c>
      <c r="B222" s="2" t="s">
        <v>11051</v>
      </c>
      <c r="C222" s="2" t="s">
        <v>11052</v>
      </c>
    </row>
    <row r="223" spans="1:3">
      <c r="A223" s="2" t="s">
        <v>11053</v>
      </c>
      <c r="B223" s="2" t="s">
        <v>11054</v>
      </c>
      <c r="C223" s="2" t="s">
        <v>11055</v>
      </c>
    </row>
    <row r="224" spans="1:3">
      <c r="A224" s="2" t="s">
        <v>11056</v>
      </c>
      <c r="B224" s="2" t="s">
        <v>11057</v>
      </c>
      <c r="C224" s="2" t="s">
        <v>11058</v>
      </c>
    </row>
    <row r="225" spans="1:3">
      <c r="A225" s="2" t="s">
        <v>11059</v>
      </c>
      <c r="B225" s="2" t="s">
        <v>11060</v>
      </c>
      <c r="C225" s="2" t="s">
        <v>11061</v>
      </c>
    </row>
    <row r="226" spans="1:3">
      <c r="A226" s="2" t="s">
        <v>11062</v>
      </c>
      <c r="B226" s="2" t="s">
        <v>11063</v>
      </c>
      <c r="C226" s="2" t="s">
        <v>11064</v>
      </c>
    </row>
    <row r="227" spans="1:3">
      <c r="A227" s="2" t="s">
        <v>11065</v>
      </c>
      <c r="B227" s="2" t="s">
        <v>11066</v>
      </c>
      <c r="C227" s="2" t="s">
        <v>11067</v>
      </c>
    </row>
    <row r="228" spans="1:3">
      <c r="A228" s="2" t="s">
        <v>11068</v>
      </c>
      <c r="B228" s="2" t="s">
        <v>11069</v>
      </c>
      <c r="C228" s="2" t="s">
        <v>11070</v>
      </c>
    </row>
    <row r="229" spans="1:3">
      <c r="A229" s="2" t="s">
        <v>11071</v>
      </c>
      <c r="B229" s="2" t="s">
        <v>11072</v>
      </c>
      <c r="C229" s="2" t="s">
        <v>11073</v>
      </c>
    </row>
    <row r="230" spans="1:3">
      <c r="A230" s="2" t="s">
        <v>11074</v>
      </c>
      <c r="B230" s="2" t="s">
        <v>11075</v>
      </c>
      <c r="C230" s="2" t="s">
        <v>11076</v>
      </c>
    </row>
    <row r="231" spans="1:3">
      <c r="A231" s="2" t="s">
        <v>11077</v>
      </c>
      <c r="B231" s="2" t="s">
        <v>11078</v>
      </c>
      <c r="C231" s="2" t="s">
        <v>11079</v>
      </c>
    </row>
    <row r="232" spans="1:3">
      <c r="A232" s="2" t="s">
        <v>11080</v>
      </c>
      <c r="B232" s="2" t="s">
        <v>11081</v>
      </c>
      <c r="C232" s="2" t="s">
        <v>11082</v>
      </c>
    </row>
    <row r="233" spans="1:3">
      <c r="A233" s="2" t="s">
        <v>11083</v>
      </c>
      <c r="B233" s="2" t="s">
        <v>11084</v>
      </c>
      <c r="C233" s="2" t="s">
        <v>11085</v>
      </c>
    </row>
    <row r="234" spans="1:3">
      <c r="A234" s="2" t="s">
        <v>11086</v>
      </c>
      <c r="B234" s="2" t="s">
        <v>11087</v>
      </c>
      <c r="C234" s="2" t="s">
        <v>11088</v>
      </c>
    </row>
    <row r="235" spans="1:3">
      <c r="A235" s="2" t="s">
        <v>11089</v>
      </c>
      <c r="B235" s="2" t="s">
        <v>11090</v>
      </c>
      <c r="C235" s="2" t="s">
        <v>11091</v>
      </c>
    </row>
    <row r="236" spans="1:3">
      <c r="A236" s="2" t="s">
        <v>11092</v>
      </c>
      <c r="B236" s="2" t="s">
        <v>11093</v>
      </c>
      <c r="C236" s="2" t="s">
        <v>11094</v>
      </c>
    </row>
    <row r="237" spans="1:3">
      <c r="A237" s="2" t="s">
        <v>11095</v>
      </c>
      <c r="B237" s="2" t="s">
        <v>11096</v>
      </c>
      <c r="C237" s="2" t="s">
        <v>11097</v>
      </c>
    </row>
    <row r="238" spans="1:3">
      <c r="A238" s="2" t="s">
        <v>11098</v>
      </c>
      <c r="B238" s="2" t="s">
        <v>11099</v>
      </c>
      <c r="C238" s="2" t="s">
        <v>11100</v>
      </c>
    </row>
    <row r="239" spans="1:3">
      <c r="A239" s="2" t="s">
        <v>11101</v>
      </c>
      <c r="B239" s="2" t="s">
        <v>11102</v>
      </c>
      <c r="C239" s="2" t="s">
        <v>11103</v>
      </c>
    </row>
    <row r="240" spans="1:3">
      <c r="A240" s="2" t="s">
        <v>11104</v>
      </c>
      <c r="B240" s="2" t="s">
        <v>11105</v>
      </c>
      <c r="C240" s="2" t="s">
        <v>11106</v>
      </c>
    </row>
    <row r="241" spans="1:3">
      <c r="A241" s="2" t="s">
        <v>11107</v>
      </c>
      <c r="B241" s="2" t="s">
        <v>11108</v>
      </c>
      <c r="C241" s="2" t="s">
        <v>11109</v>
      </c>
    </row>
    <row r="242" spans="1:3">
      <c r="A242" s="2" t="s">
        <v>11110</v>
      </c>
      <c r="B242" s="2" t="s">
        <v>11111</v>
      </c>
      <c r="C242" s="2" t="s">
        <v>11112</v>
      </c>
    </row>
    <row r="243" spans="1:3">
      <c r="A243" s="2" t="s">
        <v>11113</v>
      </c>
      <c r="B243" s="2" t="s">
        <v>11114</v>
      </c>
      <c r="C243" s="2" t="s">
        <v>11115</v>
      </c>
    </row>
    <row r="244" spans="1:3">
      <c r="A244" s="2" t="s">
        <v>11116</v>
      </c>
      <c r="B244" s="2" t="s">
        <v>11117</v>
      </c>
      <c r="C244" s="2" t="s">
        <v>11118</v>
      </c>
    </row>
    <row r="245" spans="1:3">
      <c r="A245" s="2" t="s">
        <v>11119</v>
      </c>
      <c r="B245" s="2" t="s">
        <v>11120</v>
      </c>
      <c r="C245" s="2" t="s">
        <v>11121</v>
      </c>
    </row>
    <row r="246" spans="1:3">
      <c r="A246" s="2" t="s">
        <v>11122</v>
      </c>
      <c r="B246" s="2" t="s">
        <v>11123</v>
      </c>
      <c r="C246" s="2" t="s">
        <v>11124</v>
      </c>
    </row>
    <row r="247" spans="1:3">
      <c r="A247" s="2" t="s">
        <v>11125</v>
      </c>
      <c r="B247" s="2" t="s">
        <v>11126</v>
      </c>
      <c r="C247" s="2" t="s">
        <v>11127</v>
      </c>
    </row>
    <row r="248" spans="1:3">
      <c r="A248" s="2" t="s">
        <v>11128</v>
      </c>
      <c r="B248" s="2" t="s">
        <v>11129</v>
      </c>
      <c r="C248" s="2" t="s">
        <v>11130</v>
      </c>
    </row>
    <row r="249" spans="1:3">
      <c r="A249" s="2" t="s">
        <v>11131</v>
      </c>
      <c r="B249" s="2" t="s">
        <v>11132</v>
      </c>
      <c r="C249" s="2" t="s">
        <v>11133</v>
      </c>
    </row>
    <row r="250" spans="1:3">
      <c r="A250" s="2" t="s">
        <v>11134</v>
      </c>
      <c r="B250" s="2" t="s">
        <v>11135</v>
      </c>
      <c r="C250" s="2" t="s">
        <v>11136</v>
      </c>
    </row>
    <row r="251" spans="1:3">
      <c r="A251" s="2" t="s">
        <v>11137</v>
      </c>
      <c r="B251" s="2" t="s">
        <v>11138</v>
      </c>
      <c r="C251" s="2" t="s">
        <v>11139</v>
      </c>
    </row>
    <row r="252" spans="1:3">
      <c r="A252" s="2" t="s">
        <v>11140</v>
      </c>
      <c r="B252" s="2" t="s">
        <v>11141</v>
      </c>
      <c r="C252" s="2" t="s">
        <v>11142</v>
      </c>
    </row>
    <row r="253" spans="1:3">
      <c r="A253" s="2" t="s">
        <v>11143</v>
      </c>
      <c r="B253" s="2" t="s">
        <v>11144</v>
      </c>
      <c r="C253" s="2" t="s">
        <v>11145</v>
      </c>
    </row>
    <row r="254" spans="1:3">
      <c r="A254" s="2" t="s">
        <v>11146</v>
      </c>
      <c r="B254" s="2" t="s">
        <v>11147</v>
      </c>
      <c r="C254" s="2" t="s">
        <v>11148</v>
      </c>
    </row>
    <row r="255" spans="1:3">
      <c r="A255" s="2" t="s">
        <v>11149</v>
      </c>
      <c r="B255" s="2" t="s">
        <v>11150</v>
      </c>
      <c r="C255" s="2" t="s">
        <v>11151</v>
      </c>
    </row>
    <row r="256" spans="1:3">
      <c r="A256" s="2" t="s">
        <v>11152</v>
      </c>
      <c r="B256" s="2" t="s">
        <v>11153</v>
      </c>
      <c r="C256" s="2" t="s">
        <v>11154</v>
      </c>
    </row>
    <row r="257" spans="1:3">
      <c r="A257" s="2" t="s">
        <v>11155</v>
      </c>
      <c r="B257" s="2" t="s">
        <v>11156</v>
      </c>
      <c r="C257" s="2" t="s">
        <v>11157</v>
      </c>
    </row>
    <row r="258" spans="1:3">
      <c r="A258" s="2" t="s">
        <v>11158</v>
      </c>
      <c r="B258" s="2" t="s">
        <v>11159</v>
      </c>
      <c r="C258" s="2" t="s">
        <v>11160</v>
      </c>
    </row>
    <row r="259" spans="1:3">
      <c r="A259" s="2" t="s">
        <v>11161</v>
      </c>
      <c r="B259" s="2" t="s">
        <v>11162</v>
      </c>
      <c r="C259" s="2" t="s">
        <v>11163</v>
      </c>
    </row>
    <row r="260" spans="1:3">
      <c r="A260" s="2" t="s">
        <v>11164</v>
      </c>
      <c r="B260" s="2" t="s">
        <v>11165</v>
      </c>
      <c r="C260" s="2" t="s">
        <v>11166</v>
      </c>
    </row>
    <row r="261" spans="1:3">
      <c r="A261" s="2" t="s">
        <v>11167</v>
      </c>
      <c r="B261" s="2" t="s">
        <v>11168</v>
      </c>
      <c r="C261" s="2" t="s">
        <v>11169</v>
      </c>
    </row>
    <row r="262" spans="1:3">
      <c r="A262" s="2" t="s">
        <v>11170</v>
      </c>
      <c r="B262" s="2" t="s">
        <v>11171</v>
      </c>
      <c r="C262" s="2" t="s">
        <v>11172</v>
      </c>
    </row>
    <row r="263" spans="1:3">
      <c r="A263" s="2" t="s">
        <v>11173</v>
      </c>
      <c r="B263" s="2" t="s">
        <v>11174</v>
      </c>
      <c r="C263" s="2" t="s">
        <v>11175</v>
      </c>
    </row>
    <row r="264" spans="1:3">
      <c r="A264" s="2" t="s">
        <v>11176</v>
      </c>
      <c r="B264" s="2" t="s">
        <v>11177</v>
      </c>
      <c r="C264" s="2" t="s">
        <v>11178</v>
      </c>
    </row>
    <row r="265" spans="1:3">
      <c r="A265" s="2" t="s">
        <v>11179</v>
      </c>
      <c r="B265" s="2" t="s">
        <v>11180</v>
      </c>
      <c r="C265" s="2" t="s">
        <v>11181</v>
      </c>
    </row>
    <row r="266" spans="1:3">
      <c r="A266" s="2" t="s">
        <v>11182</v>
      </c>
      <c r="B266" s="2" t="s">
        <v>11183</v>
      </c>
      <c r="C266" s="2" t="s">
        <v>11184</v>
      </c>
    </row>
    <row r="267" spans="1:3">
      <c r="A267" s="2" t="s">
        <v>11185</v>
      </c>
      <c r="B267" s="2" t="s">
        <v>11186</v>
      </c>
      <c r="C267" s="2" t="s">
        <v>11187</v>
      </c>
    </row>
    <row r="268" spans="1:3">
      <c r="A268" s="2" t="s">
        <v>11188</v>
      </c>
      <c r="B268" s="2" t="s">
        <v>11189</v>
      </c>
      <c r="C268" s="2" t="s">
        <v>11190</v>
      </c>
    </row>
    <row r="269" spans="1:3">
      <c r="A269" s="2" t="s">
        <v>11191</v>
      </c>
      <c r="B269" s="2" t="s">
        <v>11192</v>
      </c>
      <c r="C269" s="2" t="s">
        <v>11193</v>
      </c>
    </row>
    <row r="270" spans="1:3">
      <c r="A270" s="2" t="s">
        <v>11194</v>
      </c>
      <c r="B270" s="2" t="s">
        <v>11195</v>
      </c>
      <c r="C270" s="2" t="s">
        <v>11196</v>
      </c>
    </row>
    <row r="271" spans="1:3">
      <c r="A271" s="2" t="s">
        <v>11197</v>
      </c>
      <c r="B271" s="2" t="s">
        <v>11198</v>
      </c>
      <c r="C271" s="2" t="s">
        <v>11199</v>
      </c>
    </row>
    <row r="272" spans="1:3">
      <c r="A272" s="2" t="s">
        <v>11200</v>
      </c>
      <c r="B272" s="2" t="s">
        <v>11201</v>
      </c>
      <c r="C272" s="2" t="s">
        <v>11202</v>
      </c>
    </row>
    <row r="273" spans="1:3">
      <c r="A273" s="2" t="s">
        <v>11203</v>
      </c>
      <c r="B273" s="2" t="s">
        <v>11204</v>
      </c>
      <c r="C273" s="2" t="s">
        <v>11205</v>
      </c>
    </row>
    <row r="274" spans="1:3">
      <c r="A274" s="2" t="s">
        <v>11206</v>
      </c>
      <c r="B274" s="2" t="s">
        <v>11207</v>
      </c>
      <c r="C274" s="2" t="s">
        <v>11208</v>
      </c>
    </row>
    <row r="275" spans="1:3">
      <c r="A275" s="2" t="s">
        <v>11209</v>
      </c>
      <c r="B275" s="2" t="s">
        <v>11210</v>
      </c>
      <c r="C275" s="2" t="s">
        <v>11211</v>
      </c>
    </row>
    <row r="276" spans="1:3">
      <c r="A276" s="2" t="s">
        <v>11212</v>
      </c>
      <c r="B276" s="2" t="s">
        <v>11213</v>
      </c>
      <c r="C276" s="2" t="s">
        <v>11214</v>
      </c>
    </row>
    <row r="277" spans="1:3">
      <c r="A277" s="2" t="s">
        <v>11215</v>
      </c>
      <c r="B277" s="2" t="s">
        <v>11216</v>
      </c>
      <c r="C277" s="2" t="s">
        <v>11217</v>
      </c>
    </row>
    <row r="278" spans="1:3">
      <c r="A278" s="2" t="s">
        <v>11218</v>
      </c>
      <c r="B278" s="2" t="s">
        <v>11219</v>
      </c>
      <c r="C278" s="2" t="s">
        <v>11220</v>
      </c>
    </row>
    <row r="279" spans="1:3">
      <c r="A279" s="2" t="s">
        <v>11221</v>
      </c>
      <c r="B279" s="2" t="s">
        <v>11222</v>
      </c>
      <c r="C279" s="2" t="s">
        <v>11223</v>
      </c>
    </row>
    <row r="280" spans="1:3">
      <c r="A280" s="2" t="s">
        <v>11224</v>
      </c>
      <c r="B280" s="2" t="s">
        <v>11225</v>
      </c>
      <c r="C280" s="2" t="s">
        <v>11226</v>
      </c>
    </row>
    <row r="281" spans="1:3">
      <c r="A281" s="2" t="s">
        <v>11227</v>
      </c>
      <c r="B281" s="2" t="s">
        <v>11228</v>
      </c>
      <c r="C281" s="2" t="s">
        <v>11229</v>
      </c>
    </row>
    <row r="282" spans="1:3">
      <c r="A282" s="2" t="s">
        <v>11230</v>
      </c>
      <c r="B282" s="2" t="s">
        <v>11231</v>
      </c>
      <c r="C282" s="2" t="s">
        <v>11232</v>
      </c>
    </row>
    <row r="283" spans="1:3">
      <c r="A283" s="2" t="s">
        <v>11233</v>
      </c>
      <c r="B283" s="2" t="s">
        <v>11234</v>
      </c>
      <c r="C283" s="2" t="s">
        <v>11235</v>
      </c>
    </row>
    <row r="284" spans="1:3">
      <c r="A284" s="2" t="s">
        <v>11236</v>
      </c>
      <c r="B284" s="2" t="s">
        <v>11237</v>
      </c>
      <c r="C284" s="2" t="s">
        <v>11238</v>
      </c>
    </row>
    <row r="285" spans="1:3">
      <c r="A285" s="2" t="s">
        <v>11239</v>
      </c>
      <c r="B285" s="2" t="s">
        <v>11240</v>
      </c>
      <c r="C285" s="2" t="s">
        <v>11241</v>
      </c>
    </row>
    <row r="286" spans="1:3">
      <c r="A286" s="2" t="s">
        <v>11242</v>
      </c>
      <c r="B286" s="2" t="s">
        <v>11243</v>
      </c>
      <c r="C286" s="2" t="s">
        <v>11244</v>
      </c>
    </row>
    <row r="287" spans="1:3">
      <c r="A287" s="2" t="s">
        <v>11245</v>
      </c>
      <c r="B287" s="2" t="s">
        <v>11246</v>
      </c>
      <c r="C287" s="2" t="s">
        <v>11247</v>
      </c>
    </row>
    <row r="288" spans="1:3">
      <c r="A288" s="2" t="s">
        <v>11248</v>
      </c>
      <c r="B288" s="2" t="s">
        <v>11249</v>
      </c>
      <c r="C288" s="2" t="s">
        <v>11250</v>
      </c>
    </row>
    <row r="289" spans="1:3">
      <c r="A289" s="2" t="s">
        <v>11251</v>
      </c>
      <c r="B289" s="2" t="s">
        <v>11252</v>
      </c>
      <c r="C289" s="2" t="s">
        <v>11253</v>
      </c>
    </row>
    <row r="290" spans="1:3">
      <c r="A290" s="2" t="s">
        <v>11254</v>
      </c>
      <c r="B290" s="2" t="s">
        <v>11255</v>
      </c>
      <c r="C290" s="2" t="s">
        <v>11256</v>
      </c>
    </row>
    <row r="291" spans="1:3">
      <c r="A291" s="2" t="s">
        <v>11257</v>
      </c>
      <c r="B291" s="2" t="s">
        <v>11258</v>
      </c>
      <c r="C291" s="2" t="s">
        <v>11259</v>
      </c>
    </row>
    <row r="292" spans="1:3">
      <c r="A292" s="2" t="s">
        <v>11260</v>
      </c>
      <c r="B292" s="2" t="s">
        <v>11261</v>
      </c>
      <c r="C292" s="2" t="s">
        <v>11262</v>
      </c>
    </row>
    <row r="293" spans="1:3">
      <c r="A293" s="2" t="s">
        <v>11263</v>
      </c>
      <c r="B293" s="2" t="s">
        <v>11264</v>
      </c>
      <c r="C293" s="2" t="s">
        <v>11265</v>
      </c>
    </row>
    <row r="294" spans="1:3">
      <c r="A294" s="2" t="s">
        <v>11266</v>
      </c>
      <c r="B294" s="2" t="s">
        <v>11267</v>
      </c>
      <c r="C294" s="2" t="s">
        <v>11268</v>
      </c>
    </row>
    <row r="295" spans="1:3">
      <c r="A295" s="2" t="s">
        <v>11269</v>
      </c>
      <c r="B295" s="2" t="s">
        <v>11270</v>
      </c>
      <c r="C295" s="2" t="s">
        <v>11271</v>
      </c>
    </row>
    <row r="296" spans="1:3">
      <c r="A296" s="2" t="s">
        <v>11272</v>
      </c>
      <c r="B296" s="2" t="s">
        <v>11273</v>
      </c>
      <c r="C296" s="2" t="s">
        <v>11274</v>
      </c>
    </row>
    <row r="297" spans="1:3">
      <c r="A297" s="2" t="s">
        <v>11275</v>
      </c>
      <c r="B297" s="2" t="s">
        <v>11276</v>
      </c>
      <c r="C297" s="2" t="s">
        <v>11277</v>
      </c>
    </row>
    <row r="298" spans="1:3">
      <c r="A298" s="2" t="s">
        <v>11278</v>
      </c>
      <c r="B298" s="2" t="s">
        <v>11279</v>
      </c>
      <c r="C298" s="2" t="s">
        <v>11280</v>
      </c>
    </row>
    <row r="299" spans="1:3">
      <c r="A299" s="2" t="s">
        <v>11281</v>
      </c>
      <c r="B299" s="2" t="s">
        <v>11282</v>
      </c>
      <c r="C299" s="2" t="s">
        <v>11283</v>
      </c>
    </row>
    <row r="300" spans="1:3">
      <c r="A300" s="2" t="s">
        <v>11284</v>
      </c>
      <c r="B300" s="2" t="s">
        <v>11285</v>
      </c>
      <c r="C300" s="2" t="s">
        <v>11286</v>
      </c>
    </row>
    <row r="301" spans="1:3">
      <c r="A301" s="2" t="s">
        <v>11287</v>
      </c>
      <c r="B301" s="2" t="s">
        <v>11288</v>
      </c>
      <c r="C301" s="2" t="s">
        <v>11289</v>
      </c>
    </row>
    <row r="302" spans="1:3">
      <c r="A302" s="2" t="s">
        <v>11290</v>
      </c>
      <c r="B302" s="2" t="s">
        <v>11291</v>
      </c>
      <c r="C302" s="2" t="s">
        <v>11292</v>
      </c>
    </row>
    <row r="303" spans="1:3">
      <c r="A303" s="2" t="s">
        <v>11293</v>
      </c>
      <c r="B303" s="2" t="s">
        <v>11294</v>
      </c>
      <c r="C303" s="2" t="s">
        <v>11295</v>
      </c>
    </row>
    <row r="304" spans="1:3">
      <c r="A304" s="2" t="s">
        <v>11296</v>
      </c>
      <c r="B304" s="2" t="s">
        <v>11297</v>
      </c>
      <c r="C304" s="2" t="s">
        <v>11298</v>
      </c>
    </row>
    <row r="305" spans="1:3">
      <c r="A305" s="2" t="s">
        <v>11299</v>
      </c>
      <c r="B305" s="2" t="s">
        <v>11300</v>
      </c>
      <c r="C305" s="2" t="s">
        <v>11301</v>
      </c>
    </row>
    <row r="306" spans="1:3">
      <c r="A306" s="2" t="s">
        <v>11302</v>
      </c>
      <c r="B306" s="2" t="s">
        <v>11303</v>
      </c>
      <c r="C306" s="2" t="s">
        <v>11304</v>
      </c>
    </row>
    <row r="307" spans="1:3">
      <c r="A307" s="2" t="s">
        <v>11305</v>
      </c>
      <c r="B307" s="2" t="s">
        <v>11306</v>
      </c>
      <c r="C307" s="2" t="s">
        <v>11307</v>
      </c>
    </row>
    <row r="308" spans="1:3">
      <c r="A308" s="2" t="s">
        <v>11308</v>
      </c>
      <c r="B308" s="2" t="s">
        <v>11309</v>
      </c>
      <c r="C308" s="2" t="s">
        <v>11310</v>
      </c>
    </row>
    <row r="309" spans="1:3">
      <c r="A309" s="2" t="s">
        <v>11311</v>
      </c>
      <c r="B309" s="2" t="s">
        <v>11312</v>
      </c>
      <c r="C309" s="2" t="s">
        <v>11313</v>
      </c>
    </row>
    <row r="310" spans="1:3">
      <c r="A310" s="2" t="s">
        <v>11314</v>
      </c>
      <c r="B310" s="2" t="s">
        <v>11315</v>
      </c>
      <c r="C310" s="2" t="s">
        <v>11316</v>
      </c>
    </row>
    <row r="311" spans="1:3">
      <c r="A311" s="2" t="s">
        <v>11317</v>
      </c>
      <c r="B311" s="2" t="s">
        <v>11318</v>
      </c>
      <c r="C311" s="2" t="s">
        <v>11319</v>
      </c>
    </row>
    <row r="312" spans="1:3">
      <c r="A312" s="2" t="s">
        <v>11320</v>
      </c>
      <c r="B312" s="2" t="s">
        <v>11321</v>
      </c>
      <c r="C312" s="2" t="s">
        <v>11322</v>
      </c>
    </row>
    <row r="313" spans="1:3">
      <c r="A313" s="2" t="s">
        <v>11323</v>
      </c>
      <c r="B313" s="2" t="s">
        <v>11324</v>
      </c>
      <c r="C313" s="2" t="s">
        <v>11325</v>
      </c>
    </row>
    <row r="314" spans="1:3">
      <c r="A314" s="2" t="s">
        <v>11326</v>
      </c>
      <c r="B314" s="2" t="s">
        <v>11327</v>
      </c>
      <c r="C314" s="2" t="s">
        <v>11328</v>
      </c>
    </row>
    <row r="315" spans="1:3">
      <c r="A315" s="2" t="s">
        <v>11329</v>
      </c>
      <c r="B315" s="2" t="s">
        <v>11330</v>
      </c>
      <c r="C315" s="2" t="s">
        <v>11331</v>
      </c>
    </row>
    <row r="316" spans="1:3">
      <c r="A316" s="2" t="s">
        <v>11329</v>
      </c>
      <c r="B316" s="2" t="s">
        <v>11332</v>
      </c>
      <c r="C316" s="2" t="s">
        <v>11333</v>
      </c>
    </row>
    <row r="317" spans="1:3">
      <c r="A317" s="2" t="s">
        <v>11334</v>
      </c>
      <c r="B317" s="2" t="s">
        <v>11335</v>
      </c>
      <c r="C317" s="2" t="s">
        <v>11336</v>
      </c>
    </row>
    <row r="318" spans="1:3">
      <c r="A318" s="2" t="s">
        <v>11337</v>
      </c>
      <c r="B318" s="2" t="s">
        <v>11338</v>
      </c>
      <c r="C318" s="2" t="s">
        <v>11339</v>
      </c>
    </row>
    <row r="319" spans="1:3">
      <c r="A319" s="2" t="s">
        <v>11340</v>
      </c>
      <c r="B319" s="2" t="s">
        <v>11341</v>
      </c>
      <c r="C319" s="2" t="s">
        <v>11342</v>
      </c>
    </row>
    <row r="320" spans="1:3">
      <c r="A320" s="2" t="s">
        <v>11343</v>
      </c>
      <c r="B320" s="2" t="s">
        <v>11344</v>
      </c>
      <c r="C320" s="2" t="s">
        <v>11345</v>
      </c>
    </row>
    <row r="321" spans="1:3">
      <c r="A321" s="2" t="s">
        <v>11346</v>
      </c>
      <c r="B321" s="2" t="s">
        <v>11347</v>
      </c>
      <c r="C321" s="2" t="s">
        <v>11348</v>
      </c>
    </row>
    <row r="322" spans="1:3">
      <c r="A322" s="2" t="s">
        <v>11349</v>
      </c>
      <c r="B322" s="2" t="s">
        <v>11350</v>
      </c>
      <c r="C322" s="2" t="s">
        <v>11351</v>
      </c>
    </row>
    <row r="323" spans="1:3">
      <c r="A323" s="2" t="s">
        <v>11352</v>
      </c>
      <c r="B323" s="2" t="s">
        <v>11353</v>
      </c>
      <c r="C323" s="2" t="s">
        <v>11354</v>
      </c>
    </row>
    <row r="324" spans="1:3">
      <c r="A324" s="2" t="s">
        <v>11355</v>
      </c>
      <c r="B324" s="2" t="s">
        <v>11356</v>
      </c>
      <c r="C324" s="2" t="s">
        <v>11357</v>
      </c>
    </row>
    <row r="325" spans="1:3">
      <c r="A325" s="2" t="s">
        <v>11358</v>
      </c>
      <c r="B325" s="2" t="s">
        <v>11359</v>
      </c>
      <c r="C325" s="2" t="s">
        <v>11360</v>
      </c>
    </row>
    <row r="326" spans="1:3">
      <c r="A326" s="2" t="s">
        <v>11361</v>
      </c>
      <c r="B326" s="2" t="s">
        <v>11362</v>
      </c>
      <c r="C326" s="2" t="s">
        <v>11363</v>
      </c>
    </row>
    <row r="327" spans="1:3">
      <c r="A327" s="2" t="s">
        <v>11364</v>
      </c>
      <c r="B327" s="2" t="s">
        <v>11365</v>
      </c>
      <c r="C327" s="2" t="s">
        <v>11366</v>
      </c>
    </row>
    <row r="328" spans="1:3">
      <c r="A328" s="2" t="s">
        <v>11367</v>
      </c>
      <c r="B328" s="2" t="s">
        <v>11368</v>
      </c>
      <c r="C328" s="2" t="s">
        <v>11369</v>
      </c>
    </row>
    <row r="329" spans="1:3">
      <c r="A329" s="2" t="s">
        <v>11370</v>
      </c>
      <c r="B329" s="2" t="s">
        <v>11371</v>
      </c>
      <c r="C329" s="2" t="s">
        <v>11372</v>
      </c>
    </row>
    <row r="330" spans="1:3">
      <c r="A330" s="2" t="s">
        <v>11373</v>
      </c>
      <c r="B330" s="2" t="s">
        <v>11374</v>
      </c>
      <c r="C330" s="2" t="s">
        <v>11375</v>
      </c>
    </row>
    <row r="331" spans="1:3">
      <c r="A331" s="2" t="s">
        <v>11376</v>
      </c>
      <c r="B331" s="2" t="s">
        <v>11377</v>
      </c>
      <c r="C331" s="2" t="s">
        <v>11378</v>
      </c>
    </row>
    <row r="332" spans="1:3">
      <c r="A332" s="2" t="s">
        <v>11379</v>
      </c>
      <c r="B332" s="2" t="s">
        <v>11380</v>
      </c>
      <c r="C332" s="2" t="s">
        <v>11381</v>
      </c>
    </row>
    <row r="333" spans="1:3">
      <c r="A333" s="2" t="s">
        <v>11382</v>
      </c>
      <c r="B333" s="2" t="s">
        <v>11383</v>
      </c>
      <c r="C333" s="2" t="s">
        <v>11384</v>
      </c>
    </row>
    <row r="334" spans="1:3">
      <c r="A334" s="2" t="s">
        <v>11385</v>
      </c>
      <c r="B334" s="2" t="s">
        <v>11386</v>
      </c>
      <c r="C334" s="2" t="s">
        <v>11387</v>
      </c>
    </row>
    <row r="335" spans="1:3">
      <c r="A335" s="2" t="s">
        <v>11388</v>
      </c>
      <c r="B335" s="2" t="s">
        <v>11389</v>
      </c>
      <c r="C335" s="2" t="s">
        <v>11390</v>
      </c>
    </row>
    <row r="336" spans="1:3">
      <c r="A336" s="2" t="s">
        <v>11391</v>
      </c>
      <c r="B336" s="2" t="s">
        <v>11392</v>
      </c>
      <c r="C336" s="2" t="s">
        <v>11393</v>
      </c>
    </row>
    <row r="337" spans="1:3">
      <c r="A337" s="2" t="s">
        <v>11394</v>
      </c>
      <c r="B337" s="2" t="s">
        <v>11395</v>
      </c>
      <c r="C337" s="2" t="s">
        <v>11396</v>
      </c>
    </row>
    <row r="338" spans="1:3">
      <c r="A338" s="2" t="s">
        <v>11397</v>
      </c>
      <c r="B338" s="2" t="s">
        <v>11398</v>
      </c>
      <c r="C338" s="2" t="s">
        <v>11399</v>
      </c>
    </row>
    <row r="339" spans="1:3">
      <c r="A339" s="2" t="s">
        <v>11400</v>
      </c>
      <c r="B339" s="2" t="s">
        <v>11401</v>
      </c>
      <c r="C339" s="2" t="s">
        <v>11402</v>
      </c>
    </row>
    <row r="340" spans="1:3">
      <c r="A340" s="2" t="s">
        <v>11403</v>
      </c>
      <c r="B340" s="2" t="s">
        <v>11404</v>
      </c>
      <c r="C340" s="2" t="s">
        <v>11405</v>
      </c>
    </row>
    <row r="341" spans="1:3">
      <c r="A341" s="2" t="s">
        <v>11406</v>
      </c>
      <c r="B341" s="2" t="s">
        <v>11407</v>
      </c>
      <c r="C341" s="2" t="s">
        <v>11408</v>
      </c>
    </row>
    <row r="342" spans="1:3">
      <c r="A342" s="2" t="s">
        <v>11409</v>
      </c>
      <c r="B342" s="2" t="s">
        <v>11410</v>
      </c>
      <c r="C342" s="2" t="s">
        <v>11411</v>
      </c>
    </row>
    <row r="343" spans="1:3">
      <c r="A343" s="2" t="s">
        <v>11412</v>
      </c>
      <c r="B343" s="2" t="s">
        <v>11413</v>
      </c>
      <c r="C343" s="2" t="s">
        <v>11414</v>
      </c>
    </row>
    <row r="344" spans="1:3">
      <c r="A344" s="2" t="s">
        <v>11415</v>
      </c>
      <c r="B344" s="2" t="s">
        <v>11416</v>
      </c>
      <c r="C344" s="2" t="s">
        <v>11417</v>
      </c>
    </row>
    <row r="345" spans="1:3">
      <c r="A345" s="2" t="s">
        <v>11418</v>
      </c>
      <c r="B345" s="2" t="s">
        <v>11419</v>
      </c>
      <c r="C345" s="2" t="s">
        <v>11420</v>
      </c>
    </row>
    <row r="346" spans="1:3">
      <c r="A346" s="2" t="s">
        <v>11421</v>
      </c>
      <c r="B346" s="2" t="s">
        <v>11422</v>
      </c>
      <c r="C346" s="2" t="s">
        <v>11423</v>
      </c>
    </row>
    <row r="347" spans="1:3">
      <c r="A347" s="2" t="s">
        <v>11424</v>
      </c>
      <c r="B347" s="2" t="s">
        <v>11425</v>
      </c>
      <c r="C347" s="2" t="s">
        <v>11426</v>
      </c>
    </row>
    <row r="348" spans="1:3">
      <c r="A348" s="2" t="s">
        <v>11427</v>
      </c>
      <c r="B348" s="2" t="s">
        <v>11428</v>
      </c>
      <c r="C348" s="2" t="s">
        <v>11429</v>
      </c>
    </row>
    <row r="349" spans="1:3">
      <c r="A349" s="2" t="s">
        <v>11430</v>
      </c>
      <c r="B349" s="2" t="s">
        <v>11431</v>
      </c>
      <c r="C349" s="2" t="s">
        <v>11432</v>
      </c>
    </row>
    <row r="350" spans="1:3">
      <c r="A350" s="2" t="s">
        <v>11433</v>
      </c>
      <c r="B350" s="2" t="s">
        <v>11434</v>
      </c>
      <c r="C350" s="2" t="s">
        <v>11435</v>
      </c>
    </row>
    <row r="351" spans="1:3">
      <c r="A351" s="2" t="s">
        <v>11436</v>
      </c>
      <c r="B351" s="2" t="s">
        <v>11437</v>
      </c>
      <c r="C351" s="2" t="s">
        <v>11438</v>
      </c>
    </row>
    <row r="352" spans="1:3">
      <c r="A352" s="2" t="s">
        <v>11439</v>
      </c>
      <c r="B352" s="2" t="s">
        <v>11440</v>
      </c>
      <c r="C352" s="2" t="s">
        <v>11441</v>
      </c>
    </row>
    <row r="353" spans="1:3">
      <c r="A353" s="2" t="s">
        <v>11442</v>
      </c>
      <c r="B353" s="2" t="s">
        <v>11443</v>
      </c>
      <c r="C353" s="2" t="s">
        <v>11444</v>
      </c>
    </row>
    <row r="354" spans="1:3">
      <c r="A354" s="2" t="s">
        <v>11445</v>
      </c>
      <c r="B354" s="2" t="s">
        <v>11446</v>
      </c>
      <c r="C354" s="2" t="s">
        <v>11447</v>
      </c>
    </row>
  </sheetData>
  <sheetProtection password="CE2A" sheet="1" autoFilter="0" objects="1"/>
  <autoFilter ref="A1:A354">
    <extLst/>
  </autoFilter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2"/>
  <dimension ref="A1:F465"/>
  <sheetViews>
    <sheetView workbookViewId="0">
      <selection activeCell="B1" sqref="B1"/>
    </sheetView>
  </sheetViews>
  <sheetFormatPr defaultColWidth="9" defaultRowHeight="16.5" outlineLevelCol="5"/>
  <cols>
    <col min="1" max="1" width="6.375" style="30" customWidth="1"/>
    <col min="2" max="2" width="21.25" style="30" customWidth="1"/>
    <col min="3" max="3" width="25.375" style="30" customWidth="1"/>
    <col min="4" max="4" width="33.5" style="30" customWidth="1"/>
    <col min="5" max="5" width="9" style="30"/>
    <col min="6" max="6" width="9" style="18"/>
    <col min="7" max="16384" width="9" style="30"/>
  </cols>
  <sheetData>
    <row r="1" s="29" customFormat="1" ht="15" spans="1:6">
      <c r="A1" s="29" t="s">
        <v>1146</v>
      </c>
      <c r="B1" s="29" t="s">
        <v>1147</v>
      </c>
      <c r="C1" s="29" t="s">
        <v>1148</v>
      </c>
      <c r="D1" s="29" t="s">
        <v>1149</v>
      </c>
      <c r="E1" s="29" t="s">
        <v>11448</v>
      </c>
      <c r="F1" s="31" t="s">
        <v>11449</v>
      </c>
    </row>
    <row r="2" hidden="1" spans="1:2">
      <c r="A2" s="18" t="str">
        <f>DEC2HEX(0,4)</f>
        <v>0000</v>
      </c>
      <c r="B2" s="18"/>
    </row>
    <row r="3" spans="1:6">
      <c r="A3" s="18" t="str">
        <f>DEC2HEX(ROW(A1),4)</f>
        <v>0001</v>
      </c>
      <c r="B3" s="18" t="s">
        <v>2305</v>
      </c>
      <c r="C3" s="30" t="s">
        <v>2306</v>
      </c>
      <c r="D3" s="30" t="s">
        <v>2304</v>
      </c>
      <c r="F3" s="18" t="s">
        <v>11450</v>
      </c>
    </row>
    <row r="4" spans="1:6">
      <c r="A4" s="18" t="str">
        <f t="shared" ref="A4:A67" si="0">DEC2HEX(ROW(A2),4)</f>
        <v>0002</v>
      </c>
      <c r="B4" s="18" t="s">
        <v>1801</v>
      </c>
      <c r="C4" s="30" t="s">
        <v>1802</v>
      </c>
      <c r="D4" s="30" t="s">
        <v>1800</v>
      </c>
      <c r="F4" s="18" t="s">
        <v>11450</v>
      </c>
    </row>
    <row r="5" spans="1:6">
      <c r="A5" s="18" t="str">
        <f t="shared" si="0"/>
        <v>0003</v>
      </c>
      <c r="B5" s="18" t="s">
        <v>1901</v>
      </c>
      <c r="C5" s="30" t="s">
        <v>1902</v>
      </c>
      <c r="D5" s="30" t="s">
        <v>1900</v>
      </c>
      <c r="F5" s="18" t="s">
        <v>11450</v>
      </c>
    </row>
    <row r="6" spans="1:6">
      <c r="A6" s="18" t="str">
        <f t="shared" si="0"/>
        <v>0004</v>
      </c>
      <c r="B6" s="18" t="s">
        <v>2095</v>
      </c>
      <c r="C6" s="30" t="s">
        <v>2096</v>
      </c>
      <c r="D6" s="30" t="s">
        <v>2094</v>
      </c>
      <c r="F6" s="18" t="s">
        <v>11450</v>
      </c>
    </row>
    <row r="7" spans="1:6">
      <c r="A7" s="18" t="str">
        <f t="shared" si="0"/>
        <v>0005</v>
      </c>
      <c r="B7" s="18" t="s">
        <v>2090</v>
      </c>
      <c r="C7" s="30" t="s">
        <v>2091</v>
      </c>
      <c r="D7" s="30" t="s">
        <v>2089</v>
      </c>
      <c r="F7" s="18" t="s">
        <v>11450</v>
      </c>
    </row>
    <row r="8" spans="1:6">
      <c r="A8" s="18" t="str">
        <f t="shared" si="0"/>
        <v>0006</v>
      </c>
      <c r="B8" s="18" t="s">
        <v>2494</v>
      </c>
      <c r="C8" s="30" t="s">
        <v>2495</v>
      </c>
      <c r="D8" s="30" t="s">
        <v>2493</v>
      </c>
      <c r="F8" s="18" t="s">
        <v>11450</v>
      </c>
    </row>
    <row r="9" spans="1:6">
      <c r="A9" s="18" t="str">
        <f t="shared" si="0"/>
        <v>0007</v>
      </c>
      <c r="B9" s="18" t="s">
        <v>1866</v>
      </c>
      <c r="C9" s="30" t="s">
        <v>1867</v>
      </c>
      <c r="D9" s="30" t="s">
        <v>1865</v>
      </c>
      <c r="F9" s="18" t="s">
        <v>11450</v>
      </c>
    </row>
    <row r="10" spans="1:6">
      <c r="A10" s="18" t="str">
        <f t="shared" si="0"/>
        <v>0008</v>
      </c>
      <c r="B10" s="18" t="s">
        <v>2225</v>
      </c>
      <c r="C10" s="30" t="s">
        <v>2226</v>
      </c>
      <c r="D10" s="30" t="s">
        <v>2224</v>
      </c>
      <c r="F10" s="18" t="s">
        <v>11450</v>
      </c>
    </row>
    <row r="11" spans="1:6">
      <c r="A11" s="18" t="str">
        <f t="shared" si="0"/>
        <v>0009</v>
      </c>
      <c r="B11" s="18" t="s">
        <v>1936</v>
      </c>
      <c r="C11" s="30" t="s">
        <v>1937</v>
      </c>
      <c r="D11" s="30" t="s">
        <v>1935</v>
      </c>
      <c r="F11" s="18" t="s">
        <v>11450</v>
      </c>
    </row>
    <row r="12" spans="1:6">
      <c r="A12" s="18" t="str">
        <f t="shared" si="0"/>
        <v>000A</v>
      </c>
      <c r="B12" s="18" t="s">
        <v>2405</v>
      </c>
      <c r="C12" s="30" t="s">
        <v>2406</v>
      </c>
      <c r="D12" s="30" t="s">
        <v>2404</v>
      </c>
      <c r="F12" s="18" t="s">
        <v>11450</v>
      </c>
    </row>
    <row r="13" spans="1:6">
      <c r="A13" s="18" t="str">
        <f t="shared" si="0"/>
        <v>000B</v>
      </c>
      <c r="B13" s="18" t="s">
        <v>2041</v>
      </c>
      <c r="C13" s="30" t="s">
        <v>2042</v>
      </c>
      <c r="D13" s="30" t="s">
        <v>2040</v>
      </c>
      <c r="F13" s="18" t="s">
        <v>11450</v>
      </c>
    </row>
    <row r="14" spans="1:6">
      <c r="A14" s="18" t="str">
        <f t="shared" si="0"/>
        <v>000C</v>
      </c>
      <c r="B14" s="18" t="s">
        <v>1921</v>
      </c>
      <c r="C14" s="30" t="s">
        <v>1922</v>
      </c>
      <c r="D14" s="30" t="s">
        <v>1920</v>
      </c>
      <c r="F14" s="18" t="s">
        <v>11450</v>
      </c>
    </row>
    <row r="15" spans="1:6">
      <c r="A15" s="18" t="str">
        <f t="shared" si="0"/>
        <v>000D</v>
      </c>
      <c r="B15" s="18" t="s">
        <v>2275</v>
      </c>
      <c r="C15" s="30" t="s">
        <v>2276</v>
      </c>
      <c r="D15" s="30" t="s">
        <v>2274</v>
      </c>
      <c r="F15" s="18" t="s">
        <v>11450</v>
      </c>
    </row>
    <row r="16" spans="1:6">
      <c r="A16" s="18" t="str">
        <f t="shared" si="0"/>
        <v>000E</v>
      </c>
      <c r="B16" s="18" t="s">
        <v>2464</v>
      </c>
      <c r="C16" s="30" t="s">
        <v>2465</v>
      </c>
      <c r="D16" s="30" t="s">
        <v>2463</v>
      </c>
      <c r="F16" s="18" t="s">
        <v>11450</v>
      </c>
    </row>
    <row r="17" spans="1:6">
      <c r="A17" s="18" t="str">
        <f t="shared" si="0"/>
        <v>000F</v>
      </c>
      <c r="B17" s="18" t="s">
        <v>2699</v>
      </c>
      <c r="C17" s="30" t="s">
        <v>2700</v>
      </c>
      <c r="D17" s="30" t="s">
        <v>2698</v>
      </c>
      <c r="F17" s="18" t="s">
        <v>11450</v>
      </c>
    </row>
    <row r="18" spans="1:6">
      <c r="A18" s="18" t="str">
        <f t="shared" si="0"/>
        <v>0010</v>
      </c>
      <c r="B18" s="18" t="s">
        <v>2739</v>
      </c>
      <c r="C18" s="30" t="s">
        <v>2740</v>
      </c>
      <c r="D18" s="30" t="s">
        <v>2738</v>
      </c>
      <c r="F18" s="18" t="s">
        <v>11450</v>
      </c>
    </row>
    <row r="19" spans="1:6">
      <c r="A19" s="18" t="str">
        <f t="shared" si="0"/>
        <v>0011</v>
      </c>
      <c r="B19" s="18" t="s">
        <v>2744</v>
      </c>
      <c r="C19" s="30" t="s">
        <v>2745</v>
      </c>
      <c r="D19" s="30" t="s">
        <v>2743</v>
      </c>
      <c r="F19" s="18" t="s">
        <v>11450</v>
      </c>
    </row>
    <row r="20" spans="1:6">
      <c r="A20" s="18" t="str">
        <f t="shared" si="0"/>
        <v>0012</v>
      </c>
      <c r="B20" s="18" t="s">
        <v>2574</v>
      </c>
      <c r="C20" s="30" t="s">
        <v>2575</v>
      </c>
      <c r="D20" s="30" t="s">
        <v>2573</v>
      </c>
      <c r="F20" s="18" t="s">
        <v>11450</v>
      </c>
    </row>
    <row r="21" spans="1:6">
      <c r="A21" s="18" t="str">
        <f t="shared" si="0"/>
        <v>0013</v>
      </c>
      <c r="B21" s="18" t="s">
        <v>2749</v>
      </c>
      <c r="C21" s="30" t="s">
        <v>2750</v>
      </c>
      <c r="D21" s="30" t="s">
        <v>2748</v>
      </c>
      <c r="F21" s="18" t="s">
        <v>11450</v>
      </c>
    </row>
    <row r="22" spans="1:6">
      <c r="A22" s="18" t="str">
        <f t="shared" si="0"/>
        <v>0014</v>
      </c>
      <c r="B22" s="18" t="s">
        <v>2774</v>
      </c>
      <c r="C22" s="30" t="s">
        <v>2775</v>
      </c>
      <c r="D22" s="30" t="s">
        <v>2773</v>
      </c>
      <c r="F22" s="18" t="s">
        <v>11450</v>
      </c>
    </row>
    <row r="23" spans="1:6">
      <c r="A23" s="18" t="str">
        <f t="shared" si="0"/>
        <v>0015</v>
      </c>
      <c r="B23" s="18" t="s">
        <v>1981</v>
      </c>
      <c r="C23" s="30" t="s">
        <v>1982</v>
      </c>
      <c r="D23" s="30" t="s">
        <v>1980</v>
      </c>
      <c r="F23" s="18" t="s">
        <v>11450</v>
      </c>
    </row>
    <row r="24" spans="1:6">
      <c r="A24" s="18" t="str">
        <f t="shared" si="0"/>
        <v>0016</v>
      </c>
      <c r="B24" s="18" t="s">
        <v>1696</v>
      </c>
      <c r="C24" s="30" t="s">
        <v>1697</v>
      </c>
      <c r="D24" s="30" t="s">
        <v>1695</v>
      </c>
      <c r="F24" s="18" t="s">
        <v>11450</v>
      </c>
    </row>
    <row r="25" spans="1:6">
      <c r="A25" s="18" t="str">
        <f t="shared" si="0"/>
        <v>0017</v>
      </c>
      <c r="B25" s="18" t="s">
        <v>2340</v>
      </c>
      <c r="C25" s="30" t="s">
        <v>2341</v>
      </c>
      <c r="D25" s="30" t="s">
        <v>2339</v>
      </c>
      <c r="F25" s="18" t="s">
        <v>11450</v>
      </c>
    </row>
    <row r="26" spans="1:6">
      <c r="A26" s="18" t="str">
        <f t="shared" si="0"/>
        <v>0018</v>
      </c>
      <c r="B26" s="18" t="s">
        <v>2544</v>
      </c>
      <c r="C26" s="30" t="s">
        <v>2545</v>
      </c>
      <c r="D26" s="30" t="s">
        <v>2543</v>
      </c>
      <c r="F26" s="18" t="s">
        <v>11450</v>
      </c>
    </row>
    <row r="27" spans="1:6">
      <c r="A27" s="18" t="str">
        <f t="shared" si="0"/>
        <v>0019</v>
      </c>
      <c r="B27" s="18" t="s">
        <v>2589</v>
      </c>
      <c r="C27" s="30" t="s">
        <v>2590</v>
      </c>
      <c r="D27" s="30" t="s">
        <v>2588</v>
      </c>
      <c r="F27" s="18" t="s">
        <v>11450</v>
      </c>
    </row>
    <row r="28" spans="1:6">
      <c r="A28" s="18" t="str">
        <f t="shared" si="0"/>
        <v>001A</v>
      </c>
      <c r="B28" s="18" t="s">
        <v>2026</v>
      </c>
      <c r="C28" s="30" t="s">
        <v>2027</v>
      </c>
      <c r="D28" s="30" t="s">
        <v>2025</v>
      </c>
      <c r="F28" s="18" t="s">
        <v>11450</v>
      </c>
    </row>
    <row r="29" spans="1:6">
      <c r="A29" s="18" t="str">
        <f t="shared" si="0"/>
        <v>001B</v>
      </c>
      <c r="B29" s="18" t="s">
        <v>1796</v>
      </c>
      <c r="C29" s="30" t="s">
        <v>1797</v>
      </c>
      <c r="D29" s="30" t="s">
        <v>1795</v>
      </c>
      <c r="F29" s="18" t="s">
        <v>11450</v>
      </c>
    </row>
    <row r="30" spans="1:6">
      <c r="A30" s="18" t="str">
        <f t="shared" si="0"/>
        <v>001C</v>
      </c>
      <c r="B30" s="18" t="s">
        <v>1996</v>
      </c>
      <c r="C30" s="30" t="s">
        <v>1997</v>
      </c>
      <c r="D30" s="30" t="s">
        <v>1995</v>
      </c>
      <c r="F30" s="18" t="s">
        <v>11450</v>
      </c>
    </row>
    <row r="31" spans="1:6">
      <c r="A31" s="18" t="str">
        <f t="shared" si="0"/>
        <v>001D</v>
      </c>
      <c r="B31" s="18" t="s">
        <v>2140</v>
      </c>
      <c r="C31" s="30" t="s">
        <v>2141</v>
      </c>
      <c r="D31" s="30" t="s">
        <v>2139</v>
      </c>
      <c r="F31" s="18" t="s">
        <v>11450</v>
      </c>
    </row>
    <row r="32" spans="1:6">
      <c r="A32" s="18" t="str">
        <f t="shared" si="0"/>
        <v>001E</v>
      </c>
      <c r="B32" s="18" t="s">
        <v>2360</v>
      </c>
      <c r="C32" s="30" t="s">
        <v>2361</v>
      </c>
      <c r="D32" s="30" t="s">
        <v>2359</v>
      </c>
      <c r="F32" s="18" t="s">
        <v>11450</v>
      </c>
    </row>
    <row r="33" spans="1:6">
      <c r="A33" s="18" t="str">
        <f t="shared" si="0"/>
        <v>001F</v>
      </c>
      <c r="B33" s="18" t="s">
        <v>2066</v>
      </c>
      <c r="C33" s="30" t="s">
        <v>2067</v>
      </c>
      <c r="D33" s="30" t="s">
        <v>2065</v>
      </c>
      <c r="F33" s="18" t="s">
        <v>11450</v>
      </c>
    </row>
    <row r="34" spans="1:6">
      <c r="A34" s="18" t="str">
        <f t="shared" si="0"/>
        <v>0020</v>
      </c>
      <c r="B34" s="18" t="s">
        <v>2210</v>
      </c>
      <c r="C34" s="30" t="s">
        <v>2211</v>
      </c>
      <c r="D34" s="30" t="s">
        <v>2209</v>
      </c>
      <c r="F34" s="18" t="s">
        <v>11450</v>
      </c>
    </row>
    <row r="35" spans="1:6">
      <c r="A35" s="18" t="str">
        <f t="shared" si="0"/>
        <v>0021</v>
      </c>
      <c r="B35" s="18" t="s">
        <v>2220</v>
      </c>
      <c r="C35" s="30" t="s">
        <v>2221</v>
      </c>
      <c r="D35" s="30" t="s">
        <v>2219</v>
      </c>
      <c r="F35" s="18" t="s">
        <v>11450</v>
      </c>
    </row>
    <row r="36" spans="1:6">
      <c r="A36" s="18" t="str">
        <f t="shared" si="0"/>
        <v>0022</v>
      </c>
      <c r="B36" s="18" t="s">
        <v>2529</v>
      </c>
      <c r="C36" s="30" t="s">
        <v>2530</v>
      </c>
      <c r="D36" s="30" t="s">
        <v>2528</v>
      </c>
      <c r="F36" s="18" t="s">
        <v>11450</v>
      </c>
    </row>
    <row r="37" spans="1:6">
      <c r="A37" s="18" t="str">
        <f t="shared" si="0"/>
        <v>0023</v>
      </c>
      <c r="B37" s="18" t="s">
        <v>2330</v>
      </c>
      <c r="C37" s="30" t="s">
        <v>2331</v>
      </c>
      <c r="D37" s="30" t="s">
        <v>2329</v>
      </c>
      <c r="F37" s="18" t="s">
        <v>11450</v>
      </c>
    </row>
    <row r="38" spans="1:6">
      <c r="A38" s="18" t="str">
        <f t="shared" si="0"/>
        <v>0024</v>
      </c>
      <c r="B38" s="18" t="s">
        <v>1956</v>
      </c>
      <c r="C38" s="30" t="s">
        <v>1957</v>
      </c>
      <c r="D38" s="30" t="s">
        <v>1955</v>
      </c>
      <c r="F38" s="18" t="s">
        <v>11450</v>
      </c>
    </row>
    <row r="39" spans="1:6">
      <c r="A39" s="18" t="str">
        <f t="shared" si="0"/>
        <v>0025</v>
      </c>
      <c r="B39" s="18" t="s">
        <v>2599</v>
      </c>
      <c r="C39" s="30" t="s">
        <v>2600</v>
      </c>
      <c r="D39" s="30" t="s">
        <v>2598</v>
      </c>
      <c r="F39" s="18" t="s">
        <v>11450</v>
      </c>
    </row>
    <row r="40" spans="1:6">
      <c r="A40" s="18" t="str">
        <f t="shared" si="0"/>
        <v>0026</v>
      </c>
      <c r="B40" s="18" t="s">
        <v>2719</v>
      </c>
      <c r="C40" s="30" t="s">
        <v>2720</v>
      </c>
      <c r="D40" s="30" t="s">
        <v>2718</v>
      </c>
      <c r="F40" s="18" t="s">
        <v>11450</v>
      </c>
    </row>
    <row r="41" spans="1:6">
      <c r="A41" s="18" t="str">
        <f t="shared" si="0"/>
        <v>0027</v>
      </c>
      <c r="B41" s="18" t="s">
        <v>2046</v>
      </c>
      <c r="C41" s="30" t="s">
        <v>2047</v>
      </c>
      <c r="D41" s="30" t="s">
        <v>2045</v>
      </c>
      <c r="F41" s="18" t="s">
        <v>11450</v>
      </c>
    </row>
    <row r="42" spans="1:6">
      <c r="A42" s="18" t="str">
        <f t="shared" si="0"/>
        <v>0028</v>
      </c>
      <c r="B42" s="30" t="s">
        <v>2418</v>
      </c>
      <c r="C42" s="30" t="s">
        <v>2419</v>
      </c>
      <c r="D42" s="30" t="s">
        <v>2417</v>
      </c>
      <c r="F42" s="18" t="s">
        <v>11450</v>
      </c>
    </row>
    <row r="43" spans="1:6">
      <c r="A43" s="18" t="str">
        <f t="shared" si="0"/>
        <v>0029</v>
      </c>
      <c r="B43" s="18" t="s">
        <v>2230</v>
      </c>
      <c r="C43" s="30" t="s">
        <v>2231</v>
      </c>
      <c r="D43" s="30" t="s">
        <v>2229</v>
      </c>
      <c r="F43" s="18" t="s">
        <v>11450</v>
      </c>
    </row>
    <row r="44" spans="1:6">
      <c r="A44" s="18" t="str">
        <f t="shared" si="0"/>
        <v>002A</v>
      </c>
      <c r="B44" s="18" t="s">
        <v>2534</v>
      </c>
      <c r="C44" s="30" t="s">
        <v>2535</v>
      </c>
      <c r="D44" s="30" t="s">
        <v>2533</v>
      </c>
      <c r="F44" s="18" t="s">
        <v>11450</v>
      </c>
    </row>
    <row r="45" spans="1:6">
      <c r="A45" s="18" t="str">
        <f t="shared" si="0"/>
        <v>002B</v>
      </c>
      <c r="B45" s="18" t="s">
        <v>2265</v>
      </c>
      <c r="C45" s="30" t="s">
        <v>2266</v>
      </c>
      <c r="D45" s="30" t="s">
        <v>2264</v>
      </c>
      <c r="F45" s="18" t="s">
        <v>11450</v>
      </c>
    </row>
    <row r="46" spans="1:6">
      <c r="A46" s="18" t="str">
        <f t="shared" si="0"/>
        <v>002C</v>
      </c>
      <c r="B46" s="18" t="s">
        <v>2474</v>
      </c>
      <c r="C46" s="30" t="s">
        <v>2475</v>
      </c>
      <c r="D46" s="30" t="s">
        <v>2473</v>
      </c>
      <c r="F46" s="18" t="s">
        <v>11450</v>
      </c>
    </row>
    <row r="47" spans="1:6">
      <c r="A47" s="18" t="str">
        <f t="shared" si="0"/>
        <v>002D</v>
      </c>
      <c r="B47" s="18" t="s">
        <v>1976</v>
      </c>
      <c r="C47" s="30" t="s">
        <v>1977</v>
      </c>
      <c r="D47" s="30" t="s">
        <v>1975</v>
      </c>
      <c r="F47" s="18" t="s">
        <v>11450</v>
      </c>
    </row>
    <row r="48" spans="1:6">
      <c r="A48" s="18" t="str">
        <f t="shared" si="0"/>
        <v>002E</v>
      </c>
      <c r="B48" s="18" t="s">
        <v>2799</v>
      </c>
      <c r="C48" s="30" t="s">
        <v>2800</v>
      </c>
      <c r="D48" s="30" t="s">
        <v>2798</v>
      </c>
      <c r="F48" s="18" t="s">
        <v>11450</v>
      </c>
    </row>
    <row r="49" spans="1:6">
      <c r="A49" s="18" t="str">
        <f t="shared" si="0"/>
        <v>002F</v>
      </c>
      <c r="B49" s="18" t="s">
        <v>1666</v>
      </c>
      <c r="C49" s="30" t="s">
        <v>1667</v>
      </c>
      <c r="D49" s="30" t="s">
        <v>1665</v>
      </c>
      <c r="F49" s="18" t="s">
        <v>11450</v>
      </c>
    </row>
    <row r="50" spans="1:6">
      <c r="A50" s="18" t="str">
        <f t="shared" si="0"/>
        <v>0030</v>
      </c>
      <c r="B50" s="18" t="s">
        <v>2125</v>
      </c>
      <c r="C50" s="30" t="s">
        <v>2126</v>
      </c>
      <c r="D50" s="30" t="s">
        <v>2124</v>
      </c>
      <c r="F50" s="18" t="s">
        <v>11450</v>
      </c>
    </row>
    <row r="51" spans="1:6">
      <c r="A51" s="18" t="str">
        <f t="shared" si="0"/>
        <v>0031</v>
      </c>
      <c r="B51" s="18" t="s">
        <v>2185</v>
      </c>
      <c r="C51" s="30" t="s">
        <v>2186</v>
      </c>
      <c r="D51" s="30" t="s">
        <v>2184</v>
      </c>
      <c r="F51" s="18" t="s">
        <v>11450</v>
      </c>
    </row>
    <row r="52" spans="1:6">
      <c r="A52" s="18" t="str">
        <f t="shared" si="0"/>
        <v>0032</v>
      </c>
      <c r="B52" s="18" t="s">
        <v>2400</v>
      </c>
      <c r="C52" s="30" t="s">
        <v>2401</v>
      </c>
      <c r="D52" s="30" t="s">
        <v>2399</v>
      </c>
      <c r="F52" s="18" t="s">
        <v>11450</v>
      </c>
    </row>
    <row r="53" spans="1:6">
      <c r="A53" s="18" t="str">
        <f t="shared" si="0"/>
        <v>0033</v>
      </c>
      <c r="B53" s="18" t="s">
        <v>2614</v>
      </c>
      <c r="C53" s="30" t="s">
        <v>2615</v>
      </c>
      <c r="D53" s="30" t="s">
        <v>2613</v>
      </c>
      <c r="F53" s="18" t="s">
        <v>11450</v>
      </c>
    </row>
    <row r="54" spans="1:6">
      <c r="A54" s="18" t="str">
        <f t="shared" si="0"/>
        <v>0034</v>
      </c>
      <c r="B54" s="18" t="s">
        <v>2779</v>
      </c>
      <c r="C54" s="30" t="s">
        <v>2780</v>
      </c>
      <c r="D54" s="30" t="s">
        <v>2778</v>
      </c>
      <c r="F54" s="18" t="s">
        <v>11450</v>
      </c>
    </row>
    <row r="55" spans="1:6">
      <c r="A55" s="18" t="str">
        <f t="shared" si="0"/>
        <v>0035</v>
      </c>
      <c r="B55" s="18" t="s">
        <v>2438</v>
      </c>
      <c r="C55" s="30" t="s">
        <v>2439</v>
      </c>
      <c r="D55" s="30" t="s">
        <v>2437</v>
      </c>
      <c r="F55" s="18" t="s">
        <v>11450</v>
      </c>
    </row>
    <row r="56" spans="1:6">
      <c r="A56" s="18" t="str">
        <f t="shared" si="0"/>
        <v>0036</v>
      </c>
      <c r="B56" s="18" t="s">
        <v>2001</v>
      </c>
      <c r="C56" s="30" t="s">
        <v>2002</v>
      </c>
      <c r="D56" s="30" t="s">
        <v>2000</v>
      </c>
      <c r="F56" s="18" t="s">
        <v>11450</v>
      </c>
    </row>
    <row r="57" spans="1:6">
      <c r="A57" s="18" t="str">
        <f t="shared" si="0"/>
        <v>0037</v>
      </c>
      <c r="B57" s="18" t="s">
        <v>1721</v>
      </c>
      <c r="C57" s="30" t="s">
        <v>1722</v>
      </c>
      <c r="D57" s="30" t="s">
        <v>1720</v>
      </c>
      <c r="F57" s="18" t="s">
        <v>11450</v>
      </c>
    </row>
    <row r="58" spans="1:6">
      <c r="A58" s="18" t="str">
        <f t="shared" si="0"/>
        <v>0038</v>
      </c>
      <c r="B58" s="18" t="s">
        <v>2395</v>
      </c>
      <c r="C58" s="30" t="s">
        <v>2396</v>
      </c>
      <c r="D58" s="30" t="s">
        <v>2394</v>
      </c>
      <c r="F58" s="18" t="s">
        <v>11450</v>
      </c>
    </row>
    <row r="59" spans="1:6">
      <c r="A59" s="18" t="str">
        <f t="shared" si="0"/>
        <v>0039</v>
      </c>
      <c r="B59" s="18" t="s">
        <v>2509</v>
      </c>
      <c r="C59" s="30" t="s">
        <v>2510</v>
      </c>
      <c r="D59" s="30" t="s">
        <v>2508</v>
      </c>
      <c r="F59" s="18" t="s">
        <v>11450</v>
      </c>
    </row>
    <row r="60" spans="1:6">
      <c r="A60" s="18" t="str">
        <f t="shared" si="0"/>
        <v>003A</v>
      </c>
      <c r="B60" s="18" t="s">
        <v>2564</v>
      </c>
      <c r="C60" s="30" t="s">
        <v>2565</v>
      </c>
      <c r="D60" s="30" t="s">
        <v>2563</v>
      </c>
      <c r="F60" s="18" t="s">
        <v>11450</v>
      </c>
    </row>
    <row r="61" spans="1:6">
      <c r="A61" s="18" t="str">
        <f t="shared" si="0"/>
        <v>003B</v>
      </c>
      <c r="B61" s="18" t="s">
        <v>1656</v>
      </c>
      <c r="C61" s="30" t="s">
        <v>1657</v>
      </c>
      <c r="D61" s="30" t="s">
        <v>1655</v>
      </c>
      <c r="F61" s="18" t="s">
        <v>11450</v>
      </c>
    </row>
    <row r="62" spans="1:6">
      <c r="A62" s="18" t="str">
        <f t="shared" si="0"/>
        <v>003C</v>
      </c>
      <c r="B62" s="18" t="s">
        <v>2609</v>
      </c>
      <c r="C62" s="30" t="s">
        <v>2610</v>
      </c>
      <c r="D62" s="30" t="s">
        <v>2608</v>
      </c>
      <c r="F62" s="18" t="s">
        <v>11450</v>
      </c>
    </row>
    <row r="63" spans="1:6">
      <c r="A63" s="18" t="str">
        <f t="shared" si="0"/>
        <v>003D</v>
      </c>
      <c r="B63" s="18" t="s">
        <v>2569</v>
      </c>
      <c r="C63" s="30" t="s">
        <v>2570</v>
      </c>
      <c r="D63" s="30" t="s">
        <v>2568</v>
      </c>
      <c r="F63" s="18" t="s">
        <v>11450</v>
      </c>
    </row>
    <row r="64" spans="1:6">
      <c r="A64" s="18" t="str">
        <f t="shared" si="0"/>
        <v>003E</v>
      </c>
      <c r="B64" s="18" t="s">
        <v>1806</v>
      </c>
      <c r="C64" s="30" t="s">
        <v>1807</v>
      </c>
      <c r="D64" s="30" t="s">
        <v>1805</v>
      </c>
      <c r="F64" s="18" t="s">
        <v>11450</v>
      </c>
    </row>
    <row r="65" spans="1:6">
      <c r="A65" s="18" t="str">
        <f t="shared" si="0"/>
        <v>003F</v>
      </c>
      <c r="B65" s="18" t="s">
        <v>2215</v>
      </c>
      <c r="C65" s="30" t="s">
        <v>2216</v>
      </c>
      <c r="D65" s="30" t="s">
        <v>2214</v>
      </c>
      <c r="F65" s="18" t="s">
        <v>11450</v>
      </c>
    </row>
    <row r="66" spans="1:6">
      <c r="A66" s="18" t="str">
        <f t="shared" si="0"/>
        <v>0040</v>
      </c>
      <c r="B66" s="18" t="s">
        <v>1906</v>
      </c>
      <c r="C66" s="30" t="s">
        <v>1907</v>
      </c>
      <c r="D66" s="30" t="s">
        <v>1905</v>
      </c>
      <c r="F66" s="18" t="s">
        <v>11450</v>
      </c>
    </row>
    <row r="67" spans="1:6">
      <c r="A67" s="18" t="str">
        <f t="shared" si="0"/>
        <v>0041</v>
      </c>
      <c r="B67" s="18" t="s">
        <v>1871</v>
      </c>
      <c r="C67" s="30" t="s">
        <v>1872</v>
      </c>
      <c r="D67" s="30" t="s">
        <v>1870</v>
      </c>
      <c r="F67" s="18" t="s">
        <v>11450</v>
      </c>
    </row>
    <row r="68" spans="1:6">
      <c r="A68" s="18" t="str">
        <f t="shared" ref="A68:A131" si="1">DEC2HEX(ROW(A66),4)</f>
        <v>0042</v>
      </c>
      <c r="B68" s="18" t="s">
        <v>1951</v>
      </c>
      <c r="C68" s="30" t="s">
        <v>1952</v>
      </c>
      <c r="D68" s="30" t="s">
        <v>1950</v>
      </c>
      <c r="F68" s="18" t="s">
        <v>11450</v>
      </c>
    </row>
    <row r="69" spans="1:6">
      <c r="A69" s="18" t="str">
        <f t="shared" si="1"/>
        <v>0043</v>
      </c>
      <c r="B69" s="18" t="s">
        <v>2056</v>
      </c>
      <c r="C69" s="30" t="s">
        <v>2057</v>
      </c>
      <c r="D69" s="30" t="s">
        <v>2055</v>
      </c>
      <c r="F69" s="18" t="s">
        <v>11450</v>
      </c>
    </row>
    <row r="70" spans="1:6">
      <c r="A70" s="18" t="str">
        <f t="shared" si="1"/>
        <v>0044</v>
      </c>
      <c r="B70" s="18" t="s">
        <v>2459</v>
      </c>
      <c r="C70" s="30" t="s">
        <v>2460</v>
      </c>
      <c r="D70" s="30" t="s">
        <v>2458</v>
      </c>
      <c r="F70" s="18" t="s">
        <v>11450</v>
      </c>
    </row>
    <row r="71" spans="1:6">
      <c r="A71" s="18" t="str">
        <f t="shared" si="1"/>
        <v>0045</v>
      </c>
      <c r="B71" s="18" t="s">
        <v>2654</v>
      </c>
      <c r="C71" s="30" t="s">
        <v>2655</v>
      </c>
      <c r="D71" s="30" t="s">
        <v>2653</v>
      </c>
      <c r="F71" s="18" t="s">
        <v>11450</v>
      </c>
    </row>
    <row r="72" spans="1:6">
      <c r="A72" s="18" t="str">
        <f t="shared" si="1"/>
        <v>0046</v>
      </c>
      <c r="B72" s="18" t="s">
        <v>2350</v>
      </c>
      <c r="C72" s="30" t="s">
        <v>2351</v>
      </c>
      <c r="D72" s="30" t="s">
        <v>2349</v>
      </c>
      <c r="F72" s="18" t="s">
        <v>11450</v>
      </c>
    </row>
    <row r="73" hidden="1" spans="1:4">
      <c r="A73" s="18" t="str">
        <f t="shared" si="1"/>
        <v>0047</v>
      </c>
      <c r="B73" s="30" t="s">
        <v>11451</v>
      </c>
      <c r="C73" s="30" t="s">
        <v>11452</v>
      </c>
      <c r="D73" s="30" t="s">
        <v>11451</v>
      </c>
    </row>
    <row r="74" spans="1:6">
      <c r="A74" s="18" t="str">
        <f t="shared" si="1"/>
        <v>0048</v>
      </c>
      <c r="B74" s="18" t="s">
        <v>1931</v>
      </c>
      <c r="C74" s="30" t="s">
        <v>1932</v>
      </c>
      <c r="D74" s="30" t="s">
        <v>1930</v>
      </c>
      <c r="F74" s="18" t="s">
        <v>11450</v>
      </c>
    </row>
    <row r="75" spans="1:6">
      <c r="A75" s="18" t="str">
        <f t="shared" si="1"/>
        <v>0049</v>
      </c>
      <c r="B75" s="18" t="s">
        <v>2375</v>
      </c>
      <c r="C75" s="30" t="s">
        <v>2376</v>
      </c>
      <c r="D75" s="30" t="s">
        <v>2374</v>
      </c>
      <c r="F75" s="18" t="s">
        <v>11450</v>
      </c>
    </row>
    <row r="76" spans="1:6">
      <c r="A76" s="18" t="str">
        <f t="shared" si="1"/>
        <v>004A</v>
      </c>
      <c r="B76" s="18" t="s">
        <v>1831</v>
      </c>
      <c r="C76" s="30" t="s">
        <v>1832</v>
      </c>
      <c r="D76" s="30" t="s">
        <v>1830</v>
      </c>
      <c r="F76" s="18" t="s">
        <v>11450</v>
      </c>
    </row>
    <row r="77" spans="1:6">
      <c r="A77" s="18" t="str">
        <f t="shared" si="1"/>
        <v>004B</v>
      </c>
      <c r="B77" s="18" t="s">
        <v>1716</v>
      </c>
      <c r="C77" s="30" t="s">
        <v>1717</v>
      </c>
      <c r="D77" s="30" t="s">
        <v>1715</v>
      </c>
      <c r="F77" s="18" t="s">
        <v>11450</v>
      </c>
    </row>
    <row r="78" spans="1:6">
      <c r="A78" s="18" t="str">
        <f t="shared" si="1"/>
        <v>004C</v>
      </c>
      <c r="B78" s="18" t="s">
        <v>1691</v>
      </c>
      <c r="C78" s="30" t="s">
        <v>1692</v>
      </c>
      <c r="D78" s="30" t="s">
        <v>1690</v>
      </c>
      <c r="F78" s="18" t="s">
        <v>11450</v>
      </c>
    </row>
    <row r="79" spans="1:6">
      <c r="A79" s="18" t="str">
        <f t="shared" si="1"/>
        <v>004D</v>
      </c>
      <c r="B79" s="18" t="s">
        <v>2634</v>
      </c>
      <c r="C79" s="30" t="s">
        <v>2635</v>
      </c>
      <c r="D79" s="30" t="s">
        <v>2633</v>
      </c>
      <c r="F79" s="18" t="s">
        <v>11450</v>
      </c>
    </row>
    <row r="80" spans="1:6">
      <c r="A80" s="18" t="str">
        <f t="shared" si="1"/>
        <v>004E</v>
      </c>
      <c r="B80" s="18" t="s">
        <v>2135</v>
      </c>
      <c r="C80" s="30" t="s">
        <v>2136</v>
      </c>
      <c r="D80" s="30" t="s">
        <v>2134</v>
      </c>
      <c r="F80" s="18" t="s">
        <v>11450</v>
      </c>
    </row>
    <row r="81" spans="1:6">
      <c r="A81" s="18" t="str">
        <f t="shared" si="1"/>
        <v>004F</v>
      </c>
      <c r="B81" s="18" t="s">
        <v>1876</v>
      </c>
      <c r="C81" s="30" t="s">
        <v>1877</v>
      </c>
      <c r="D81" s="30" t="s">
        <v>1875</v>
      </c>
      <c r="F81" s="18" t="s">
        <v>11450</v>
      </c>
    </row>
    <row r="82" spans="1:6">
      <c r="A82" s="18" t="str">
        <f t="shared" si="1"/>
        <v>0050</v>
      </c>
      <c r="B82" s="18" t="s">
        <v>2499</v>
      </c>
      <c r="C82" s="30" t="s">
        <v>2500</v>
      </c>
      <c r="D82" s="30" t="s">
        <v>2498</v>
      </c>
      <c r="F82" s="18" t="s">
        <v>11450</v>
      </c>
    </row>
    <row r="83" spans="1:6">
      <c r="A83" s="18" t="str">
        <f t="shared" si="1"/>
        <v>0051</v>
      </c>
      <c r="B83" s="18" t="s">
        <v>2051</v>
      </c>
      <c r="C83" s="30" t="s">
        <v>2052</v>
      </c>
      <c r="D83" s="30" t="s">
        <v>2050</v>
      </c>
      <c r="F83" s="18" t="s">
        <v>11450</v>
      </c>
    </row>
    <row r="84" spans="1:6">
      <c r="A84" s="18" t="str">
        <f t="shared" si="1"/>
        <v>0052</v>
      </c>
      <c r="B84" s="18" t="s">
        <v>2365</v>
      </c>
      <c r="C84" s="30" t="s">
        <v>2366</v>
      </c>
      <c r="D84" s="30" t="s">
        <v>2364</v>
      </c>
      <c r="F84" s="18" t="s">
        <v>11450</v>
      </c>
    </row>
    <row r="85" hidden="1" spans="1:4">
      <c r="A85" s="18" t="str">
        <f t="shared" si="1"/>
        <v>0053</v>
      </c>
      <c r="B85" s="30" t="s">
        <v>11451</v>
      </c>
      <c r="C85" s="30" t="s">
        <v>11452</v>
      </c>
      <c r="D85" s="30" t="s">
        <v>11451</v>
      </c>
    </row>
    <row r="86" spans="1:6">
      <c r="A86" s="18" t="str">
        <f t="shared" si="1"/>
        <v>0054</v>
      </c>
      <c r="B86" s="18" t="s">
        <v>2639</v>
      </c>
      <c r="C86" s="30" t="s">
        <v>2640</v>
      </c>
      <c r="D86" s="30" t="s">
        <v>2638</v>
      </c>
      <c r="F86" s="18" t="s">
        <v>11450</v>
      </c>
    </row>
    <row r="87" spans="1:6">
      <c r="A87" s="18" t="str">
        <f t="shared" si="1"/>
        <v>0055</v>
      </c>
      <c r="B87" s="18" t="s">
        <v>1701</v>
      </c>
      <c r="C87" s="30" t="s">
        <v>1702</v>
      </c>
      <c r="D87" s="30" t="s">
        <v>1700</v>
      </c>
      <c r="F87" s="18" t="s">
        <v>11450</v>
      </c>
    </row>
    <row r="88" spans="1:6">
      <c r="A88" s="18" t="str">
        <f t="shared" si="1"/>
        <v>0056</v>
      </c>
      <c r="B88" s="18" t="s">
        <v>2784</v>
      </c>
      <c r="C88" s="30" t="s">
        <v>2785</v>
      </c>
      <c r="D88" s="30" t="s">
        <v>2783</v>
      </c>
      <c r="F88" s="18" t="s">
        <v>11450</v>
      </c>
    </row>
    <row r="89" spans="1:6">
      <c r="A89" s="18" t="str">
        <f t="shared" si="1"/>
        <v>0057</v>
      </c>
      <c r="B89" s="18" t="s">
        <v>2789</v>
      </c>
      <c r="C89" s="30" t="s">
        <v>2790</v>
      </c>
      <c r="D89" s="30" t="s">
        <v>2788</v>
      </c>
      <c r="F89" s="18" t="s">
        <v>11450</v>
      </c>
    </row>
    <row r="90" spans="1:6">
      <c r="A90" s="18" t="str">
        <f t="shared" si="1"/>
        <v>0058</v>
      </c>
      <c r="B90" s="18" t="s">
        <v>2679</v>
      </c>
      <c r="C90" s="30" t="s">
        <v>2680</v>
      </c>
      <c r="D90" s="30" t="s">
        <v>2678</v>
      </c>
      <c r="F90" s="18" t="s">
        <v>11450</v>
      </c>
    </row>
    <row r="91" spans="1:6">
      <c r="A91" s="18" t="str">
        <f t="shared" si="1"/>
        <v>0059</v>
      </c>
      <c r="B91" s="18" t="s">
        <v>1676</v>
      </c>
      <c r="C91" s="30" t="s">
        <v>1677</v>
      </c>
      <c r="D91" s="30" t="s">
        <v>1675</v>
      </c>
      <c r="F91" s="18" t="s">
        <v>11450</v>
      </c>
    </row>
    <row r="92" spans="1:6">
      <c r="A92" s="18" t="str">
        <f t="shared" si="1"/>
        <v>005A</v>
      </c>
      <c r="B92" s="117" t="s">
        <v>2195</v>
      </c>
      <c r="C92" s="30" t="s">
        <v>2196</v>
      </c>
      <c r="D92" s="30" t="s">
        <v>2194</v>
      </c>
      <c r="F92" s="18" t="s">
        <v>11450</v>
      </c>
    </row>
    <row r="93" spans="1:6">
      <c r="A93" s="18" t="str">
        <f t="shared" si="1"/>
        <v>005B</v>
      </c>
      <c r="B93" s="18" t="s">
        <v>2180</v>
      </c>
      <c r="C93" s="30" t="s">
        <v>2181</v>
      </c>
      <c r="D93" s="30" t="s">
        <v>2179</v>
      </c>
      <c r="F93" s="18" t="s">
        <v>11450</v>
      </c>
    </row>
    <row r="94" spans="1:6">
      <c r="A94" s="18" t="str">
        <f t="shared" si="1"/>
        <v>005C</v>
      </c>
      <c r="B94" s="18" t="s">
        <v>2145</v>
      </c>
      <c r="C94" s="30" t="s">
        <v>2146</v>
      </c>
      <c r="D94" s="30" t="s">
        <v>2414</v>
      </c>
      <c r="F94" s="18" t="s">
        <v>11450</v>
      </c>
    </row>
    <row r="95" spans="1:6">
      <c r="A95" s="18" t="str">
        <f t="shared" si="1"/>
        <v>005D</v>
      </c>
      <c r="B95" s="18" t="s">
        <v>2145</v>
      </c>
      <c r="C95" s="30" t="s">
        <v>11453</v>
      </c>
      <c r="D95" s="30" t="s">
        <v>2144</v>
      </c>
      <c r="F95" s="18" t="s">
        <v>11450</v>
      </c>
    </row>
    <row r="96" spans="1:6">
      <c r="A96" s="18" t="str">
        <f t="shared" si="1"/>
        <v>005E</v>
      </c>
      <c r="B96" s="18" t="s">
        <v>2664</v>
      </c>
      <c r="C96" s="30" t="s">
        <v>2665</v>
      </c>
      <c r="D96" s="30" t="s">
        <v>2663</v>
      </c>
      <c r="F96" s="18" t="s">
        <v>11450</v>
      </c>
    </row>
    <row r="97" spans="1:6">
      <c r="A97" s="18" t="str">
        <f t="shared" si="1"/>
        <v>005F</v>
      </c>
      <c r="B97" s="18" t="s">
        <v>1971</v>
      </c>
      <c r="C97" s="30" t="s">
        <v>1972</v>
      </c>
      <c r="D97" s="30" t="s">
        <v>1970</v>
      </c>
      <c r="F97" s="18" t="s">
        <v>11450</v>
      </c>
    </row>
    <row r="98" spans="1:6">
      <c r="A98" s="18" t="str">
        <f t="shared" si="1"/>
        <v>0060</v>
      </c>
      <c r="B98" s="18" t="s">
        <v>2100</v>
      </c>
      <c r="C98" s="30" t="s">
        <v>2101</v>
      </c>
      <c r="D98" s="30" t="s">
        <v>2099</v>
      </c>
      <c r="F98" s="18" t="s">
        <v>11450</v>
      </c>
    </row>
    <row r="99" spans="1:6">
      <c r="A99" s="18" t="str">
        <f t="shared" si="1"/>
        <v>0061</v>
      </c>
      <c r="B99" s="18" t="s">
        <v>2120</v>
      </c>
      <c r="C99" s="30" t="s">
        <v>2121</v>
      </c>
      <c r="D99" s="30" t="s">
        <v>2119</v>
      </c>
      <c r="F99" s="18" t="s">
        <v>11450</v>
      </c>
    </row>
    <row r="100" spans="1:6">
      <c r="A100" s="18" t="str">
        <f t="shared" si="1"/>
        <v>0062</v>
      </c>
      <c r="B100" s="18" t="s">
        <v>2130</v>
      </c>
      <c r="C100" s="30" t="s">
        <v>2131</v>
      </c>
      <c r="D100" s="30" t="s">
        <v>2129</v>
      </c>
      <c r="F100" s="18" t="s">
        <v>11450</v>
      </c>
    </row>
    <row r="101" spans="1:6">
      <c r="A101" s="18" t="str">
        <f t="shared" si="1"/>
        <v>0063</v>
      </c>
      <c r="B101" s="18" t="s">
        <v>2704</v>
      </c>
      <c r="C101" s="30" t="s">
        <v>2705</v>
      </c>
      <c r="D101" s="30" t="s">
        <v>2703</v>
      </c>
      <c r="F101" s="18" t="s">
        <v>11450</v>
      </c>
    </row>
    <row r="102" spans="1:6">
      <c r="A102" s="18" t="str">
        <f t="shared" si="1"/>
        <v>0064</v>
      </c>
      <c r="B102" s="18" t="s">
        <v>1926</v>
      </c>
      <c r="C102" s="30" t="s">
        <v>1927</v>
      </c>
      <c r="D102" s="30" t="s">
        <v>1925</v>
      </c>
      <c r="F102" s="18" t="s">
        <v>11450</v>
      </c>
    </row>
    <row r="103" spans="1:6">
      <c r="A103" s="18" t="str">
        <f t="shared" si="1"/>
        <v>0065</v>
      </c>
      <c r="B103" s="18" t="s">
        <v>1706</v>
      </c>
      <c r="C103" s="30" t="s">
        <v>1707</v>
      </c>
      <c r="D103" s="30" t="s">
        <v>1705</v>
      </c>
      <c r="F103" s="18" t="s">
        <v>11450</v>
      </c>
    </row>
    <row r="104" spans="1:6">
      <c r="A104" s="18" t="str">
        <f t="shared" si="1"/>
        <v>0066</v>
      </c>
      <c r="B104" s="18" t="s">
        <v>1686</v>
      </c>
      <c r="C104" s="30" t="s">
        <v>1687</v>
      </c>
      <c r="D104" s="30" t="s">
        <v>1685</v>
      </c>
      <c r="F104" s="18" t="s">
        <v>11450</v>
      </c>
    </row>
    <row r="105" hidden="1" spans="1:4">
      <c r="A105" s="18" t="str">
        <f t="shared" si="1"/>
        <v>0067</v>
      </c>
      <c r="B105" s="30" t="s">
        <v>11451</v>
      </c>
      <c r="C105" s="30" t="s">
        <v>11452</v>
      </c>
      <c r="D105" s="30" t="s">
        <v>11451</v>
      </c>
    </row>
    <row r="106" spans="1:6">
      <c r="A106" s="18" t="str">
        <f t="shared" si="1"/>
        <v>0068</v>
      </c>
      <c r="B106" s="18" t="s">
        <v>2170</v>
      </c>
      <c r="C106" s="30" t="s">
        <v>2171</v>
      </c>
      <c r="D106" s="30" t="s">
        <v>2169</v>
      </c>
      <c r="F106" s="18" t="s">
        <v>11450</v>
      </c>
    </row>
    <row r="107" spans="1:6">
      <c r="A107" s="18" t="str">
        <f t="shared" si="1"/>
        <v>0069</v>
      </c>
      <c r="B107" s="18" t="s">
        <v>2165</v>
      </c>
      <c r="C107" s="30" t="s">
        <v>2166</v>
      </c>
      <c r="D107" s="30" t="s">
        <v>2164</v>
      </c>
      <c r="F107" s="18" t="s">
        <v>11450</v>
      </c>
    </row>
    <row r="108" spans="1:6">
      <c r="A108" s="18" t="str">
        <f t="shared" si="1"/>
        <v>006A</v>
      </c>
      <c r="B108" s="18" t="s">
        <v>2554</v>
      </c>
      <c r="C108" s="30" t="s">
        <v>2555</v>
      </c>
      <c r="D108" s="30" t="s">
        <v>2553</v>
      </c>
      <c r="F108" s="18" t="s">
        <v>11450</v>
      </c>
    </row>
    <row r="109" spans="1:6">
      <c r="A109" s="18" t="str">
        <f t="shared" si="1"/>
        <v>006B</v>
      </c>
      <c r="B109" s="18" t="s">
        <v>2514</v>
      </c>
      <c r="C109" s="30" t="s">
        <v>2515</v>
      </c>
      <c r="D109" s="30" t="s">
        <v>2513</v>
      </c>
      <c r="F109" s="18" t="s">
        <v>11450</v>
      </c>
    </row>
    <row r="110" spans="1:6">
      <c r="A110" s="18" t="str">
        <f t="shared" si="1"/>
        <v>006C</v>
      </c>
      <c r="B110" s="18" t="s">
        <v>2649</v>
      </c>
      <c r="C110" s="30" t="s">
        <v>2650</v>
      </c>
      <c r="D110" s="30" t="s">
        <v>2648</v>
      </c>
      <c r="F110" s="18" t="s">
        <v>11450</v>
      </c>
    </row>
    <row r="111" spans="1:6">
      <c r="A111" s="18" t="str">
        <f t="shared" si="1"/>
        <v>006D</v>
      </c>
      <c r="B111" s="18" t="s">
        <v>2155</v>
      </c>
      <c r="C111" s="30" t="s">
        <v>2156</v>
      </c>
      <c r="D111" s="30" t="s">
        <v>2154</v>
      </c>
      <c r="F111" s="18" t="s">
        <v>11450</v>
      </c>
    </row>
    <row r="112" spans="1:6">
      <c r="A112" s="18" t="str">
        <f t="shared" si="1"/>
        <v>006E</v>
      </c>
      <c r="B112" s="18" t="s">
        <v>2433</v>
      </c>
      <c r="C112" s="30" t="s">
        <v>2434</v>
      </c>
      <c r="D112" s="30" t="s">
        <v>2432</v>
      </c>
      <c r="F112" s="18" t="s">
        <v>11450</v>
      </c>
    </row>
    <row r="113" spans="1:6">
      <c r="A113" s="18" t="str">
        <f t="shared" si="1"/>
        <v>006F</v>
      </c>
      <c r="B113" s="18" t="s">
        <v>1941</v>
      </c>
      <c r="C113" s="30" t="s">
        <v>1942</v>
      </c>
      <c r="D113" s="30" t="s">
        <v>1940</v>
      </c>
      <c r="F113" s="18" t="s">
        <v>11450</v>
      </c>
    </row>
    <row r="114" spans="1:6">
      <c r="A114" s="18" t="str">
        <f t="shared" si="1"/>
        <v>0070</v>
      </c>
      <c r="B114" s="117" t="s">
        <v>2031</v>
      </c>
      <c r="C114" s="30" t="s">
        <v>2032</v>
      </c>
      <c r="D114" s="30" t="s">
        <v>2030</v>
      </c>
      <c r="F114" s="18" t="s">
        <v>11450</v>
      </c>
    </row>
    <row r="115" spans="1:6">
      <c r="A115" s="18" t="str">
        <f t="shared" si="1"/>
        <v>0071</v>
      </c>
      <c r="B115" s="18" t="s">
        <v>1896</v>
      </c>
      <c r="C115" s="30" t="s">
        <v>1897</v>
      </c>
      <c r="D115" s="30" t="s">
        <v>1895</v>
      </c>
      <c r="F115" s="18" t="s">
        <v>11450</v>
      </c>
    </row>
    <row r="116" spans="1:6">
      <c r="A116" s="18" t="str">
        <f t="shared" si="1"/>
        <v>0072</v>
      </c>
      <c r="B116" s="18" t="s">
        <v>2428</v>
      </c>
      <c r="C116" s="30" t="s">
        <v>2429</v>
      </c>
      <c r="D116" s="30" t="s">
        <v>2427</v>
      </c>
      <c r="F116" s="18" t="s">
        <v>11450</v>
      </c>
    </row>
    <row r="117" hidden="1" spans="1:4">
      <c r="A117" s="18" t="str">
        <f t="shared" si="1"/>
        <v>0073</v>
      </c>
      <c r="B117" s="30" t="s">
        <v>11451</v>
      </c>
      <c r="C117" s="30" t="s">
        <v>11452</v>
      </c>
      <c r="D117" s="30" t="s">
        <v>11451</v>
      </c>
    </row>
    <row r="118" hidden="1" spans="1:4">
      <c r="A118" s="18" t="str">
        <f t="shared" si="1"/>
        <v>0074</v>
      </c>
      <c r="B118" s="30" t="s">
        <v>11451</v>
      </c>
      <c r="C118" s="30" t="s">
        <v>11452</v>
      </c>
      <c r="D118" s="30" t="s">
        <v>11451</v>
      </c>
    </row>
    <row r="119" hidden="1" spans="1:4">
      <c r="A119" s="18" t="str">
        <f t="shared" si="1"/>
        <v>0075</v>
      </c>
      <c r="B119" s="30" t="s">
        <v>11451</v>
      </c>
      <c r="C119" s="30" t="s">
        <v>11452</v>
      </c>
      <c r="D119" s="30" t="s">
        <v>11451</v>
      </c>
    </row>
    <row r="120" hidden="1" spans="1:4">
      <c r="A120" s="18" t="str">
        <f t="shared" si="1"/>
        <v>0076</v>
      </c>
      <c r="B120" s="30" t="s">
        <v>11451</v>
      </c>
      <c r="C120" s="30" t="s">
        <v>11452</v>
      </c>
      <c r="D120" s="30" t="s">
        <v>11451</v>
      </c>
    </row>
    <row r="121" hidden="1" spans="1:4">
      <c r="A121" s="18" t="str">
        <f t="shared" si="1"/>
        <v>0077</v>
      </c>
      <c r="B121" s="30" t="s">
        <v>11451</v>
      </c>
      <c r="C121" s="30" t="s">
        <v>11452</v>
      </c>
      <c r="D121" s="30" t="s">
        <v>11451</v>
      </c>
    </row>
    <row r="122" hidden="1" spans="1:4">
      <c r="A122" s="18" t="str">
        <f t="shared" si="1"/>
        <v>0078</v>
      </c>
      <c r="B122" s="30" t="s">
        <v>11451</v>
      </c>
      <c r="C122" s="30" t="s">
        <v>11452</v>
      </c>
      <c r="D122" s="30" t="s">
        <v>11451</v>
      </c>
    </row>
    <row r="123" spans="1:6">
      <c r="A123" s="18" t="str">
        <f t="shared" si="1"/>
        <v>0079</v>
      </c>
      <c r="B123" s="18" t="s">
        <v>2270</v>
      </c>
      <c r="C123" s="30" t="s">
        <v>2271</v>
      </c>
      <c r="D123" s="30" t="s">
        <v>2269</v>
      </c>
      <c r="F123" s="18" t="s">
        <v>11450</v>
      </c>
    </row>
    <row r="124" spans="1:6">
      <c r="A124" s="18" t="str">
        <f t="shared" si="1"/>
        <v>007A</v>
      </c>
      <c r="B124" s="18" t="s">
        <v>1786</v>
      </c>
      <c r="C124" s="30" t="s">
        <v>1787</v>
      </c>
      <c r="D124" s="30" t="s">
        <v>1785</v>
      </c>
      <c r="F124" s="18" t="s">
        <v>11450</v>
      </c>
    </row>
    <row r="125" spans="1:6">
      <c r="A125" s="18" t="str">
        <f t="shared" si="1"/>
        <v>007B</v>
      </c>
      <c r="B125" s="18" t="s">
        <v>1916</v>
      </c>
      <c r="C125" s="30" t="s">
        <v>1917</v>
      </c>
      <c r="D125" s="30" t="s">
        <v>1915</v>
      </c>
      <c r="F125" s="18" t="s">
        <v>11450</v>
      </c>
    </row>
    <row r="126" spans="1:6">
      <c r="A126" s="18" t="str">
        <f t="shared" si="1"/>
        <v>007C</v>
      </c>
      <c r="B126" s="18" t="s">
        <v>2629</v>
      </c>
      <c r="C126" s="30" t="s">
        <v>2630</v>
      </c>
      <c r="D126" s="30" t="s">
        <v>2628</v>
      </c>
      <c r="F126" s="18" t="s">
        <v>11450</v>
      </c>
    </row>
    <row r="127" spans="1:6">
      <c r="A127" s="18" t="str">
        <f t="shared" si="1"/>
        <v>007D</v>
      </c>
      <c r="B127" s="18" t="s">
        <v>1846</v>
      </c>
      <c r="C127" s="30" t="s">
        <v>1847</v>
      </c>
      <c r="D127" s="30" t="s">
        <v>1845</v>
      </c>
      <c r="F127" s="18" t="s">
        <v>11450</v>
      </c>
    </row>
    <row r="128" spans="1:6">
      <c r="A128" s="18" t="str">
        <f t="shared" si="1"/>
        <v>007E</v>
      </c>
      <c r="B128" s="18" t="s">
        <v>1836</v>
      </c>
      <c r="C128" s="30" t="s">
        <v>1837</v>
      </c>
      <c r="D128" s="30" t="s">
        <v>1835</v>
      </c>
      <c r="F128" s="18" t="s">
        <v>11450</v>
      </c>
    </row>
    <row r="129" spans="1:6">
      <c r="A129" s="18" t="str">
        <f t="shared" si="1"/>
        <v>007F</v>
      </c>
      <c r="B129" s="18" t="s">
        <v>1821</v>
      </c>
      <c r="C129" s="30" t="s">
        <v>1822</v>
      </c>
      <c r="D129" s="30" t="s">
        <v>1820</v>
      </c>
      <c r="F129" s="18" t="s">
        <v>11450</v>
      </c>
    </row>
    <row r="130" spans="1:6">
      <c r="A130" s="18" t="str">
        <f t="shared" si="1"/>
        <v>0080</v>
      </c>
      <c r="B130" s="18" t="s">
        <v>2320</v>
      </c>
      <c r="C130" s="30" t="s">
        <v>2321</v>
      </c>
      <c r="D130" s="30" t="s">
        <v>2319</v>
      </c>
      <c r="F130" s="18" t="s">
        <v>11450</v>
      </c>
    </row>
    <row r="131" spans="1:6">
      <c r="A131" s="18" t="str">
        <f t="shared" si="1"/>
        <v>0081</v>
      </c>
      <c r="B131" s="18" t="s">
        <v>2659</v>
      </c>
      <c r="C131" s="30" t="s">
        <v>2660</v>
      </c>
      <c r="D131" s="30" t="s">
        <v>2658</v>
      </c>
      <c r="F131" s="18" t="s">
        <v>11450</v>
      </c>
    </row>
    <row r="132" spans="1:6">
      <c r="A132" s="18" t="str">
        <f t="shared" ref="A132:A195" si="2">DEC2HEX(ROW(A130),4)</f>
        <v>0082</v>
      </c>
      <c r="B132" s="18" t="s">
        <v>2150</v>
      </c>
      <c r="C132" s="30" t="s">
        <v>2151</v>
      </c>
      <c r="D132" s="30" t="s">
        <v>2149</v>
      </c>
      <c r="F132" s="18" t="s">
        <v>11450</v>
      </c>
    </row>
    <row r="133" spans="1:6">
      <c r="A133" s="18" t="str">
        <f t="shared" si="2"/>
        <v>0083</v>
      </c>
      <c r="B133" s="18" t="s">
        <v>1661</v>
      </c>
      <c r="C133" s="30" t="s">
        <v>1662</v>
      </c>
      <c r="D133" s="30" t="s">
        <v>1660</v>
      </c>
      <c r="F133" s="18" t="s">
        <v>11450</v>
      </c>
    </row>
    <row r="134" spans="1:6">
      <c r="A134" s="18" t="str">
        <f t="shared" si="2"/>
        <v>0084</v>
      </c>
      <c r="B134" s="18" t="s">
        <v>2423</v>
      </c>
      <c r="C134" s="30" t="s">
        <v>2424</v>
      </c>
      <c r="D134" s="30" t="s">
        <v>2422</v>
      </c>
      <c r="F134" s="18" t="s">
        <v>11450</v>
      </c>
    </row>
    <row r="135" spans="1:6">
      <c r="A135" s="18" t="str">
        <f t="shared" si="2"/>
        <v>0085</v>
      </c>
      <c r="B135" s="18" t="s">
        <v>2390</v>
      </c>
      <c r="C135" s="30" t="s">
        <v>2391</v>
      </c>
      <c r="D135" s="30" t="s">
        <v>2389</v>
      </c>
      <c r="F135" s="18" t="s">
        <v>11450</v>
      </c>
    </row>
    <row r="136" spans="1:6">
      <c r="A136" s="18" t="str">
        <f t="shared" si="2"/>
        <v>0086</v>
      </c>
      <c r="B136" s="18" t="s">
        <v>2489</v>
      </c>
      <c r="C136" s="30" t="s">
        <v>2490</v>
      </c>
      <c r="D136" s="30" t="s">
        <v>2488</v>
      </c>
      <c r="F136" s="18" t="s">
        <v>11450</v>
      </c>
    </row>
    <row r="137" spans="1:6">
      <c r="A137" s="18" t="str">
        <f t="shared" si="2"/>
        <v>0087</v>
      </c>
      <c r="B137" s="18" t="s">
        <v>2290</v>
      </c>
      <c r="C137" s="30" t="s">
        <v>2291</v>
      </c>
      <c r="D137" s="30" t="s">
        <v>2289</v>
      </c>
      <c r="F137" s="18" t="s">
        <v>11450</v>
      </c>
    </row>
    <row r="138" spans="1:6">
      <c r="A138" s="18" t="str">
        <f t="shared" si="2"/>
        <v>0088</v>
      </c>
      <c r="B138" s="18" t="s">
        <v>1791</v>
      </c>
      <c r="C138" s="30" t="s">
        <v>1792</v>
      </c>
      <c r="D138" s="30" t="s">
        <v>1790</v>
      </c>
      <c r="F138" s="18" t="s">
        <v>11450</v>
      </c>
    </row>
    <row r="139" spans="1:6">
      <c r="A139" s="18" t="str">
        <f t="shared" si="2"/>
        <v>0089</v>
      </c>
      <c r="B139" s="18" t="s">
        <v>2524</v>
      </c>
      <c r="C139" s="30" t="s">
        <v>2525</v>
      </c>
      <c r="D139" s="30" t="s">
        <v>2523</v>
      </c>
      <c r="F139" s="18" t="s">
        <v>11450</v>
      </c>
    </row>
    <row r="140" spans="1:6">
      <c r="A140" s="18" t="str">
        <f t="shared" si="2"/>
        <v>008A</v>
      </c>
      <c r="B140" s="18" t="s">
        <v>2355</v>
      </c>
      <c r="C140" s="30" t="s">
        <v>2356</v>
      </c>
      <c r="D140" s="30" t="s">
        <v>2354</v>
      </c>
      <c r="F140" s="18" t="s">
        <v>11450</v>
      </c>
    </row>
    <row r="141" spans="1:6">
      <c r="A141" s="18" t="str">
        <f t="shared" si="2"/>
        <v>008B</v>
      </c>
      <c r="B141" s="18" t="s">
        <v>1986</v>
      </c>
      <c r="C141" s="30" t="s">
        <v>1987</v>
      </c>
      <c r="D141" s="30" t="s">
        <v>1985</v>
      </c>
      <c r="F141" s="18" t="s">
        <v>11450</v>
      </c>
    </row>
    <row r="142" spans="1:6">
      <c r="A142" s="18" t="str">
        <f t="shared" si="2"/>
        <v>008C</v>
      </c>
      <c r="B142" s="18" t="s">
        <v>2335</v>
      </c>
      <c r="C142" s="30" t="s">
        <v>2336</v>
      </c>
      <c r="D142" s="30" t="s">
        <v>2334</v>
      </c>
      <c r="F142" s="18" t="s">
        <v>11450</v>
      </c>
    </row>
    <row r="143" spans="1:6">
      <c r="A143" s="18" t="str">
        <f t="shared" si="2"/>
        <v>008D</v>
      </c>
      <c r="B143" s="18" t="s">
        <v>2385</v>
      </c>
      <c r="C143" s="30" t="s">
        <v>2386</v>
      </c>
      <c r="D143" s="30" t="s">
        <v>2384</v>
      </c>
      <c r="F143" s="18" t="s">
        <v>11450</v>
      </c>
    </row>
    <row r="144" spans="1:6">
      <c r="A144" s="18" t="str">
        <f t="shared" si="2"/>
        <v>008E</v>
      </c>
      <c r="B144" s="18" t="s">
        <v>1811</v>
      </c>
      <c r="C144" s="30" t="s">
        <v>1812</v>
      </c>
      <c r="D144" s="30" t="s">
        <v>1810</v>
      </c>
      <c r="F144" s="18" t="s">
        <v>11450</v>
      </c>
    </row>
    <row r="145" spans="1:6">
      <c r="A145" s="18" t="str">
        <f t="shared" si="2"/>
        <v>008F</v>
      </c>
      <c r="B145" s="18" t="s">
        <v>1816</v>
      </c>
      <c r="C145" s="30" t="s">
        <v>1817</v>
      </c>
      <c r="D145" s="30" t="s">
        <v>1815</v>
      </c>
      <c r="F145" s="18" t="s">
        <v>11450</v>
      </c>
    </row>
    <row r="146" spans="1:6">
      <c r="A146" s="18" t="str">
        <f t="shared" si="2"/>
        <v>0090</v>
      </c>
      <c r="B146" s="18" t="s">
        <v>1886</v>
      </c>
      <c r="C146" s="30" t="s">
        <v>1887</v>
      </c>
      <c r="D146" s="30" t="s">
        <v>1885</v>
      </c>
      <c r="F146" s="18" t="s">
        <v>11450</v>
      </c>
    </row>
    <row r="147" hidden="1" spans="1:4">
      <c r="A147" s="18" t="str">
        <f t="shared" si="2"/>
        <v>0091</v>
      </c>
      <c r="B147" s="30" t="s">
        <v>11451</v>
      </c>
      <c r="C147" s="30" t="s">
        <v>11452</v>
      </c>
      <c r="D147" s="30" t="s">
        <v>11451</v>
      </c>
    </row>
    <row r="148" hidden="1" spans="1:4">
      <c r="A148" s="18" t="str">
        <f t="shared" si="2"/>
        <v>0092</v>
      </c>
      <c r="B148" s="30" t="s">
        <v>11451</v>
      </c>
      <c r="C148" s="30" t="s">
        <v>11452</v>
      </c>
      <c r="D148" s="30" t="s">
        <v>11451</v>
      </c>
    </row>
    <row r="149" hidden="1" spans="1:4">
      <c r="A149" s="18" t="str">
        <f t="shared" si="2"/>
        <v>0093</v>
      </c>
      <c r="B149" s="30" t="s">
        <v>11451</v>
      </c>
      <c r="C149" s="30" t="s">
        <v>11452</v>
      </c>
      <c r="D149" s="30" t="s">
        <v>11451</v>
      </c>
    </row>
    <row r="150" hidden="1" spans="1:4">
      <c r="A150" s="18" t="str">
        <f t="shared" si="2"/>
        <v>0094</v>
      </c>
      <c r="B150" s="30" t="s">
        <v>11451</v>
      </c>
      <c r="C150" s="30" t="s">
        <v>11452</v>
      </c>
      <c r="D150" s="30" t="s">
        <v>11451</v>
      </c>
    </row>
    <row r="151" hidden="1" spans="1:4">
      <c r="A151" s="18" t="str">
        <f t="shared" si="2"/>
        <v>0095</v>
      </c>
      <c r="B151" s="30" t="s">
        <v>11451</v>
      </c>
      <c r="C151" s="30" t="s">
        <v>11452</v>
      </c>
      <c r="D151" s="30" t="s">
        <v>11451</v>
      </c>
    </row>
    <row r="152" hidden="1" spans="1:4">
      <c r="A152" s="18" t="str">
        <f t="shared" si="2"/>
        <v>0096</v>
      </c>
      <c r="B152" s="30" t="s">
        <v>11451</v>
      </c>
      <c r="C152" s="30" t="s">
        <v>11452</v>
      </c>
      <c r="D152" s="30" t="s">
        <v>11451</v>
      </c>
    </row>
    <row r="153" spans="1:6">
      <c r="A153" s="18" t="str">
        <f t="shared" si="2"/>
        <v>0097</v>
      </c>
      <c r="B153" s="18" t="s">
        <v>2380</v>
      </c>
      <c r="C153" s="30" t="s">
        <v>2381</v>
      </c>
      <c r="D153" s="30" t="s">
        <v>2379</v>
      </c>
      <c r="F153" s="18" t="s">
        <v>11450</v>
      </c>
    </row>
    <row r="154" spans="1:6">
      <c r="A154" s="18" t="str">
        <f t="shared" si="2"/>
        <v>0098</v>
      </c>
      <c r="B154" s="18" t="s">
        <v>2190</v>
      </c>
      <c r="C154" s="30" t="s">
        <v>2191</v>
      </c>
      <c r="D154" s="30" t="s">
        <v>2189</v>
      </c>
      <c r="F154" s="18" t="s">
        <v>11450</v>
      </c>
    </row>
    <row r="155" spans="1:6">
      <c r="A155" s="18" t="str">
        <f t="shared" si="2"/>
        <v>0099</v>
      </c>
      <c r="B155" s="18" t="s">
        <v>1711</v>
      </c>
      <c r="C155" s="30" t="s">
        <v>1712</v>
      </c>
      <c r="D155" s="30" t="s">
        <v>1710</v>
      </c>
      <c r="F155" s="18" t="s">
        <v>11450</v>
      </c>
    </row>
    <row r="156" spans="1:6">
      <c r="A156" s="18" t="str">
        <f t="shared" si="2"/>
        <v>009A</v>
      </c>
      <c r="B156" s="18" t="s">
        <v>2559</v>
      </c>
      <c r="C156" s="30" t="s">
        <v>2560</v>
      </c>
      <c r="D156" s="30" t="s">
        <v>2558</v>
      </c>
      <c r="F156" s="18" t="s">
        <v>11450</v>
      </c>
    </row>
    <row r="157" hidden="1" spans="1:4">
      <c r="A157" s="18" t="str">
        <f t="shared" si="2"/>
        <v>009B</v>
      </c>
      <c r="B157" s="30" t="s">
        <v>11451</v>
      </c>
      <c r="C157" s="30" t="s">
        <v>11452</v>
      </c>
      <c r="D157" s="30" t="s">
        <v>11451</v>
      </c>
    </row>
    <row r="158" spans="1:6">
      <c r="A158" s="18" t="str">
        <f t="shared" si="2"/>
        <v>009C</v>
      </c>
      <c r="B158" s="18" t="s">
        <v>2619</v>
      </c>
      <c r="C158" s="30" t="s">
        <v>2620</v>
      </c>
      <c r="D158" s="30" t="s">
        <v>2618</v>
      </c>
      <c r="F158" s="18" t="s">
        <v>11450</v>
      </c>
    </row>
    <row r="159" spans="1:6">
      <c r="A159" s="18" t="str">
        <f t="shared" si="2"/>
        <v>009D</v>
      </c>
      <c r="B159" s="18" t="s">
        <v>2310</v>
      </c>
      <c r="C159" s="30" t="s">
        <v>2311</v>
      </c>
      <c r="D159" s="30" t="s">
        <v>2309</v>
      </c>
      <c r="F159" s="18" t="s">
        <v>11450</v>
      </c>
    </row>
    <row r="160" spans="1:6">
      <c r="A160" s="18" t="str">
        <f t="shared" si="2"/>
        <v>009E</v>
      </c>
      <c r="B160" s="18" t="s">
        <v>1756</v>
      </c>
      <c r="C160" s="30" t="s">
        <v>1757</v>
      </c>
      <c r="D160" s="30" t="s">
        <v>1755</v>
      </c>
      <c r="F160" s="18" t="s">
        <v>11450</v>
      </c>
    </row>
    <row r="161" spans="1:6">
      <c r="A161" s="18" t="str">
        <f t="shared" si="2"/>
        <v>009F</v>
      </c>
      <c r="B161" s="18" t="s">
        <v>2255</v>
      </c>
      <c r="C161" s="30" t="s">
        <v>2256</v>
      </c>
      <c r="D161" s="30" t="s">
        <v>2254</v>
      </c>
      <c r="F161" s="18" t="s">
        <v>11450</v>
      </c>
    </row>
    <row r="162" spans="1:6">
      <c r="A162" s="18" t="str">
        <f t="shared" si="2"/>
        <v>00A0</v>
      </c>
      <c r="B162" s="18" t="s">
        <v>2345</v>
      </c>
      <c r="C162" s="30" t="s">
        <v>2346</v>
      </c>
      <c r="D162" s="30" t="s">
        <v>2344</v>
      </c>
      <c r="F162" s="18" t="s">
        <v>11450</v>
      </c>
    </row>
    <row r="163" spans="1:6">
      <c r="A163" s="18" t="str">
        <f t="shared" si="2"/>
        <v>00A1</v>
      </c>
      <c r="B163" s="18" t="s">
        <v>1891</v>
      </c>
      <c r="C163" s="30" t="s">
        <v>1892</v>
      </c>
      <c r="D163" s="30" t="s">
        <v>1890</v>
      </c>
      <c r="F163" s="18" t="s">
        <v>11450</v>
      </c>
    </row>
    <row r="164" spans="1:6">
      <c r="A164" s="18" t="str">
        <f t="shared" si="2"/>
        <v>00A2</v>
      </c>
      <c r="B164" s="18" t="s">
        <v>2200</v>
      </c>
      <c r="C164" s="30" t="s">
        <v>2201</v>
      </c>
      <c r="D164" s="30" t="s">
        <v>2199</v>
      </c>
      <c r="F164" s="18" t="s">
        <v>11450</v>
      </c>
    </row>
    <row r="165" spans="1:6">
      <c r="A165" s="18" t="str">
        <f t="shared" si="2"/>
        <v>00A3</v>
      </c>
      <c r="B165" s="18" t="s">
        <v>1776</v>
      </c>
      <c r="C165" s="30" t="s">
        <v>1777</v>
      </c>
      <c r="D165" s="30" t="s">
        <v>1775</v>
      </c>
      <c r="F165" s="18" t="s">
        <v>11450</v>
      </c>
    </row>
    <row r="166" spans="1:6">
      <c r="A166" s="18" t="str">
        <f t="shared" si="2"/>
        <v>00A4</v>
      </c>
      <c r="B166" s="18" t="s">
        <v>1726</v>
      </c>
      <c r="C166" s="30" t="s">
        <v>1727</v>
      </c>
      <c r="D166" s="30" t="s">
        <v>1725</v>
      </c>
      <c r="F166" s="18" t="s">
        <v>11450</v>
      </c>
    </row>
    <row r="167" hidden="1" spans="1:4">
      <c r="A167" s="18" t="str">
        <f t="shared" si="2"/>
        <v>00A5</v>
      </c>
      <c r="B167" s="30" t="s">
        <v>11451</v>
      </c>
      <c r="C167" s="30" t="s">
        <v>11452</v>
      </c>
      <c r="D167" s="30" t="s">
        <v>11451</v>
      </c>
    </row>
    <row r="168" spans="1:6">
      <c r="A168" s="18" t="str">
        <f t="shared" si="2"/>
        <v>00A6</v>
      </c>
      <c r="B168" s="18" t="s">
        <v>2759</v>
      </c>
      <c r="C168" s="30" t="s">
        <v>2760</v>
      </c>
      <c r="D168" s="30" t="s">
        <v>2758</v>
      </c>
      <c r="F168" s="18" t="s">
        <v>11450</v>
      </c>
    </row>
    <row r="169" spans="1:6">
      <c r="A169" s="18" t="str">
        <f t="shared" si="2"/>
        <v>00A7</v>
      </c>
      <c r="B169" s="18" t="s">
        <v>2006</v>
      </c>
      <c r="C169" s="30" t="s">
        <v>2007</v>
      </c>
      <c r="D169" s="30" t="s">
        <v>2005</v>
      </c>
      <c r="F169" s="18" t="s">
        <v>11450</v>
      </c>
    </row>
    <row r="170" spans="1:6">
      <c r="A170" s="18" t="str">
        <f t="shared" si="2"/>
        <v>00A8</v>
      </c>
      <c r="B170" s="18" t="s">
        <v>2794</v>
      </c>
      <c r="C170" s="30" t="s">
        <v>2795</v>
      </c>
      <c r="D170" s="30" t="s">
        <v>2793</v>
      </c>
      <c r="F170" s="18" t="s">
        <v>11450</v>
      </c>
    </row>
    <row r="171" spans="1:6">
      <c r="A171" s="18" t="str">
        <f t="shared" si="2"/>
        <v>00A9</v>
      </c>
      <c r="B171" s="18" t="s">
        <v>2016</v>
      </c>
      <c r="C171" s="30" t="s">
        <v>2017</v>
      </c>
      <c r="D171" s="30" t="s">
        <v>2015</v>
      </c>
      <c r="F171" s="18" t="s">
        <v>11450</v>
      </c>
    </row>
    <row r="172" spans="1:6">
      <c r="A172" s="18" t="str">
        <f t="shared" si="2"/>
        <v>00AA</v>
      </c>
      <c r="B172" s="18" t="s">
        <v>2584</v>
      </c>
      <c r="C172" s="30" t="s">
        <v>2585</v>
      </c>
      <c r="D172" s="30" t="s">
        <v>2583</v>
      </c>
      <c r="F172" s="18" t="s">
        <v>11450</v>
      </c>
    </row>
    <row r="173" hidden="1" spans="1:4">
      <c r="A173" s="18" t="str">
        <f t="shared" si="2"/>
        <v>00AB</v>
      </c>
      <c r="B173" s="30" t="s">
        <v>11451</v>
      </c>
      <c r="C173" s="30" t="s">
        <v>11452</v>
      </c>
      <c r="D173" s="30" t="s">
        <v>11451</v>
      </c>
    </row>
    <row r="174" hidden="1" spans="1:4">
      <c r="A174" s="18" t="str">
        <f t="shared" si="2"/>
        <v>00AC</v>
      </c>
      <c r="B174" s="30" t="s">
        <v>11451</v>
      </c>
      <c r="C174" s="30" t="s">
        <v>11452</v>
      </c>
      <c r="D174" s="30" t="s">
        <v>11451</v>
      </c>
    </row>
    <row r="175" hidden="1" spans="1:4">
      <c r="A175" s="18" t="str">
        <f t="shared" si="2"/>
        <v>00AD</v>
      </c>
      <c r="B175" s="30" t="s">
        <v>11451</v>
      </c>
      <c r="C175" s="30" t="s">
        <v>11452</v>
      </c>
      <c r="D175" s="30" t="s">
        <v>11451</v>
      </c>
    </row>
    <row r="176" hidden="1" spans="1:4">
      <c r="A176" s="18" t="str">
        <f t="shared" si="2"/>
        <v>00AE</v>
      </c>
      <c r="B176" s="30" t="s">
        <v>11451</v>
      </c>
      <c r="C176" s="30" t="s">
        <v>11452</v>
      </c>
      <c r="D176" s="30" t="s">
        <v>11451</v>
      </c>
    </row>
    <row r="177" hidden="1" spans="1:4">
      <c r="A177" s="18" t="str">
        <f t="shared" si="2"/>
        <v>00AF</v>
      </c>
      <c r="B177" s="30" t="s">
        <v>11451</v>
      </c>
      <c r="C177" s="30" t="s">
        <v>11452</v>
      </c>
      <c r="D177" s="30" t="s">
        <v>11451</v>
      </c>
    </row>
    <row r="178" hidden="1" spans="1:4">
      <c r="A178" s="18" t="str">
        <f t="shared" si="2"/>
        <v>00B0</v>
      </c>
      <c r="B178" s="30" t="s">
        <v>11451</v>
      </c>
      <c r="C178" s="30" t="s">
        <v>11452</v>
      </c>
      <c r="D178" s="30" t="s">
        <v>11451</v>
      </c>
    </row>
    <row r="179" hidden="1" spans="1:4">
      <c r="A179" s="18" t="str">
        <f t="shared" si="2"/>
        <v>00B1</v>
      </c>
      <c r="B179" s="30" t="s">
        <v>11451</v>
      </c>
      <c r="C179" s="30" t="s">
        <v>11452</v>
      </c>
      <c r="D179" s="30" t="s">
        <v>11451</v>
      </c>
    </row>
    <row r="180" hidden="1" spans="1:4">
      <c r="A180" s="18" t="str">
        <f t="shared" si="2"/>
        <v>00B2</v>
      </c>
      <c r="B180" s="30" t="s">
        <v>11451</v>
      </c>
      <c r="C180" s="30" t="s">
        <v>11452</v>
      </c>
      <c r="D180" s="30" t="s">
        <v>11451</v>
      </c>
    </row>
    <row r="181" hidden="1" spans="1:4">
      <c r="A181" s="18" t="str">
        <f t="shared" si="2"/>
        <v>00B3</v>
      </c>
      <c r="B181" s="30" t="s">
        <v>11451</v>
      </c>
      <c r="C181" s="30" t="s">
        <v>11452</v>
      </c>
      <c r="D181" s="30" t="s">
        <v>11451</v>
      </c>
    </row>
    <row r="182" hidden="1" spans="1:4">
      <c r="A182" s="18" t="str">
        <f t="shared" si="2"/>
        <v>00B4</v>
      </c>
      <c r="B182" s="30" t="s">
        <v>11451</v>
      </c>
      <c r="C182" s="30" t="s">
        <v>11452</v>
      </c>
      <c r="D182" s="30" t="s">
        <v>11451</v>
      </c>
    </row>
    <row r="183" spans="1:6">
      <c r="A183" s="18" t="str">
        <f t="shared" si="2"/>
        <v>00B5</v>
      </c>
      <c r="B183" s="18" t="s">
        <v>2443</v>
      </c>
      <c r="C183" s="30" t="s">
        <v>2444</v>
      </c>
      <c r="D183" s="30" t="s">
        <v>2442</v>
      </c>
      <c r="E183" s="30" t="s">
        <v>11454</v>
      </c>
      <c r="F183" s="18" t="s">
        <v>11450</v>
      </c>
    </row>
    <row r="184" spans="1:6">
      <c r="A184" s="18" t="str">
        <f t="shared" si="2"/>
        <v>00B6</v>
      </c>
      <c r="B184" s="18" t="s">
        <v>2689</v>
      </c>
      <c r="C184" s="30" t="s">
        <v>2690</v>
      </c>
      <c r="D184" s="30" t="s">
        <v>2688</v>
      </c>
      <c r="F184" s="18" t="s">
        <v>11450</v>
      </c>
    </row>
    <row r="185" spans="1:6">
      <c r="A185" s="18" t="str">
        <f t="shared" si="2"/>
        <v>00B7</v>
      </c>
      <c r="B185" s="18" t="s">
        <v>2071</v>
      </c>
      <c r="C185" s="30" t="s">
        <v>2072</v>
      </c>
      <c r="D185" s="30" t="s">
        <v>2070</v>
      </c>
      <c r="F185" s="18" t="s">
        <v>11450</v>
      </c>
    </row>
    <row r="186" spans="1:6">
      <c r="A186" s="18" t="str">
        <f t="shared" si="2"/>
        <v>00B8</v>
      </c>
      <c r="B186" s="18" t="s">
        <v>2260</v>
      </c>
      <c r="C186" s="30" t="s">
        <v>2261</v>
      </c>
      <c r="D186" s="30" t="s">
        <v>2259</v>
      </c>
      <c r="F186" s="18" t="s">
        <v>11450</v>
      </c>
    </row>
    <row r="187" spans="1:6">
      <c r="A187" s="18" t="str">
        <f t="shared" si="2"/>
        <v>00B9</v>
      </c>
      <c r="B187" s="18" t="s">
        <v>2110</v>
      </c>
      <c r="C187" s="30" t="s">
        <v>2111</v>
      </c>
      <c r="D187" s="30" t="s">
        <v>2109</v>
      </c>
      <c r="F187" s="18" t="s">
        <v>11450</v>
      </c>
    </row>
    <row r="188" spans="1:6">
      <c r="A188" s="18" t="str">
        <f t="shared" si="2"/>
        <v>00BA</v>
      </c>
      <c r="B188" s="18" t="s">
        <v>1731</v>
      </c>
      <c r="C188" s="30" t="s">
        <v>1732</v>
      </c>
      <c r="D188" s="30" t="s">
        <v>1730</v>
      </c>
      <c r="F188" s="18" t="s">
        <v>11450</v>
      </c>
    </row>
    <row r="189" spans="1:6">
      <c r="A189" s="18" t="str">
        <f t="shared" si="2"/>
        <v>00BB</v>
      </c>
      <c r="B189" s="18" t="s">
        <v>1746</v>
      </c>
      <c r="C189" s="30" t="s">
        <v>1747</v>
      </c>
      <c r="D189" s="30" t="s">
        <v>1745</v>
      </c>
      <c r="F189" s="18" t="s">
        <v>11450</v>
      </c>
    </row>
    <row r="190" spans="1:6">
      <c r="A190" s="18" t="str">
        <f t="shared" si="2"/>
        <v>00BC</v>
      </c>
      <c r="B190" s="18" t="s">
        <v>2729</v>
      </c>
      <c r="C190" s="30" t="s">
        <v>2730</v>
      </c>
      <c r="D190" s="30" t="s">
        <v>2728</v>
      </c>
      <c r="F190" s="18" t="s">
        <v>11450</v>
      </c>
    </row>
    <row r="191" spans="1:6">
      <c r="A191" s="18" t="str">
        <f t="shared" si="2"/>
        <v>00BD</v>
      </c>
      <c r="B191" s="18" t="s">
        <v>2295</v>
      </c>
      <c r="C191" s="30" t="s">
        <v>2296</v>
      </c>
      <c r="D191" s="30" t="s">
        <v>2294</v>
      </c>
      <c r="F191" s="18" t="s">
        <v>11450</v>
      </c>
    </row>
    <row r="192" spans="1:6">
      <c r="A192" s="18" t="str">
        <f t="shared" si="2"/>
        <v>00BE</v>
      </c>
      <c r="B192" s="18" t="s">
        <v>2300</v>
      </c>
      <c r="C192" s="30" t="s">
        <v>2301</v>
      </c>
      <c r="D192" s="30" t="s">
        <v>2299</v>
      </c>
      <c r="F192" s="18" t="s">
        <v>11450</v>
      </c>
    </row>
    <row r="193" spans="1:6">
      <c r="A193" s="18" t="str">
        <f t="shared" si="2"/>
        <v>00BF</v>
      </c>
      <c r="B193" s="18" t="s">
        <v>2451</v>
      </c>
      <c r="C193" s="30" t="s">
        <v>2452</v>
      </c>
      <c r="D193" s="30" t="s">
        <v>2455</v>
      </c>
      <c r="E193" s="30" t="s">
        <v>11454</v>
      </c>
      <c r="F193" s="18" t="s">
        <v>11450</v>
      </c>
    </row>
    <row r="194" spans="1:6">
      <c r="A194" s="18" t="str">
        <f t="shared" si="2"/>
        <v>00C0</v>
      </c>
      <c r="B194" s="18" t="s">
        <v>2694</v>
      </c>
      <c r="C194" s="30" t="s">
        <v>2695</v>
      </c>
      <c r="D194" s="30" t="s">
        <v>2693</v>
      </c>
      <c r="F194" s="18" t="s">
        <v>11450</v>
      </c>
    </row>
    <row r="195" spans="1:6">
      <c r="A195" s="18" t="str">
        <f t="shared" si="2"/>
        <v>00C1</v>
      </c>
      <c r="B195" s="18" t="s">
        <v>2085</v>
      </c>
      <c r="C195" s="30" t="s">
        <v>2086</v>
      </c>
      <c r="D195" s="30" t="s">
        <v>2084</v>
      </c>
      <c r="F195" s="18" t="s">
        <v>11450</v>
      </c>
    </row>
    <row r="196" spans="1:6">
      <c r="A196" s="18" t="str">
        <f t="shared" ref="A196:A259" si="3">DEC2HEX(ROW(A194),4)</f>
        <v>00C2</v>
      </c>
      <c r="B196" s="18" t="s">
        <v>2245</v>
      </c>
      <c r="C196" s="30" t="s">
        <v>2246</v>
      </c>
      <c r="D196" s="30" t="s">
        <v>2244</v>
      </c>
      <c r="F196" s="18" t="s">
        <v>11450</v>
      </c>
    </row>
    <row r="197" spans="1:6">
      <c r="A197" s="18" t="str">
        <f t="shared" si="3"/>
        <v>00C3</v>
      </c>
      <c r="B197" s="18" t="s">
        <v>2115</v>
      </c>
      <c r="C197" s="30" t="s">
        <v>2116</v>
      </c>
      <c r="D197" s="30" t="s">
        <v>2114</v>
      </c>
      <c r="F197" s="18" t="s">
        <v>11450</v>
      </c>
    </row>
    <row r="198" spans="1:6">
      <c r="A198" s="18" t="str">
        <f t="shared" si="3"/>
        <v>00C4</v>
      </c>
      <c r="B198" s="18" t="s">
        <v>1736</v>
      </c>
      <c r="C198" s="30" t="s">
        <v>1737</v>
      </c>
      <c r="D198" s="30" t="s">
        <v>1735</v>
      </c>
      <c r="F198" s="18" t="s">
        <v>11450</v>
      </c>
    </row>
    <row r="199" spans="1:6">
      <c r="A199" s="18" t="str">
        <f t="shared" si="3"/>
        <v>00C5</v>
      </c>
      <c r="B199" s="18" t="s">
        <v>1751</v>
      </c>
      <c r="C199" s="30" t="s">
        <v>1752</v>
      </c>
      <c r="D199" s="30" t="s">
        <v>1750</v>
      </c>
      <c r="F199" s="18" t="s">
        <v>11450</v>
      </c>
    </row>
    <row r="200" spans="1:6">
      <c r="A200" s="18" t="str">
        <f t="shared" si="3"/>
        <v>00C6</v>
      </c>
      <c r="B200" s="18" t="s">
        <v>2734</v>
      </c>
      <c r="C200" s="30" t="s">
        <v>2735</v>
      </c>
      <c r="D200" s="30" t="s">
        <v>2733</v>
      </c>
      <c r="F200" s="18" t="s">
        <v>11450</v>
      </c>
    </row>
    <row r="201" hidden="1" spans="1:5">
      <c r="A201" s="18" t="str">
        <f t="shared" si="3"/>
        <v>00C7</v>
      </c>
      <c r="B201" s="18" t="s">
        <v>2584</v>
      </c>
      <c r="C201" s="30" t="s">
        <v>2585</v>
      </c>
      <c r="D201" s="30" t="s">
        <v>2583</v>
      </c>
      <c r="E201" s="30" t="s">
        <v>11455</v>
      </c>
    </row>
    <row r="202" hidden="1" spans="1:5">
      <c r="A202" s="18" t="str">
        <f t="shared" si="3"/>
        <v>00C8</v>
      </c>
      <c r="B202" s="18" t="s">
        <v>11456</v>
      </c>
      <c r="C202" s="30" t="s">
        <v>11457</v>
      </c>
      <c r="D202" s="18" t="s">
        <v>11456</v>
      </c>
      <c r="E202" s="30" t="s">
        <v>11455</v>
      </c>
    </row>
    <row r="203" spans="1:6">
      <c r="A203" s="18" t="str">
        <f t="shared" si="3"/>
        <v>00C9</v>
      </c>
      <c r="B203" s="18" t="s">
        <v>1741</v>
      </c>
      <c r="C203" s="30" t="s">
        <v>1742</v>
      </c>
      <c r="D203" s="30" t="s">
        <v>1740</v>
      </c>
      <c r="F203" s="18" t="s">
        <v>11450</v>
      </c>
    </row>
    <row r="204" spans="1:6">
      <c r="A204" s="18" t="str">
        <f t="shared" si="3"/>
        <v>00CA</v>
      </c>
      <c r="B204" s="18" t="s">
        <v>11458</v>
      </c>
      <c r="C204" s="30" t="s">
        <v>11459</v>
      </c>
      <c r="D204" s="30" t="s">
        <v>11460</v>
      </c>
      <c r="F204" s="18" t="s">
        <v>11450</v>
      </c>
    </row>
    <row r="205" spans="1:6">
      <c r="A205" s="18" t="str">
        <f t="shared" si="3"/>
        <v>00CB</v>
      </c>
      <c r="B205" s="18" t="s">
        <v>11461</v>
      </c>
      <c r="C205" s="30" t="s">
        <v>11462</v>
      </c>
      <c r="D205" s="30" t="s">
        <v>11463</v>
      </c>
      <c r="F205" s="18" t="s">
        <v>11450</v>
      </c>
    </row>
    <row r="206" spans="1:6">
      <c r="A206" s="18" t="str">
        <f t="shared" si="3"/>
        <v>00CC</v>
      </c>
      <c r="B206" s="18" t="s">
        <v>11464</v>
      </c>
      <c r="C206" s="30" t="s">
        <v>11465</v>
      </c>
      <c r="D206" s="30" t="s">
        <v>11466</v>
      </c>
      <c r="F206" s="18" t="s">
        <v>11450</v>
      </c>
    </row>
    <row r="207" spans="1:6">
      <c r="A207" s="18" t="str">
        <f t="shared" si="3"/>
        <v>00CD</v>
      </c>
      <c r="B207" s="18" t="s">
        <v>11467</v>
      </c>
      <c r="C207" s="30" t="s">
        <v>11468</v>
      </c>
      <c r="D207" s="30" t="s">
        <v>11469</v>
      </c>
      <c r="F207" s="18" t="s">
        <v>11450</v>
      </c>
    </row>
    <row r="208" spans="1:6">
      <c r="A208" s="18" t="str">
        <f t="shared" si="3"/>
        <v>00CE</v>
      </c>
      <c r="B208" s="18" t="s">
        <v>11470</v>
      </c>
      <c r="C208" s="30" t="s">
        <v>11471</v>
      </c>
      <c r="D208" s="30" t="s">
        <v>11472</v>
      </c>
      <c r="F208" s="18" t="s">
        <v>11450</v>
      </c>
    </row>
    <row r="209" spans="1:6">
      <c r="A209" s="18" t="str">
        <f t="shared" si="3"/>
        <v>00CF</v>
      </c>
      <c r="B209" s="18" t="s">
        <v>11473</v>
      </c>
      <c r="C209" s="30" t="s">
        <v>11474</v>
      </c>
      <c r="D209" s="30" t="s">
        <v>11475</v>
      </c>
      <c r="F209" s="18" t="s">
        <v>11450</v>
      </c>
    </row>
    <row r="210" spans="1:6">
      <c r="A210" s="18" t="str">
        <f t="shared" si="3"/>
        <v>00D0</v>
      </c>
      <c r="B210" s="18" t="s">
        <v>11476</v>
      </c>
      <c r="C210" s="30" t="s">
        <v>11477</v>
      </c>
      <c r="D210" s="30" t="s">
        <v>11478</v>
      </c>
      <c r="F210" s="18" t="s">
        <v>11450</v>
      </c>
    </row>
    <row r="211" spans="1:6">
      <c r="A211" s="18" t="str">
        <f t="shared" si="3"/>
        <v>00D1</v>
      </c>
      <c r="B211" s="18" t="s">
        <v>11479</v>
      </c>
      <c r="C211" s="30" t="s">
        <v>11480</v>
      </c>
      <c r="D211" s="30" t="s">
        <v>11481</v>
      </c>
      <c r="F211" s="18" t="s">
        <v>11450</v>
      </c>
    </row>
    <row r="212" hidden="1" spans="1:5">
      <c r="A212" s="18" t="str">
        <f t="shared" si="3"/>
        <v>00D2</v>
      </c>
      <c r="B212" s="18" t="s">
        <v>11482</v>
      </c>
      <c r="C212" s="30" t="s">
        <v>11483</v>
      </c>
      <c r="D212" s="30" t="s">
        <v>11484</v>
      </c>
      <c r="E212" s="30" t="s">
        <v>11455</v>
      </c>
    </row>
    <row r="213" hidden="1" spans="1:5">
      <c r="A213" s="18" t="str">
        <f t="shared" si="3"/>
        <v>00D3</v>
      </c>
      <c r="B213" s="18" t="s">
        <v>2584</v>
      </c>
      <c r="C213" s="30" t="s">
        <v>2585</v>
      </c>
      <c r="D213" s="30" t="s">
        <v>2583</v>
      </c>
      <c r="E213" s="30" t="s">
        <v>11455</v>
      </c>
    </row>
    <row r="214" spans="1:6">
      <c r="A214" s="18" t="str">
        <f t="shared" si="3"/>
        <v>00D4</v>
      </c>
      <c r="B214" s="18" t="s">
        <v>11485</v>
      </c>
      <c r="C214" s="30" t="s">
        <v>11486</v>
      </c>
      <c r="D214" s="30" t="s">
        <v>11487</v>
      </c>
      <c r="F214" s="18" t="s">
        <v>11450</v>
      </c>
    </row>
    <row r="215" spans="1:6">
      <c r="A215" s="18" t="str">
        <f t="shared" si="3"/>
        <v>00D5</v>
      </c>
      <c r="B215" s="18" t="s">
        <v>11488</v>
      </c>
      <c r="C215" s="30" t="s">
        <v>11489</v>
      </c>
      <c r="D215" s="30" t="s">
        <v>11490</v>
      </c>
      <c r="F215" s="18" t="s">
        <v>11450</v>
      </c>
    </row>
    <row r="216" spans="1:6">
      <c r="A216" s="18" t="str">
        <f t="shared" si="3"/>
        <v>00D6</v>
      </c>
      <c r="B216" s="18" t="s">
        <v>11491</v>
      </c>
      <c r="C216" s="30" t="s">
        <v>11492</v>
      </c>
      <c r="D216" s="30" t="s">
        <v>11493</v>
      </c>
      <c r="F216" s="18" t="s">
        <v>11450</v>
      </c>
    </row>
    <row r="217" spans="1:6">
      <c r="A217" s="18" t="str">
        <f t="shared" si="3"/>
        <v>00D7</v>
      </c>
      <c r="B217" s="18" t="s">
        <v>11494</v>
      </c>
      <c r="C217" s="30" t="s">
        <v>11495</v>
      </c>
      <c r="D217" s="30" t="s">
        <v>11496</v>
      </c>
      <c r="F217" s="18" t="s">
        <v>11450</v>
      </c>
    </row>
    <row r="218" spans="1:6">
      <c r="A218" s="18" t="str">
        <f t="shared" si="3"/>
        <v>00D8</v>
      </c>
      <c r="B218" s="18" t="s">
        <v>11497</v>
      </c>
      <c r="C218" s="30" t="s">
        <v>11498</v>
      </c>
      <c r="D218" s="30" t="s">
        <v>11499</v>
      </c>
      <c r="F218" s="18" t="s">
        <v>11450</v>
      </c>
    </row>
    <row r="219" spans="1:6">
      <c r="A219" s="18" t="str">
        <f t="shared" si="3"/>
        <v>00D9</v>
      </c>
      <c r="B219" s="18" t="s">
        <v>11500</v>
      </c>
      <c r="C219" s="30" t="s">
        <v>11501</v>
      </c>
      <c r="D219" s="30" t="s">
        <v>11502</v>
      </c>
      <c r="F219" s="18" t="s">
        <v>11450</v>
      </c>
    </row>
    <row r="220" spans="1:6">
      <c r="A220" s="18" t="str">
        <f t="shared" si="3"/>
        <v>00DA</v>
      </c>
      <c r="B220" s="18" t="s">
        <v>11503</v>
      </c>
      <c r="C220" s="30" t="s">
        <v>11504</v>
      </c>
      <c r="D220" s="30" t="s">
        <v>11505</v>
      </c>
      <c r="F220" s="18" t="s">
        <v>11450</v>
      </c>
    </row>
    <row r="221" hidden="1" spans="1:4">
      <c r="A221" s="18" t="str">
        <f t="shared" si="3"/>
        <v>00DB</v>
      </c>
      <c r="B221" s="18" t="s">
        <v>11482</v>
      </c>
      <c r="C221" s="30" t="s">
        <v>11483</v>
      </c>
      <c r="D221" s="30" t="s">
        <v>11484</v>
      </c>
    </row>
    <row r="222" hidden="1" spans="1:5">
      <c r="A222" s="18" t="str">
        <f t="shared" si="3"/>
        <v>00DC</v>
      </c>
      <c r="B222" s="18" t="s">
        <v>1741</v>
      </c>
      <c r="C222" s="30" t="s">
        <v>1742</v>
      </c>
      <c r="D222" s="30" t="s">
        <v>1740</v>
      </c>
      <c r="E222" s="30" t="s">
        <v>11506</v>
      </c>
    </row>
    <row r="223" hidden="1" spans="1:5">
      <c r="A223" s="18" t="str">
        <f t="shared" si="3"/>
        <v>00DD</v>
      </c>
      <c r="B223" s="18" t="s">
        <v>11458</v>
      </c>
      <c r="C223" s="30" t="s">
        <v>11459</v>
      </c>
      <c r="D223" s="30" t="s">
        <v>11460</v>
      </c>
      <c r="E223" s="30" t="s">
        <v>11455</v>
      </c>
    </row>
    <row r="224" hidden="1" spans="1:5">
      <c r="A224" s="18" t="str">
        <f t="shared" si="3"/>
        <v>00DE</v>
      </c>
      <c r="B224" s="18" t="s">
        <v>11461</v>
      </c>
      <c r="C224" s="30" t="s">
        <v>11462</v>
      </c>
      <c r="D224" s="30" t="s">
        <v>11463</v>
      </c>
      <c r="E224" s="30" t="s">
        <v>11455</v>
      </c>
    </row>
    <row r="225" hidden="1" spans="1:5">
      <c r="A225" s="18" t="str">
        <f t="shared" si="3"/>
        <v>00DF</v>
      </c>
      <c r="B225" s="18" t="s">
        <v>11464</v>
      </c>
      <c r="C225" s="30" t="s">
        <v>11465</v>
      </c>
      <c r="D225" s="30" t="s">
        <v>11466</v>
      </c>
      <c r="E225" s="30" t="s">
        <v>11455</v>
      </c>
    </row>
    <row r="226" hidden="1" spans="1:5">
      <c r="A226" s="18" t="str">
        <f t="shared" si="3"/>
        <v>00E0</v>
      </c>
      <c r="B226" s="18" t="s">
        <v>11467</v>
      </c>
      <c r="C226" s="30" t="s">
        <v>11468</v>
      </c>
      <c r="D226" s="30" t="s">
        <v>11469</v>
      </c>
      <c r="E226" s="30" t="s">
        <v>11455</v>
      </c>
    </row>
    <row r="227" hidden="1" spans="1:5">
      <c r="A227" s="18" t="str">
        <f t="shared" si="3"/>
        <v>00E1</v>
      </c>
      <c r="B227" s="18" t="s">
        <v>11470</v>
      </c>
      <c r="C227" s="30" t="s">
        <v>11471</v>
      </c>
      <c r="D227" s="30" t="s">
        <v>11472</v>
      </c>
      <c r="E227" s="30" t="s">
        <v>11455</v>
      </c>
    </row>
    <row r="228" hidden="1" spans="1:5">
      <c r="A228" s="18" t="str">
        <f t="shared" si="3"/>
        <v>00E2</v>
      </c>
      <c r="B228" s="18" t="s">
        <v>11473</v>
      </c>
      <c r="C228" s="30" t="s">
        <v>11474</v>
      </c>
      <c r="D228" s="30" t="s">
        <v>11475</v>
      </c>
      <c r="E228" s="30" t="s">
        <v>11455</v>
      </c>
    </row>
    <row r="229" hidden="1" spans="1:5">
      <c r="A229" s="18" t="str">
        <f t="shared" si="3"/>
        <v>00E3</v>
      </c>
      <c r="B229" s="18" t="s">
        <v>11476</v>
      </c>
      <c r="C229" s="30" t="s">
        <v>11477</v>
      </c>
      <c r="D229" s="30" t="s">
        <v>11478</v>
      </c>
      <c r="E229" s="30" t="s">
        <v>11455</v>
      </c>
    </row>
    <row r="230" hidden="1" spans="1:5">
      <c r="A230" s="18" t="str">
        <f t="shared" si="3"/>
        <v>00E4</v>
      </c>
      <c r="B230" s="18" t="s">
        <v>11479</v>
      </c>
      <c r="C230" s="30" t="s">
        <v>11480</v>
      </c>
      <c r="D230" s="30" t="s">
        <v>11481</v>
      </c>
      <c r="E230" s="30" t="s">
        <v>11455</v>
      </c>
    </row>
    <row r="231" hidden="1" spans="1:4">
      <c r="A231" s="18" t="str">
        <f t="shared" si="3"/>
        <v>00E5</v>
      </c>
      <c r="B231" s="18" t="s">
        <v>11456</v>
      </c>
      <c r="C231" s="30" t="s">
        <v>11457</v>
      </c>
      <c r="D231" s="18" t="s">
        <v>11456</v>
      </c>
    </row>
    <row r="232" hidden="1" spans="1:5">
      <c r="A232" s="18" t="str">
        <f t="shared" si="3"/>
        <v>00E6</v>
      </c>
      <c r="B232" s="18" t="s">
        <v>2240</v>
      </c>
      <c r="C232" s="30" t="s">
        <v>2241</v>
      </c>
      <c r="D232" s="30" t="s">
        <v>2239</v>
      </c>
      <c r="E232" s="30" t="s">
        <v>11506</v>
      </c>
    </row>
    <row r="233" hidden="1" spans="1:5">
      <c r="A233" s="18" t="str">
        <f t="shared" si="3"/>
        <v>00E7</v>
      </c>
      <c r="B233" s="18" t="s">
        <v>11485</v>
      </c>
      <c r="C233" s="30" t="s">
        <v>11486</v>
      </c>
      <c r="D233" s="30" t="s">
        <v>11487</v>
      </c>
      <c r="E233" s="30" t="s">
        <v>11506</v>
      </c>
    </row>
    <row r="234" hidden="1" spans="1:5">
      <c r="A234" s="18" t="str">
        <f t="shared" si="3"/>
        <v>00E8</v>
      </c>
      <c r="B234" s="18" t="s">
        <v>11488</v>
      </c>
      <c r="C234" s="30" t="s">
        <v>11489</v>
      </c>
      <c r="D234" s="30" t="s">
        <v>11490</v>
      </c>
      <c r="E234" s="30" t="s">
        <v>11506</v>
      </c>
    </row>
    <row r="235" hidden="1" spans="1:5">
      <c r="A235" s="18" t="str">
        <f t="shared" si="3"/>
        <v>00E9</v>
      </c>
      <c r="B235" s="18" t="s">
        <v>11491</v>
      </c>
      <c r="C235" s="30" t="s">
        <v>11492</v>
      </c>
      <c r="D235" s="30" t="s">
        <v>11493</v>
      </c>
      <c r="E235" s="30" t="s">
        <v>11506</v>
      </c>
    </row>
    <row r="236" hidden="1" spans="1:5">
      <c r="A236" s="18" t="str">
        <f t="shared" si="3"/>
        <v>00EA</v>
      </c>
      <c r="B236" s="18" t="s">
        <v>11494</v>
      </c>
      <c r="C236" s="30" t="s">
        <v>11495</v>
      </c>
      <c r="D236" s="30" t="s">
        <v>11496</v>
      </c>
      <c r="E236" s="30" t="s">
        <v>11506</v>
      </c>
    </row>
    <row r="237" hidden="1" spans="1:5">
      <c r="A237" s="18" t="str">
        <f t="shared" si="3"/>
        <v>00EB</v>
      </c>
      <c r="B237" s="18" t="s">
        <v>11497</v>
      </c>
      <c r="C237" s="30" t="s">
        <v>11498</v>
      </c>
      <c r="D237" s="30" t="s">
        <v>11499</v>
      </c>
      <c r="E237" s="30" t="s">
        <v>11506</v>
      </c>
    </row>
    <row r="238" hidden="1" spans="1:5">
      <c r="A238" s="18" t="str">
        <f t="shared" si="3"/>
        <v>00EC</v>
      </c>
      <c r="B238" s="18" t="s">
        <v>11500</v>
      </c>
      <c r="C238" s="30" t="s">
        <v>11501</v>
      </c>
      <c r="D238" s="30" t="s">
        <v>11502</v>
      </c>
      <c r="E238" s="30" t="s">
        <v>11506</v>
      </c>
    </row>
    <row r="239" hidden="1" spans="1:5">
      <c r="A239" s="18" t="str">
        <f t="shared" si="3"/>
        <v>00ED</v>
      </c>
      <c r="B239" s="18" t="s">
        <v>11503</v>
      </c>
      <c r="C239" s="30" t="s">
        <v>11504</v>
      </c>
      <c r="D239" s="30" t="s">
        <v>11505</v>
      </c>
      <c r="E239" s="30" t="s">
        <v>11506</v>
      </c>
    </row>
    <row r="240" hidden="1" spans="1:5">
      <c r="A240" s="18" t="str">
        <f t="shared" si="3"/>
        <v>00EE</v>
      </c>
      <c r="B240" s="18" t="s">
        <v>11482</v>
      </c>
      <c r="C240" s="30" t="s">
        <v>11483</v>
      </c>
      <c r="D240" s="30" t="s">
        <v>11484</v>
      </c>
      <c r="E240" s="30" t="s">
        <v>11506</v>
      </c>
    </row>
    <row r="241" spans="1:6">
      <c r="A241" s="18" t="str">
        <f t="shared" si="3"/>
        <v>00EF</v>
      </c>
      <c r="B241" s="18" t="s">
        <v>11482</v>
      </c>
      <c r="C241" s="30" t="s">
        <v>11483</v>
      </c>
      <c r="D241" s="30" t="s">
        <v>11484</v>
      </c>
      <c r="F241" s="18" t="s">
        <v>11450</v>
      </c>
    </row>
    <row r="242" spans="1:6">
      <c r="A242" s="18" t="str">
        <f t="shared" si="3"/>
        <v>00F0</v>
      </c>
      <c r="B242" s="18" t="s">
        <v>11507</v>
      </c>
      <c r="C242" s="30" t="s">
        <v>11508</v>
      </c>
      <c r="D242" s="30" t="s">
        <v>11509</v>
      </c>
      <c r="F242" s="18" t="s">
        <v>11450</v>
      </c>
    </row>
    <row r="243" spans="1:6">
      <c r="A243" s="18" t="str">
        <f t="shared" si="3"/>
        <v>00F1</v>
      </c>
      <c r="B243" s="18" t="s">
        <v>11510</v>
      </c>
      <c r="C243" s="30" t="s">
        <v>11511</v>
      </c>
      <c r="D243" s="30" t="s">
        <v>11512</v>
      </c>
      <c r="F243" s="18" t="s">
        <v>11450</v>
      </c>
    </row>
    <row r="244" spans="1:6">
      <c r="A244" s="18" t="str">
        <f t="shared" si="3"/>
        <v>00F2</v>
      </c>
      <c r="B244" s="18" t="s">
        <v>11513</v>
      </c>
      <c r="C244" s="30" t="s">
        <v>11514</v>
      </c>
      <c r="D244" s="30" t="s">
        <v>11515</v>
      </c>
      <c r="F244" s="18" t="s">
        <v>11450</v>
      </c>
    </row>
    <row r="245" spans="1:6">
      <c r="A245" s="18" t="str">
        <f t="shared" si="3"/>
        <v>00F3</v>
      </c>
      <c r="B245" s="18" t="s">
        <v>11516</v>
      </c>
      <c r="C245" s="30" t="s">
        <v>11517</v>
      </c>
      <c r="D245" s="30" t="s">
        <v>11518</v>
      </c>
      <c r="F245" s="18" t="s">
        <v>11450</v>
      </c>
    </row>
    <row r="246" spans="1:6">
      <c r="A246" s="18" t="str">
        <f t="shared" si="3"/>
        <v>00F4</v>
      </c>
      <c r="B246" s="18" t="s">
        <v>11519</v>
      </c>
      <c r="C246" s="30" t="s">
        <v>11520</v>
      </c>
      <c r="D246" s="30" t="s">
        <v>11521</v>
      </c>
      <c r="F246" s="18" t="s">
        <v>11450</v>
      </c>
    </row>
    <row r="247" spans="1:6">
      <c r="A247" s="18" t="str">
        <f t="shared" si="3"/>
        <v>00F5</v>
      </c>
      <c r="B247" s="18" t="s">
        <v>11522</v>
      </c>
      <c r="C247" s="30" t="s">
        <v>11523</v>
      </c>
      <c r="D247" s="30" t="s">
        <v>11524</v>
      </c>
      <c r="F247" s="18" t="s">
        <v>11450</v>
      </c>
    </row>
    <row r="248" spans="1:6">
      <c r="A248" s="18" t="str">
        <f t="shared" si="3"/>
        <v>00F6</v>
      </c>
      <c r="B248" s="18" t="s">
        <v>11525</v>
      </c>
      <c r="C248" s="30" t="s">
        <v>11526</v>
      </c>
      <c r="D248" s="30" t="s">
        <v>11527</v>
      </c>
      <c r="F248" s="18" t="s">
        <v>11450</v>
      </c>
    </row>
    <row r="249" spans="1:6">
      <c r="A249" s="18" t="str">
        <f t="shared" si="3"/>
        <v>00F7</v>
      </c>
      <c r="B249" s="18" t="s">
        <v>11528</v>
      </c>
      <c r="C249" s="30" t="s">
        <v>11529</v>
      </c>
      <c r="D249" s="30" t="s">
        <v>11530</v>
      </c>
      <c r="F249" s="18" t="s">
        <v>11450</v>
      </c>
    </row>
    <row r="250" spans="1:6">
      <c r="A250" s="18" t="str">
        <f t="shared" si="3"/>
        <v>00F8</v>
      </c>
      <c r="B250" s="18" t="s">
        <v>11531</v>
      </c>
      <c r="C250" s="30" t="s">
        <v>11532</v>
      </c>
      <c r="D250" s="30" t="s">
        <v>11533</v>
      </c>
      <c r="F250" s="18" t="s">
        <v>11450</v>
      </c>
    </row>
    <row r="251" spans="1:6">
      <c r="A251" s="18" t="str">
        <f t="shared" si="3"/>
        <v>00F9</v>
      </c>
      <c r="B251" s="18" t="s">
        <v>11534</v>
      </c>
      <c r="C251" s="30" t="s">
        <v>11535</v>
      </c>
      <c r="D251" s="30" t="s">
        <v>11536</v>
      </c>
      <c r="F251" s="18" t="s">
        <v>11450</v>
      </c>
    </row>
    <row r="252" spans="1:6">
      <c r="A252" s="18" t="str">
        <f t="shared" si="3"/>
        <v>00FA</v>
      </c>
      <c r="B252" s="18" t="s">
        <v>11537</v>
      </c>
      <c r="C252" s="30" t="s">
        <v>11538</v>
      </c>
      <c r="D252" s="30" t="s">
        <v>11539</v>
      </c>
      <c r="F252" s="18" t="s">
        <v>11450</v>
      </c>
    </row>
    <row r="253" hidden="1" spans="1:4">
      <c r="A253" s="18" t="str">
        <f t="shared" si="3"/>
        <v>00FB</v>
      </c>
      <c r="B253" s="30" t="s">
        <v>11451</v>
      </c>
      <c r="C253" s="30" t="s">
        <v>11452</v>
      </c>
      <c r="D253" s="30" t="s">
        <v>11451</v>
      </c>
    </row>
    <row r="254" spans="1:6">
      <c r="A254" s="18" t="str">
        <f t="shared" si="3"/>
        <v>00FC</v>
      </c>
      <c r="B254" s="18" t="s">
        <v>2579</v>
      </c>
      <c r="C254" s="30" t="s">
        <v>2580</v>
      </c>
      <c r="D254" s="30" t="s">
        <v>2578</v>
      </c>
      <c r="F254" s="18" t="s">
        <v>11450</v>
      </c>
    </row>
    <row r="255" spans="1:6">
      <c r="A255" s="18" t="str">
        <f t="shared" si="3"/>
        <v>00FD</v>
      </c>
      <c r="B255" s="18" t="s">
        <v>2240</v>
      </c>
      <c r="C255" s="30" t="s">
        <v>2241</v>
      </c>
      <c r="D255" s="30" t="s">
        <v>2239</v>
      </c>
      <c r="F255" s="18" t="s">
        <v>11450</v>
      </c>
    </row>
    <row r="256" spans="1:6">
      <c r="A256" s="18" t="str">
        <f t="shared" si="3"/>
        <v>00FE</v>
      </c>
      <c r="B256" s="18" t="s">
        <v>2160</v>
      </c>
      <c r="C256" s="30" t="s">
        <v>2161</v>
      </c>
      <c r="D256" s="30" t="s">
        <v>2159</v>
      </c>
      <c r="F256" s="18" t="s">
        <v>11450</v>
      </c>
    </row>
    <row r="257" spans="1:6">
      <c r="A257" s="18" t="str">
        <f t="shared" si="3"/>
        <v>00FF</v>
      </c>
      <c r="B257" s="18" t="s">
        <v>2410</v>
      </c>
      <c r="C257" s="30" t="s">
        <v>2411</v>
      </c>
      <c r="D257" s="30" t="s">
        <v>2409</v>
      </c>
      <c r="F257" s="18" t="s">
        <v>11450</v>
      </c>
    </row>
    <row r="258" hidden="1" spans="1:5">
      <c r="A258" s="18" t="str">
        <f t="shared" si="3"/>
        <v>0100</v>
      </c>
      <c r="B258" s="18" t="s">
        <v>2385</v>
      </c>
      <c r="C258" s="30" t="s">
        <v>2386</v>
      </c>
      <c r="D258" s="30" t="s">
        <v>2384</v>
      </c>
      <c r="E258" s="30" t="s">
        <v>11455</v>
      </c>
    </row>
    <row r="259" hidden="1" spans="1:4">
      <c r="A259" s="18" t="str">
        <f t="shared" si="3"/>
        <v>0101</v>
      </c>
      <c r="B259" s="30" t="s">
        <v>11451</v>
      </c>
      <c r="C259" s="30" t="s">
        <v>11452</v>
      </c>
      <c r="D259" s="30" t="s">
        <v>11451</v>
      </c>
    </row>
    <row r="260" hidden="1" spans="1:4">
      <c r="A260" s="18" t="str">
        <f t="shared" ref="A260:A323" si="4">DEC2HEX(ROW(A258),4)</f>
        <v>0102</v>
      </c>
      <c r="B260" s="30" t="s">
        <v>11451</v>
      </c>
      <c r="C260" s="30" t="s">
        <v>11452</v>
      </c>
      <c r="D260" s="30" t="s">
        <v>11451</v>
      </c>
    </row>
    <row r="261" spans="1:6">
      <c r="A261" s="18" t="str">
        <f t="shared" si="4"/>
        <v>0103</v>
      </c>
      <c r="B261" s="30" t="s">
        <v>1966</v>
      </c>
      <c r="C261" s="30" t="s">
        <v>1967</v>
      </c>
      <c r="D261" s="30" t="s">
        <v>1965</v>
      </c>
      <c r="F261" s="18" t="s">
        <v>11450</v>
      </c>
    </row>
    <row r="262" hidden="1" spans="1:4">
      <c r="A262" s="18" t="str">
        <f t="shared" si="4"/>
        <v>0104</v>
      </c>
      <c r="B262" s="30" t="s">
        <v>11451</v>
      </c>
      <c r="C262" s="30" t="s">
        <v>11452</v>
      </c>
      <c r="D262" s="30" t="s">
        <v>11451</v>
      </c>
    </row>
    <row r="263" spans="1:6">
      <c r="A263" s="18" t="str">
        <f t="shared" si="4"/>
        <v>0105</v>
      </c>
      <c r="B263" s="18" t="s">
        <v>2604</v>
      </c>
      <c r="C263" s="30" t="s">
        <v>2605</v>
      </c>
      <c r="D263" s="30" t="s">
        <v>2603</v>
      </c>
      <c r="F263" s="18" t="s">
        <v>11450</v>
      </c>
    </row>
    <row r="264" spans="1:6">
      <c r="A264" s="18" t="str">
        <f t="shared" si="4"/>
        <v>0106</v>
      </c>
      <c r="B264" s="18" t="s">
        <v>2061</v>
      </c>
      <c r="C264" s="30" t="s">
        <v>2062</v>
      </c>
      <c r="D264" s="30" t="s">
        <v>2060</v>
      </c>
      <c r="F264" s="18" t="s">
        <v>11450</v>
      </c>
    </row>
    <row r="265" hidden="1" spans="1:4">
      <c r="A265" s="18" t="str">
        <f t="shared" si="4"/>
        <v>0107</v>
      </c>
      <c r="B265" s="30" t="s">
        <v>11451</v>
      </c>
      <c r="C265" s="30" t="s">
        <v>11452</v>
      </c>
      <c r="D265" s="30" t="s">
        <v>11451</v>
      </c>
    </row>
    <row r="266" hidden="1" spans="1:5">
      <c r="A266" s="18" t="str">
        <f t="shared" si="4"/>
        <v>0108</v>
      </c>
      <c r="B266" s="18" t="s">
        <v>2669</v>
      </c>
      <c r="C266" s="30" t="s">
        <v>2670</v>
      </c>
      <c r="D266" s="30" t="s">
        <v>2668</v>
      </c>
      <c r="E266" s="30" t="s">
        <v>11506</v>
      </c>
    </row>
    <row r="267" hidden="1" spans="1:5">
      <c r="A267" s="18" t="str">
        <f t="shared" si="4"/>
        <v>0109</v>
      </c>
      <c r="B267" s="18" t="s">
        <v>11540</v>
      </c>
      <c r="C267" s="30" t="s">
        <v>2625</v>
      </c>
      <c r="D267" s="30" t="s">
        <v>2623</v>
      </c>
      <c r="E267" s="30" t="s">
        <v>11455</v>
      </c>
    </row>
    <row r="268" spans="1:6">
      <c r="A268" s="18" t="str">
        <f t="shared" si="4"/>
        <v>010A</v>
      </c>
      <c r="B268" s="18" t="s">
        <v>2205</v>
      </c>
      <c r="C268" s="30" t="s">
        <v>2206</v>
      </c>
      <c r="D268" s="30" t="s">
        <v>2204</v>
      </c>
      <c r="F268" s="18" t="s">
        <v>11450</v>
      </c>
    </row>
    <row r="269" hidden="1" spans="1:4">
      <c r="A269" s="18" t="str">
        <f t="shared" si="4"/>
        <v>010B</v>
      </c>
      <c r="B269" s="30" t="s">
        <v>11451</v>
      </c>
      <c r="C269" s="30" t="s">
        <v>11452</v>
      </c>
      <c r="D269" s="30" t="s">
        <v>11451</v>
      </c>
    </row>
    <row r="270" hidden="1" spans="1:4">
      <c r="A270" s="18" t="str">
        <f t="shared" si="4"/>
        <v>010C</v>
      </c>
      <c r="B270" s="30" t="s">
        <v>11451</v>
      </c>
      <c r="C270" s="30" t="s">
        <v>11452</v>
      </c>
      <c r="D270" s="30" t="s">
        <v>11451</v>
      </c>
    </row>
    <row r="271" hidden="1" spans="1:5">
      <c r="A271" s="18" t="str">
        <f t="shared" si="4"/>
        <v>010D</v>
      </c>
      <c r="B271" s="18" t="s">
        <v>11541</v>
      </c>
      <c r="C271" s="30" t="s">
        <v>11542</v>
      </c>
      <c r="D271" s="30" t="s">
        <v>11543</v>
      </c>
      <c r="E271" s="30" t="s">
        <v>11455</v>
      </c>
    </row>
    <row r="272" hidden="1" spans="1:4">
      <c r="A272" s="18" t="str">
        <f t="shared" si="4"/>
        <v>010E</v>
      </c>
      <c r="B272" s="30" t="s">
        <v>11451</v>
      </c>
      <c r="C272" s="30" t="s">
        <v>11452</v>
      </c>
      <c r="D272" s="30" t="s">
        <v>11451</v>
      </c>
    </row>
    <row r="273" hidden="1" spans="1:5">
      <c r="A273" s="18" t="str">
        <f t="shared" si="4"/>
        <v>010F</v>
      </c>
      <c r="B273" s="18" t="s">
        <v>1986</v>
      </c>
      <c r="C273" s="30" t="s">
        <v>1987</v>
      </c>
      <c r="D273" s="30" t="s">
        <v>1985</v>
      </c>
      <c r="E273" s="30" t="s">
        <v>11455</v>
      </c>
    </row>
    <row r="274" spans="1:6">
      <c r="A274" s="18" t="str">
        <f t="shared" si="4"/>
        <v>0110</v>
      </c>
      <c r="B274" s="18" t="s">
        <v>1961</v>
      </c>
      <c r="C274" s="30" t="s">
        <v>1962</v>
      </c>
      <c r="D274" s="30" t="s">
        <v>1960</v>
      </c>
      <c r="F274" s="18" t="s">
        <v>11450</v>
      </c>
    </row>
    <row r="275" spans="1:6">
      <c r="A275" s="18" t="str">
        <f t="shared" si="4"/>
        <v>0111</v>
      </c>
      <c r="B275" s="18" t="s">
        <v>2674</v>
      </c>
      <c r="C275" s="30" t="s">
        <v>2675</v>
      </c>
      <c r="D275" s="30" t="s">
        <v>2673</v>
      </c>
      <c r="F275" s="18" t="s">
        <v>11450</v>
      </c>
    </row>
    <row r="276" spans="1:6">
      <c r="A276" s="18" t="str">
        <f t="shared" si="4"/>
        <v>0112</v>
      </c>
      <c r="B276" s="18" t="s">
        <v>2594</v>
      </c>
      <c r="C276" s="30" t="s">
        <v>2595</v>
      </c>
      <c r="D276" s="30" t="s">
        <v>2593</v>
      </c>
      <c r="F276" s="18" t="s">
        <v>11450</v>
      </c>
    </row>
    <row r="277" spans="1:6">
      <c r="A277" s="18" t="str">
        <f t="shared" si="4"/>
        <v>0113</v>
      </c>
      <c r="B277" s="18" t="s">
        <v>1991</v>
      </c>
      <c r="C277" s="30" t="s">
        <v>1992</v>
      </c>
      <c r="D277" s="30" t="s">
        <v>1990</v>
      </c>
      <c r="F277" s="18" t="s">
        <v>11450</v>
      </c>
    </row>
    <row r="278" spans="1:6">
      <c r="A278" s="18" t="str">
        <f t="shared" si="4"/>
        <v>0114</v>
      </c>
      <c r="B278" s="18" t="s">
        <v>1856</v>
      </c>
      <c r="C278" s="30" t="s">
        <v>1857</v>
      </c>
      <c r="D278" s="30" t="s">
        <v>1855</v>
      </c>
      <c r="F278" s="18" t="s">
        <v>11450</v>
      </c>
    </row>
    <row r="279" spans="1:6">
      <c r="A279" s="18" t="str">
        <f t="shared" si="4"/>
        <v>0115</v>
      </c>
      <c r="B279" s="18" t="s">
        <v>1826</v>
      </c>
      <c r="C279" s="30" t="s">
        <v>1827</v>
      </c>
      <c r="D279" s="30" t="s">
        <v>1825</v>
      </c>
      <c r="F279" s="18" t="s">
        <v>11450</v>
      </c>
    </row>
    <row r="280" spans="1:6">
      <c r="A280" s="18" t="str">
        <f t="shared" si="4"/>
        <v>0116</v>
      </c>
      <c r="B280" s="18" t="s">
        <v>2175</v>
      </c>
      <c r="C280" s="30" t="s">
        <v>2176</v>
      </c>
      <c r="D280" s="30" t="s">
        <v>2174</v>
      </c>
      <c r="F280" s="18" t="s">
        <v>11450</v>
      </c>
    </row>
    <row r="281" spans="1:6">
      <c r="A281" s="18" t="str">
        <f t="shared" si="4"/>
        <v>0117</v>
      </c>
      <c r="B281" s="18" t="s">
        <v>2105</v>
      </c>
      <c r="C281" s="30" t="s">
        <v>2106</v>
      </c>
      <c r="D281" s="30" t="s">
        <v>2104</v>
      </c>
      <c r="F281" s="18" t="s">
        <v>11450</v>
      </c>
    </row>
    <row r="282" spans="1:6">
      <c r="A282" s="18" t="str">
        <f t="shared" si="4"/>
        <v>0118</v>
      </c>
      <c r="B282" s="18" t="s">
        <v>2804</v>
      </c>
      <c r="C282" s="30" t="s">
        <v>2805</v>
      </c>
      <c r="D282" s="30" t="s">
        <v>2803</v>
      </c>
      <c r="F282" s="18" t="s">
        <v>11450</v>
      </c>
    </row>
    <row r="283" spans="1:6">
      <c r="A283" s="18" t="str">
        <f t="shared" si="4"/>
        <v>0119</v>
      </c>
      <c r="B283" s="18" t="s">
        <v>2021</v>
      </c>
      <c r="C283" s="30" t="s">
        <v>2022</v>
      </c>
      <c r="D283" s="30" t="s">
        <v>2020</v>
      </c>
      <c r="F283" s="18" t="s">
        <v>11450</v>
      </c>
    </row>
    <row r="284" spans="1:6">
      <c r="A284" s="18" t="str">
        <f t="shared" si="4"/>
        <v>011A</v>
      </c>
      <c r="B284" s="18" t="s">
        <v>1911</v>
      </c>
      <c r="C284" s="30" t="s">
        <v>1912</v>
      </c>
      <c r="D284" s="30" t="s">
        <v>1910</v>
      </c>
      <c r="F284" s="18" t="s">
        <v>11450</v>
      </c>
    </row>
    <row r="285" spans="1:6">
      <c r="A285" s="18" t="str">
        <f t="shared" si="4"/>
        <v>011B</v>
      </c>
      <c r="B285" s="18" t="s">
        <v>2724</v>
      </c>
      <c r="C285" s="30" t="s">
        <v>2725</v>
      </c>
      <c r="D285" s="30" t="s">
        <v>2723</v>
      </c>
      <c r="F285" s="18" t="s">
        <v>11450</v>
      </c>
    </row>
    <row r="286" spans="1:6">
      <c r="A286" s="18" t="str">
        <f t="shared" si="4"/>
        <v>011C</v>
      </c>
      <c r="B286" s="18" t="s">
        <v>2769</v>
      </c>
      <c r="C286" s="30" t="s">
        <v>2770</v>
      </c>
      <c r="D286" s="30" t="s">
        <v>2768</v>
      </c>
      <c r="F286" s="18" t="s">
        <v>11450</v>
      </c>
    </row>
    <row r="287" spans="1:6">
      <c r="A287" s="18" t="str">
        <f t="shared" si="4"/>
        <v>011D</v>
      </c>
      <c r="B287" s="18" t="s">
        <v>2285</v>
      </c>
      <c r="C287" s="30" t="s">
        <v>2286</v>
      </c>
      <c r="D287" s="30" t="s">
        <v>2284</v>
      </c>
      <c r="F287" s="18" t="s">
        <v>11450</v>
      </c>
    </row>
    <row r="288" spans="1:6">
      <c r="A288" s="18" t="str">
        <f t="shared" si="4"/>
        <v>011E</v>
      </c>
      <c r="B288" s="18" t="s">
        <v>2469</v>
      </c>
      <c r="C288" s="30" t="s">
        <v>2470</v>
      </c>
      <c r="D288" s="30" t="s">
        <v>2468</v>
      </c>
      <c r="F288" s="18" t="s">
        <v>11450</v>
      </c>
    </row>
    <row r="289" spans="1:6">
      <c r="A289" s="18" t="str">
        <f t="shared" si="4"/>
        <v>011F</v>
      </c>
      <c r="B289" s="18" t="s">
        <v>2036</v>
      </c>
      <c r="C289" s="30" t="s">
        <v>2037</v>
      </c>
      <c r="D289" s="30" t="s">
        <v>2035</v>
      </c>
      <c r="F289" s="18" t="s">
        <v>11450</v>
      </c>
    </row>
    <row r="290" hidden="1" spans="1:4">
      <c r="A290" s="18" t="str">
        <f t="shared" si="4"/>
        <v>0120</v>
      </c>
      <c r="B290" s="30" t="s">
        <v>11451</v>
      </c>
      <c r="C290" s="30" t="s">
        <v>11452</v>
      </c>
      <c r="D290" s="30" t="s">
        <v>11451</v>
      </c>
    </row>
    <row r="291" spans="1:6">
      <c r="A291" s="18" t="str">
        <f t="shared" si="4"/>
        <v>0121</v>
      </c>
      <c r="B291" s="18" t="s">
        <v>1781</v>
      </c>
      <c r="C291" s="30" t="s">
        <v>1782</v>
      </c>
      <c r="D291" s="30" t="s">
        <v>1780</v>
      </c>
      <c r="F291" s="18" t="s">
        <v>11450</v>
      </c>
    </row>
    <row r="292" hidden="1" spans="1:4">
      <c r="A292" s="18" t="str">
        <f t="shared" si="4"/>
        <v>0122</v>
      </c>
      <c r="B292" s="30" t="s">
        <v>11451</v>
      </c>
      <c r="C292" s="30" t="s">
        <v>11452</v>
      </c>
      <c r="D292" s="30" t="s">
        <v>11451</v>
      </c>
    </row>
    <row r="293" hidden="1" spans="1:4">
      <c r="A293" s="18" t="str">
        <f t="shared" si="4"/>
        <v>0123</v>
      </c>
      <c r="B293" s="30" t="s">
        <v>11451</v>
      </c>
      <c r="C293" s="30" t="s">
        <v>11452</v>
      </c>
      <c r="D293" s="30" t="s">
        <v>11451</v>
      </c>
    </row>
    <row r="294" spans="1:6">
      <c r="A294" s="18" t="str">
        <f t="shared" si="4"/>
        <v>0124</v>
      </c>
      <c r="B294" s="18" t="s">
        <v>2644</v>
      </c>
      <c r="C294" s="30" t="s">
        <v>2645</v>
      </c>
      <c r="D294" s="30" t="s">
        <v>2643</v>
      </c>
      <c r="F294" s="18" t="s">
        <v>11450</v>
      </c>
    </row>
    <row r="295" hidden="1" spans="1:5">
      <c r="A295" s="18" t="str">
        <f t="shared" si="4"/>
        <v>0125</v>
      </c>
      <c r="B295" s="18" t="s">
        <v>11544</v>
      </c>
      <c r="C295" s="30" t="s">
        <v>1817</v>
      </c>
      <c r="D295" s="30" t="s">
        <v>1815</v>
      </c>
      <c r="E295" s="30" t="s">
        <v>11455</v>
      </c>
    </row>
    <row r="296" hidden="1" spans="1:4">
      <c r="A296" s="18" t="str">
        <f t="shared" si="4"/>
        <v>0126</v>
      </c>
      <c r="B296" s="30" t="s">
        <v>11451</v>
      </c>
      <c r="C296" s="30" t="s">
        <v>11452</v>
      </c>
      <c r="D296" s="30" t="s">
        <v>11451</v>
      </c>
    </row>
    <row r="297" spans="1:6">
      <c r="A297" s="18" t="str">
        <f t="shared" si="4"/>
        <v>0127</v>
      </c>
      <c r="B297" s="18" t="s">
        <v>2325</v>
      </c>
      <c r="C297" s="30" t="s">
        <v>2326</v>
      </c>
      <c r="D297" s="30" t="s">
        <v>2324</v>
      </c>
      <c r="F297" s="18" t="s">
        <v>11450</v>
      </c>
    </row>
    <row r="298" spans="1:6">
      <c r="A298" s="18" t="str">
        <f t="shared" si="4"/>
        <v>0128</v>
      </c>
      <c r="B298" s="18" t="s">
        <v>2484</v>
      </c>
      <c r="C298" s="30" t="s">
        <v>2485</v>
      </c>
      <c r="D298" s="30" t="s">
        <v>2483</v>
      </c>
      <c r="F298" s="18" t="s">
        <v>11450</v>
      </c>
    </row>
    <row r="299" spans="1:6">
      <c r="A299" s="18" t="str">
        <f t="shared" si="4"/>
        <v>0129</v>
      </c>
      <c r="B299" s="18" t="s">
        <v>2504</v>
      </c>
      <c r="C299" s="30" t="s">
        <v>2505</v>
      </c>
      <c r="D299" s="30" t="s">
        <v>2503</v>
      </c>
      <c r="F299" s="18" t="s">
        <v>11450</v>
      </c>
    </row>
    <row r="300" spans="1:6">
      <c r="A300" s="18" t="str">
        <f t="shared" si="4"/>
        <v>012A</v>
      </c>
      <c r="B300" s="18" t="s">
        <v>2370</v>
      </c>
      <c r="C300" s="30" t="s">
        <v>2371</v>
      </c>
      <c r="D300" s="30" t="s">
        <v>2369</v>
      </c>
      <c r="F300" s="18" t="s">
        <v>11450</v>
      </c>
    </row>
    <row r="301" spans="1:6">
      <c r="A301" s="18" t="str">
        <f t="shared" si="4"/>
        <v>012B</v>
      </c>
      <c r="B301" s="18" t="s">
        <v>2754</v>
      </c>
      <c r="C301" s="30" t="s">
        <v>2755</v>
      </c>
      <c r="D301" s="30" t="s">
        <v>2753</v>
      </c>
      <c r="F301" s="18" t="s">
        <v>11450</v>
      </c>
    </row>
    <row r="302" spans="1:6">
      <c r="A302" s="18" t="str">
        <f t="shared" si="4"/>
        <v>012C</v>
      </c>
      <c r="B302" s="18" t="s">
        <v>1681</v>
      </c>
      <c r="C302" s="30" t="s">
        <v>1682</v>
      </c>
      <c r="D302" s="30" t="s">
        <v>1680</v>
      </c>
      <c r="F302" s="18" t="s">
        <v>11450</v>
      </c>
    </row>
    <row r="303" hidden="1" spans="1:5">
      <c r="A303" s="18" t="str">
        <f t="shared" si="4"/>
        <v>012D</v>
      </c>
      <c r="B303" s="18" t="s">
        <v>2709</v>
      </c>
      <c r="C303" s="30" t="s">
        <v>2710</v>
      </c>
      <c r="D303" s="30" t="s">
        <v>2708</v>
      </c>
      <c r="E303" s="30" t="s">
        <v>11506</v>
      </c>
    </row>
    <row r="304" hidden="1" spans="1:4">
      <c r="A304" s="18" t="str">
        <f t="shared" si="4"/>
        <v>012E</v>
      </c>
      <c r="B304" s="30" t="s">
        <v>11451</v>
      </c>
      <c r="C304" s="30" t="s">
        <v>11452</v>
      </c>
      <c r="D304" s="30" t="s">
        <v>11451</v>
      </c>
    </row>
    <row r="305" spans="1:6">
      <c r="A305" s="18" t="str">
        <f t="shared" si="4"/>
        <v>012F</v>
      </c>
      <c r="B305" s="18" t="s">
        <v>2519</v>
      </c>
      <c r="C305" s="30" t="s">
        <v>2520</v>
      </c>
      <c r="D305" s="30" t="s">
        <v>2518</v>
      </c>
      <c r="F305" s="18" t="s">
        <v>11450</v>
      </c>
    </row>
    <row r="306" spans="1:6">
      <c r="A306" s="18" t="str">
        <f t="shared" si="4"/>
        <v>0130</v>
      </c>
      <c r="B306" s="18" t="s">
        <v>2549</v>
      </c>
      <c r="C306" s="30" t="s">
        <v>2550</v>
      </c>
      <c r="D306" s="30" t="s">
        <v>2548</v>
      </c>
      <c r="F306" s="18" t="s">
        <v>11450</v>
      </c>
    </row>
    <row r="307" spans="1:6">
      <c r="A307" s="18" t="str">
        <f t="shared" si="4"/>
        <v>0131</v>
      </c>
      <c r="B307" s="18" t="s">
        <v>1841</v>
      </c>
      <c r="C307" s="30" t="s">
        <v>1842</v>
      </c>
      <c r="D307" s="30" t="s">
        <v>1840</v>
      </c>
      <c r="F307" s="18" t="s">
        <v>11450</v>
      </c>
    </row>
    <row r="308" hidden="1" spans="1:4">
      <c r="A308" s="18" t="str">
        <f t="shared" si="4"/>
        <v>0132</v>
      </c>
      <c r="B308" s="30" t="s">
        <v>11451</v>
      </c>
      <c r="C308" s="30" t="s">
        <v>11452</v>
      </c>
      <c r="D308" s="30" t="s">
        <v>11451</v>
      </c>
    </row>
    <row r="309" hidden="1" spans="1:5">
      <c r="A309" s="18" t="str">
        <f t="shared" si="4"/>
        <v>0133</v>
      </c>
      <c r="B309" s="18" t="s">
        <v>11545</v>
      </c>
      <c r="C309" s="30" t="s">
        <v>11546</v>
      </c>
      <c r="D309" s="30" t="s">
        <v>11547</v>
      </c>
      <c r="E309" s="30" t="s">
        <v>11455</v>
      </c>
    </row>
    <row r="310" spans="1:6">
      <c r="A310" s="18" t="str">
        <f t="shared" si="4"/>
        <v>0134</v>
      </c>
      <c r="B310" s="18" t="s">
        <v>2479</v>
      </c>
      <c r="C310" s="30" t="s">
        <v>2480</v>
      </c>
      <c r="D310" s="30" t="s">
        <v>2478</v>
      </c>
      <c r="F310" s="18" t="s">
        <v>11450</v>
      </c>
    </row>
    <row r="311" hidden="1" spans="1:5">
      <c r="A311" s="18" t="str">
        <f t="shared" si="4"/>
        <v>0135</v>
      </c>
      <c r="B311" s="18" t="s">
        <v>11548</v>
      </c>
      <c r="C311" s="30" t="s">
        <v>11549</v>
      </c>
      <c r="D311" s="30" t="s">
        <v>11549</v>
      </c>
      <c r="E311" s="30" t="s">
        <v>11455</v>
      </c>
    </row>
    <row r="312" hidden="1" spans="1:5">
      <c r="A312" s="18" t="str">
        <f t="shared" si="4"/>
        <v>0136</v>
      </c>
      <c r="B312" s="18" t="s">
        <v>2639</v>
      </c>
      <c r="C312" s="30" t="s">
        <v>2640</v>
      </c>
      <c r="D312" s="30" t="s">
        <v>2638</v>
      </c>
      <c r="E312" s="30" t="s">
        <v>11455</v>
      </c>
    </row>
    <row r="313" hidden="1" spans="1:5">
      <c r="A313" s="18" t="str">
        <f t="shared" si="4"/>
        <v>0137</v>
      </c>
      <c r="B313" s="18" t="s">
        <v>2095</v>
      </c>
      <c r="C313" s="30" t="s">
        <v>2096</v>
      </c>
      <c r="D313" s="30" t="s">
        <v>2094</v>
      </c>
      <c r="E313" s="30" t="s">
        <v>11455</v>
      </c>
    </row>
    <row r="314" hidden="1" spans="1:5">
      <c r="A314" s="18" t="str">
        <f t="shared" si="4"/>
        <v>0138</v>
      </c>
      <c r="B314" s="18" t="s">
        <v>1661</v>
      </c>
      <c r="C314" s="30" t="s">
        <v>1662</v>
      </c>
      <c r="D314" s="30" t="s">
        <v>1660</v>
      </c>
      <c r="E314" s="30" t="s">
        <v>11455</v>
      </c>
    </row>
    <row r="315" hidden="1" spans="1:5">
      <c r="A315" s="18" t="str">
        <f t="shared" si="4"/>
        <v>0139</v>
      </c>
      <c r="B315" s="18" t="s">
        <v>2270</v>
      </c>
      <c r="C315" s="30" t="s">
        <v>2271</v>
      </c>
      <c r="D315" s="30" t="s">
        <v>2269</v>
      </c>
      <c r="E315" s="30" t="s">
        <v>11455</v>
      </c>
    </row>
    <row r="316" hidden="1" spans="1:5">
      <c r="A316" s="18" t="str">
        <f t="shared" si="4"/>
        <v>013A</v>
      </c>
      <c r="B316" s="18" t="s">
        <v>2609</v>
      </c>
      <c r="C316" s="30" t="s">
        <v>2610</v>
      </c>
      <c r="D316" s="30" t="s">
        <v>2608</v>
      </c>
      <c r="E316" s="30" t="s">
        <v>11455</v>
      </c>
    </row>
    <row r="317" hidden="1" spans="1:5">
      <c r="A317" s="18" t="str">
        <f t="shared" si="4"/>
        <v>013B</v>
      </c>
      <c r="B317" s="18" t="s">
        <v>2090</v>
      </c>
      <c r="C317" s="30" t="s">
        <v>2091</v>
      </c>
      <c r="D317" s="30" t="s">
        <v>2089</v>
      </c>
      <c r="E317" s="30" t="s">
        <v>11455</v>
      </c>
    </row>
    <row r="318" hidden="1" spans="1:5">
      <c r="A318" s="18" t="str">
        <f t="shared" si="4"/>
        <v>013C</v>
      </c>
      <c r="B318" s="18" t="s">
        <v>2659</v>
      </c>
      <c r="C318" s="30" t="s">
        <v>2660</v>
      </c>
      <c r="D318" s="30" t="s">
        <v>2658</v>
      </c>
      <c r="E318" s="30" t="s">
        <v>11455</v>
      </c>
    </row>
    <row r="319" hidden="1" spans="1:5">
      <c r="A319" s="18" t="str">
        <f t="shared" si="4"/>
        <v>013D</v>
      </c>
      <c r="B319" s="18" t="s">
        <v>2423</v>
      </c>
      <c r="C319" s="30" t="s">
        <v>2424</v>
      </c>
      <c r="D319" s="30" t="s">
        <v>2422</v>
      </c>
      <c r="E319" s="30" t="s">
        <v>11455</v>
      </c>
    </row>
    <row r="320" hidden="1" spans="1:5">
      <c r="A320" s="18" t="str">
        <f t="shared" si="4"/>
        <v>013E</v>
      </c>
      <c r="B320" s="18" t="s">
        <v>1846</v>
      </c>
      <c r="C320" s="30" t="s">
        <v>1847</v>
      </c>
      <c r="D320" s="30" t="s">
        <v>1845</v>
      </c>
      <c r="E320" s="30" t="s">
        <v>11455</v>
      </c>
    </row>
    <row r="321" hidden="1" spans="1:5">
      <c r="A321" s="18" t="str">
        <f t="shared" si="4"/>
        <v>013F</v>
      </c>
      <c r="B321" s="18" t="s">
        <v>2494</v>
      </c>
      <c r="C321" s="30" t="s">
        <v>2495</v>
      </c>
      <c r="D321" s="30" t="s">
        <v>2493</v>
      </c>
      <c r="E321" s="30" t="s">
        <v>11455</v>
      </c>
    </row>
    <row r="322" hidden="1" spans="1:5">
      <c r="A322" s="18" t="str">
        <f t="shared" si="4"/>
        <v>0140</v>
      </c>
      <c r="B322" s="18" t="s">
        <v>2494</v>
      </c>
      <c r="C322" s="30" t="s">
        <v>2495</v>
      </c>
      <c r="D322" s="30" t="s">
        <v>2493</v>
      </c>
      <c r="E322" s="30" t="s">
        <v>11455</v>
      </c>
    </row>
    <row r="323" hidden="1" spans="1:5">
      <c r="A323" s="18" t="str">
        <f t="shared" si="4"/>
        <v>0141</v>
      </c>
      <c r="B323" s="18" t="s">
        <v>1726</v>
      </c>
      <c r="C323" s="30" t="s">
        <v>1727</v>
      </c>
      <c r="D323" s="30" t="s">
        <v>1725</v>
      </c>
      <c r="E323" s="30" t="s">
        <v>11455</v>
      </c>
    </row>
    <row r="324" hidden="1" spans="1:4">
      <c r="A324" s="18" t="str">
        <f t="shared" ref="A324:A352" si="5">DEC2HEX(ROW(A322),4)</f>
        <v>0142</v>
      </c>
      <c r="B324" s="30" t="s">
        <v>11451</v>
      </c>
      <c r="C324" s="30" t="s">
        <v>11452</v>
      </c>
      <c r="D324" s="30" t="s">
        <v>11451</v>
      </c>
    </row>
    <row r="325" hidden="1" spans="1:5">
      <c r="A325" s="18" t="str">
        <f t="shared" si="5"/>
        <v>0143</v>
      </c>
      <c r="B325" s="18" t="s">
        <v>11550</v>
      </c>
      <c r="C325" s="30" t="s">
        <v>11551</v>
      </c>
      <c r="D325" s="30" t="s">
        <v>11552</v>
      </c>
      <c r="E325" s="30" t="s">
        <v>11506</v>
      </c>
    </row>
    <row r="326" hidden="1" spans="1:5">
      <c r="A326" s="18" t="str">
        <f t="shared" si="5"/>
        <v>0144</v>
      </c>
      <c r="B326" s="18" t="s">
        <v>11553</v>
      </c>
      <c r="C326" s="30" t="s">
        <v>11554</v>
      </c>
      <c r="D326" s="30" t="s">
        <v>11555</v>
      </c>
      <c r="E326" s="30" t="s">
        <v>11506</v>
      </c>
    </row>
    <row r="327" hidden="1" spans="1:5">
      <c r="A327" s="18" t="str">
        <f t="shared" si="5"/>
        <v>0145</v>
      </c>
      <c r="B327" s="18" t="s">
        <v>11556</v>
      </c>
      <c r="C327" s="30" t="s">
        <v>11557</v>
      </c>
      <c r="D327" s="30" t="s">
        <v>11558</v>
      </c>
      <c r="E327" s="30" t="s">
        <v>11506</v>
      </c>
    </row>
    <row r="328" hidden="1" spans="1:5">
      <c r="A328" s="18" t="str">
        <f t="shared" si="5"/>
        <v>0146</v>
      </c>
      <c r="B328" s="18" t="s">
        <v>11559</v>
      </c>
      <c r="C328" s="30" t="s">
        <v>11560</v>
      </c>
      <c r="D328" s="30" t="s">
        <v>11558</v>
      </c>
      <c r="E328" s="30" t="s">
        <v>11506</v>
      </c>
    </row>
    <row r="329" hidden="1" spans="1:5">
      <c r="A329" s="18" t="str">
        <f t="shared" si="5"/>
        <v>0147</v>
      </c>
      <c r="B329" s="18" t="s">
        <v>11561</v>
      </c>
      <c r="C329" s="30" t="s">
        <v>11562</v>
      </c>
      <c r="D329" s="30" t="s">
        <v>11563</v>
      </c>
      <c r="E329" s="30" t="s">
        <v>11506</v>
      </c>
    </row>
    <row r="330" hidden="1" spans="1:5">
      <c r="A330" s="18" t="str">
        <f t="shared" si="5"/>
        <v>0148</v>
      </c>
      <c r="B330" s="18" t="s">
        <v>11564</v>
      </c>
      <c r="C330" s="30" t="s">
        <v>11565</v>
      </c>
      <c r="D330" s="30" t="s">
        <v>11566</v>
      </c>
      <c r="E330" s="30" t="s">
        <v>11506</v>
      </c>
    </row>
    <row r="331" hidden="1" spans="1:5">
      <c r="A331" s="18" t="str">
        <f t="shared" si="5"/>
        <v>0149</v>
      </c>
      <c r="B331" s="18" t="s">
        <v>11567</v>
      </c>
      <c r="C331" s="30" t="s">
        <v>11568</v>
      </c>
      <c r="D331" s="30" t="s">
        <v>11569</v>
      </c>
      <c r="E331" s="30" t="s">
        <v>11506</v>
      </c>
    </row>
    <row r="332" spans="1:6">
      <c r="A332" s="18" t="str">
        <f t="shared" si="5"/>
        <v>014A</v>
      </c>
      <c r="B332" s="18" t="s">
        <v>2280</v>
      </c>
      <c r="C332" s="30" t="s">
        <v>2281</v>
      </c>
      <c r="D332" s="30" t="s">
        <v>2279</v>
      </c>
      <c r="F332" s="18" t="s">
        <v>11450</v>
      </c>
    </row>
    <row r="333" spans="1:6">
      <c r="A333" s="18" t="str">
        <f t="shared" si="5"/>
        <v>014B</v>
      </c>
      <c r="B333" s="18" t="s">
        <v>2764</v>
      </c>
      <c r="C333" s="30" t="s">
        <v>2765</v>
      </c>
      <c r="D333" s="30" t="s">
        <v>2763</v>
      </c>
      <c r="F333" s="18" t="s">
        <v>11450</v>
      </c>
    </row>
    <row r="334" hidden="1" spans="1:5">
      <c r="A334" s="18" t="str">
        <f t="shared" si="5"/>
        <v>014C</v>
      </c>
      <c r="B334" s="18" t="s">
        <v>1861</v>
      </c>
      <c r="C334" s="30" t="s">
        <v>1862</v>
      </c>
      <c r="D334" s="30" t="s">
        <v>1860</v>
      </c>
      <c r="E334" s="30" t="s">
        <v>11506</v>
      </c>
    </row>
    <row r="335" spans="1:6">
      <c r="A335" s="18" t="str">
        <f t="shared" si="5"/>
        <v>014D</v>
      </c>
      <c r="B335" s="18" t="s">
        <v>2315</v>
      </c>
      <c r="C335" s="30" t="s">
        <v>2316</v>
      </c>
      <c r="D335" s="30" t="s">
        <v>2314</v>
      </c>
      <c r="F335" s="18" t="s">
        <v>11450</v>
      </c>
    </row>
    <row r="336" hidden="1" spans="1:5">
      <c r="A336" s="18" t="str">
        <f t="shared" si="5"/>
        <v>014E</v>
      </c>
      <c r="B336" s="18" t="s">
        <v>11570</v>
      </c>
      <c r="C336" s="30" t="s">
        <v>11571</v>
      </c>
      <c r="D336" s="30" t="s">
        <v>11571</v>
      </c>
      <c r="E336" s="30" t="s">
        <v>11506</v>
      </c>
    </row>
    <row r="337" hidden="1" spans="1:5">
      <c r="A337" s="18" t="str">
        <f t="shared" si="5"/>
        <v>014F</v>
      </c>
      <c r="B337" s="18" t="s">
        <v>2095</v>
      </c>
      <c r="C337" s="30" t="s">
        <v>11572</v>
      </c>
      <c r="D337" s="30" t="s">
        <v>11572</v>
      </c>
      <c r="E337" s="30" t="s">
        <v>11506</v>
      </c>
    </row>
    <row r="338" hidden="1" spans="1:4">
      <c r="A338" s="18" t="str">
        <f t="shared" si="5"/>
        <v>0150</v>
      </c>
      <c r="B338" s="30" t="s">
        <v>11451</v>
      </c>
      <c r="C338" s="30" t="s">
        <v>11452</v>
      </c>
      <c r="D338" s="30" t="s">
        <v>11451</v>
      </c>
    </row>
    <row r="339" hidden="1" spans="1:4">
      <c r="A339" s="18" t="str">
        <f t="shared" si="5"/>
        <v>0151</v>
      </c>
      <c r="B339" s="30" t="s">
        <v>11451</v>
      </c>
      <c r="C339" s="30" t="s">
        <v>11452</v>
      </c>
      <c r="D339" s="30" t="s">
        <v>11451</v>
      </c>
    </row>
    <row r="340" hidden="1" spans="1:4">
      <c r="A340" s="18" t="str">
        <f t="shared" si="5"/>
        <v>0152</v>
      </c>
      <c r="B340" s="30" t="s">
        <v>11451</v>
      </c>
      <c r="C340" s="30" t="s">
        <v>11452</v>
      </c>
      <c r="D340" s="30" t="s">
        <v>11451</v>
      </c>
    </row>
    <row r="341" hidden="1" spans="1:4">
      <c r="A341" s="18" t="str">
        <f t="shared" si="5"/>
        <v>0153</v>
      </c>
      <c r="B341" s="30" t="s">
        <v>11451</v>
      </c>
      <c r="C341" s="30" t="s">
        <v>11452</v>
      </c>
      <c r="D341" s="30" t="s">
        <v>11451</v>
      </c>
    </row>
    <row r="342" hidden="1" spans="1:4">
      <c r="A342" s="18" t="str">
        <f t="shared" si="5"/>
        <v>0154</v>
      </c>
      <c r="B342" s="30" t="s">
        <v>11451</v>
      </c>
      <c r="C342" s="30" t="s">
        <v>11452</v>
      </c>
      <c r="D342" s="30" t="s">
        <v>11451</v>
      </c>
    </row>
    <row r="343" hidden="1" spans="1:4">
      <c r="A343" s="18" t="str">
        <f t="shared" si="5"/>
        <v>0155</v>
      </c>
      <c r="B343" s="30" t="s">
        <v>11451</v>
      </c>
      <c r="C343" s="30" t="s">
        <v>11452</v>
      </c>
      <c r="D343" s="30" t="s">
        <v>11451</v>
      </c>
    </row>
    <row r="344" hidden="1" spans="1:4">
      <c r="A344" s="18" t="str">
        <f t="shared" si="5"/>
        <v>0156</v>
      </c>
      <c r="B344" s="30" t="s">
        <v>11451</v>
      </c>
      <c r="C344" s="30" t="s">
        <v>11452</v>
      </c>
      <c r="D344" s="30" t="s">
        <v>11451</v>
      </c>
    </row>
    <row r="345" hidden="1" spans="1:4">
      <c r="A345" s="18" t="str">
        <f t="shared" si="5"/>
        <v>0157</v>
      </c>
      <c r="B345" s="30" t="s">
        <v>11451</v>
      </c>
      <c r="C345" s="30" t="s">
        <v>11452</v>
      </c>
      <c r="D345" s="30" t="s">
        <v>11451</v>
      </c>
    </row>
    <row r="346" hidden="1" spans="1:4">
      <c r="A346" s="18" t="str">
        <f t="shared" si="5"/>
        <v>0158</v>
      </c>
      <c r="B346" s="30" t="s">
        <v>11451</v>
      </c>
      <c r="C346" s="30" t="s">
        <v>11452</v>
      </c>
      <c r="D346" s="30" t="s">
        <v>11451</v>
      </c>
    </row>
    <row r="347" hidden="1" spans="1:4">
      <c r="A347" s="18" t="str">
        <f t="shared" si="5"/>
        <v>0159</v>
      </c>
      <c r="B347" s="30" t="s">
        <v>11451</v>
      </c>
      <c r="C347" s="30" t="s">
        <v>11452</v>
      </c>
      <c r="D347" s="30" t="s">
        <v>11451</v>
      </c>
    </row>
    <row r="348" hidden="1" spans="1:4">
      <c r="A348" s="18" t="str">
        <f t="shared" si="5"/>
        <v>015A</v>
      </c>
      <c r="B348" s="30" t="s">
        <v>11451</v>
      </c>
      <c r="C348" s="30" t="s">
        <v>11452</v>
      </c>
      <c r="D348" s="30" t="s">
        <v>11451</v>
      </c>
    </row>
    <row r="349" hidden="1" spans="1:4">
      <c r="A349" s="18" t="str">
        <f t="shared" si="5"/>
        <v>015B</v>
      </c>
      <c r="B349" s="30" t="s">
        <v>11451</v>
      </c>
      <c r="C349" s="30" t="s">
        <v>11452</v>
      </c>
      <c r="D349" s="30" t="s">
        <v>11451</v>
      </c>
    </row>
    <row r="350" hidden="1" spans="1:4">
      <c r="A350" s="18" t="str">
        <f t="shared" si="5"/>
        <v>015C</v>
      </c>
      <c r="B350" s="30" t="s">
        <v>11451</v>
      </c>
      <c r="C350" s="30" t="s">
        <v>11452</v>
      </c>
      <c r="D350" s="30" t="s">
        <v>11451</v>
      </c>
    </row>
    <row r="351" hidden="1" spans="1:4">
      <c r="A351" s="18" t="str">
        <f t="shared" si="5"/>
        <v>015D</v>
      </c>
      <c r="B351" s="30" t="s">
        <v>11451</v>
      </c>
      <c r="C351" s="30" t="s">
        <v>11452</v>
      </c>
      <c r="D351" s="30" t="s">
        <v>11451</v>
      </c>
    </row>
    <row r="352" hidden="1" spans="1:4">
      <c r="A352" s="18" t="str">
        <f t="shared" si="5"/>
        <v>015E</v>
      </c>
      <c r="B352" s="30" t="s">
        <v>11451</v>
      </c>
      <c r="C352" s="30" t="s">
        <v>11452</v>
      </c>
      <c r="D352" s="30" t="s">
        <v>11451</v>
      </c>
    </row>
    <row r="353" hidden="1" spans="1:5">
      <c r="A353" s="18" t="str">
        <f t="shared" ref="A353:A384" si="6">DEC2HEX(ROW(A351),4)</f>
        <v>015F</v>
      </c>
      <c r="B353" s="18" t="s">
        <v>11573</v>
      </c>
      <c r="C353" s="18" t="s">
        <v>11573</v>
      </c>
      <c r="D353" s="30" t="s">
        <v>11574</v>
      </c>
      <c r="E353" s="30" t="s">
        <v>11506</v>
      </c>
    </row>
    <row r="354" hidden="1" spans="1:5">
      <c r="A354" s="18" t="str">
        <f t="shared" si="6"/>
        <v>0160</v>
      </c>
      <c r="B354" s="18" t="s">
        <v>11573</v>
      </c>
      <c r="C354" s="18" t="s">
        <v>11573</v>
      </c>
      <c r="D354" s="30" t="s">
        <v>11574</v>
      </c>
      <c r="E354" s="30" t="s">
        <v>11506</v>
      </c>
    </row>
    <row r="355" hidden="1" spans="1:5">
      <c r="A355" s="18" t="str">
        <f t="shared" si="6"/>
        <v>0161</v>
      </c>
      <c r="B355" s="18" t="s">
        <v>11573</v>
      </c>
      <c r="C355" s="18" t="s">
        <v>11573</v>
      </c>
      <c r="D355" s="30" t="s">
        <v>11574</v>
      </c>
      <c r="E355" s="30" t="s">
        <v>11506</v>
      </c>
    </row>
    <row r="356" hidden="1" spans="1:5">
      <c r="A356" s="18" t="str">
        <f t="shared" si="6"/>
        <v>0162</v>
      </c>
      <c r="B356" s="18" t="s">
        <v>11573</v>
      </c>
      <c r="C356" s="18" t="s">
        <v>11573</v>
      </c>
      <c r="D356" s="30" t="s">
        <v>11575</v>
      </c>
      <c r="E356" s="30" t="s">
        <v>11506</v>
      </c>
    </row>
    <row r="357" hidden="1" spans="1:5">
      <c r="A357" s="18" t="str">
        <f t="shared" si="6"/>
        <v>0163</v>
      </c>
      <c r="B357" s="18" t="s">
        <v>11573</v>
      </c>
      <c r="C357" s="18" t="s">
        <v>11573</v>
      </c>
      <c r="D357" s="30" t="s">
        <v>11574</v>
      </c>
      <c r="E357" s="30" t="s">
        <v>11506</v>
      </c>
    </row>
    <row r="358" hidden="1" spans="1:5">
      <c r="A358" s="18" t="str">
        <f t="shared" si="6"/>
        <v>0164</v>
      </c>
      <c r="B358" s="18" t="s">
        <v>11573</v>
      </c>
      <c r="C358" s="18" t="s">
        <v>11573</v>
      </c>
      <c r="D358" s="30" t="s">
        <v>11574</v>
      </c>
      <c r="E358" s="30" t="s">
        <v>11506</v>
      </c>
    </row>
    <row r="359" hidden="1" spans="1:5">
      <c r="A359" s="18" t="str">
        <f t="shared" si="6"/>
        <v>0165</v>
      </c>
      <c r="B359" s="18" t="s">
        <v>11573</v>
      </c>
      <c r="C359" s="18" t="s">
        <v>11573</v>
      </c>
      <c r="D359" s="30" t="s">
        <v>11574</v>
      </c>
      <c r="E359" s="30" t="s">
        <v>11506</v>
      </c>
    </row>
    <row r="360" hidden="1" spans="1:5">
      <c r="A360" s="18" t="str">
        <f t="shared" si="6"/>
        <v>0166</v>
      </c>
      <c r="B360" s="18" t="s">
        <v>11573</v>
      </c>
      <c r="C360" s="18" t="s">
        <v>11573</v>
      </c>
      <c r="D360" s="30" t="s">
        <v>11574</v>
      </c>
      <c r="E360" s="30" t="s">
        <v>11506</v>
      </c>
    </row>
    <row r="361" hidden="1" spans="1:5">
      <c r="A361" s="18" t="str">
        <f t="shared" si="6"/>
        <v>0167</v>
      </c>
      <c r="B361" s="18" t="s">
        <v>11573</v>
      </c>
      <c r="C361" s="18" t="s">
        <v>11573</v>
      </c>
      <c r="D361" s="30" t="s">
        <v>11574</v>
      </c>
      <c r="E361" s="30" t="s">
        <v>11506</v>
      </c>
    </row>
    <row r="362" spans="1:6">
      <c r="A362" s="18" t="str">
        <f t="shared" si="6"/>
        <v>0168</v>
      </c>
      <c r="B362" s="18" t="s">
        <v>2076</v>
      </c>
      <c r="C362" s="18" t="s">
        <v>2076</v>
      </c>
      <c r="D362" s="30" t="s">
        <v>2075</v>
      </c>
      <c r="F362" s="18" t="s">
        <v>11450</v>
      </c>
    </row>
    <row r="363" hidden="1" spans="1:5">
      <c r="A363" s="18" t="str">
        <f t="shared" si="6"/>
        <v>0169</v>
      </c>
      <c r="B363" s="18" t="s">
        <v>11576</v>
      </c>
      <c r="C363" s="30" t="s">
        <v>11577</v>
      </c>
      <c r="D363" s="30" t="s">
        <v>11578</v>
      </c>
      <c r="E363" s="30" t="s">
        <v>11506</v>
      </c>
    </row>
    <row r="364" spans="1:6">
      <c r="A364" s="18" t="str">
        <f t="shared" si="6"/>
        <v>016A</v>
      </c>
      <c r="B364" s="18" t="s">
        <v>1766</v>
      </c>
      <c r="C364" s="30" t="s">
        <v>1767</v>
      </c>
      <c r="D364" s="30" t="s">
        <v>1765</v>
      </c>
      <c r="F364" s="18" t="s">
        <v>11450</v>
      </c>
    </row>
    <row r="365" spans="1:6">
      <c r="A365" s="18" t="str">
        <f t="shared" si="6"/>
        <v>016B</v>
      </c>
      <c r="B365" s="18" t="s">
        <v>2539</v>
      </c>
      <c r="C365" s="30" t="s">
        <v>2540</v>
      </c>
      <c r="D365" s="30" t="s">
        <v>2538</v>
      </c>
      <c r="F365" s="18" t="s">
        <v>11450</v>
      </c>
    </row>
    <row r="366" hidden="1" spans="1:5">
      <c r="A366" s="18" t="str">
        <f t="shared" si="6"/>
        <v>016C</v>
      </c>
      <c r="B366" s="18" t="s">
        <v>11579</v>
      </c>
      <c r="C366" s="30" t="s">
        <v>11580</v>
      </c>
      <c r="D366" s="30" t="s">
        <v>11581</v>
      </c>
      <c r="E366" s="30" t="s">
        <v>11506</v>
      </c>
    </row>
    <row r="367" spans="1:6">
      <c r="A367" s="18" t="str">
        <f t="shared" si="6"/>
        <v>016D</v>
      </c>
      <c r="B367" s="18" t="s">
        <v>2443</v>
      </c>
      <c r="C367" s="30" t="s">
        <v>11582</v>
      </c>
      <c r="D367" s="30" t="s">
        <v>2447</v>
      </c>
      <c r="E367" s="30" t="s">
        <v>5383</v>
      </c>
      <c r="F367" s="18" t="s">
        <v>11450</v>
      </c>
    </row>
    <row r="368" spans="1:6">
      <c r="A368" s="18" t="str">
        <f t="shared" si="6"/>
        <v>016E</v>
      </c>
      <c r="B368" s="18" t="s">
        <v>2080</v>
      </c>
      <c r="C368" s="18" t="s">
        <v>2081</v>
      </c>
      <c r="D368" s="30" t="s">
        <v>2079</v>
      </c>
      <c r="F368" s="18" t="s">
        <v>11450</v>
      </c>
    </row>
    <row r="369" hidden="1" spans="1:5">
      <c r="A369" s="18" t="str">
        <f t="shared" si="6"/>
        <v>016F</v>
      </c>
      <c r="B369" s="18" t="s">
        <v>11583</v>
      </c>
      <c r="C369" s="30" t="s">
        <v>11584</v>
      </c>
      <c r="D369" s="30" t="s">
        <v>11585</v>
      </c>
      <c r="E369" s="30" t="s">
        <v>11506</v>
      </c>
    </row>
    <row r="370" spans="1:6">
      <c r="A370" s="18" t="str">
        <f t="shared" si="6"/>
        <v>0170</v>
      </c>
      <c r="B370" s="18" t="s">
        <v>1771</v>
      </c>
      <c r="C370" s="30" t="s">
        <v>1772</v>
      </c>
      <c r="D370" s="30" t="s">
        <v>1770</v>
      </c>
      <c r="F370" s="18" t="s">
        <v>11450</v>
      </c>
    </row>
    <row r="371" hidden="1" spans="1:5">
      <c r="A371" s="18" t="str">
        <f t="shared" si="6"/>
        <v>0171</v>
      </c>
      <c r="B371" s="18" t="s">
        <v>11586</v>
      </c>
      <c r="C371" s="30" t="s">
        <v>11587</v>
      </c>
      <c r="D371" s="30" t="s">
        <v>11588</v>
      </c>
      <c r="E371" s="30" t="s">
        <v>11506</v>
      </c>
    </row>
    <row r="372" hidden="1" spans="1:5">
      <c r="A372" s="18" t="str">
        <f t="shared" si="6"/>
        <v>0172</v>
      </c>
      <c r="B372" s="18" t="s">
        <v>11589</v>
      </c>
      <c r="C372" s="30" t="s">
        <v>11590</v>
      </c>
      <c r="D372" s="30" t="s">
        <v>11591</v>
      </c>
      <c r="E372" s="30" t="s">
        <v>11506</v>
      </c>
    </row>
    <row r="373" spans="1:6">
      <c r="A373" s="18" t="str">
        <f t="shared" si="6"/>
        <v>0173</v>
      </c>
      <c r="B373" s="18" t="s">
        <v>2451</v>
      </c>
      <c r="C373" s="30" t="s">
        <v>11592</v>
      </c>
      <c r="D373" s="32" t="s">
        <v>2450</v>
      </c>
      <c r="E373" s="30" t="s">
        <v>5383</v>
      </c>
      <c r="F373" s="18" t="s">
        <v>11450</v>
      </c>
    </row>
    <row r="374" hidden="1" spans="1:5">
      <c r="A374" s="18" t="str">
        <f t="shared" si="6"/>
        <v>0174</v>
      </c>
      <c r="B374" s="18" t="s">
        <v>11573</v>
      </c>
      <c r="C374" s="18" t="s">
        <v>11573</v>
      </c>
      <c r="D374" s="30" t="s">
        <v>11574</v>
      </c>
      <c r="E374" s="30" t="s">
        <v>11506</v>
      </c>
    </row>
    <row r="375" hidden="1" spans="1:5">
      <c r="A375" s="18" t="str">
        <f t="shared" si="6"/>
        <v>0175</v>
      </c>
      <c r="B375" s="18" t="s">
        <v>11573</v>
      </c>
      <c r="C375" s="18" t="s">
        <v>11573</v>
      </c>
      <c r="D375" s="30" t="s">
        <v>11574</v>
      </c>
      <c r="E375" s="30" t="s">
        <v>11506</v>
      </c>
    </row>
    <row r="376" hidden="1" spans="1:5">
      <c r="A376" s="18" t="str">
        <f t="shared" si="6"/>
        <v>0176</v>
      </c>
      <c r="B376" s="18" t="s">
        <v>11573</v>
      </c>
      <c r="C376" s="18" t="s">
        <v>11573</v>
      </c>
      <c r="D376" s="30" t="s">
        <v>11574</v>
      </c>
      <c r="E376" s="30" t="s">
        <v>11506</v>
      </c>
    </row>
    <row r="377" hidden="1" spans="1:5">
      <c r="A377" s="18" t="str">
        <f t="shared" si="6"/>
        <v>0177</v>
      </c>
      <c r="B377" s="18" t="s">
        <v>11573</v>
      </c>
      <c r="C377" s="18" t="s">
        <v>11573</v>
      </c>
      <c r="D377" s="30" t="s">
        <v>11574</v>
      </c>
      <c r="E377" s="30" t="s">
        <v>11506</v>
      </c>
    </row>
    <row r="378" hidden="1" spans="1:5">
      <c r="A378" s="18" t="str">
        <f t="shared" si="6"/>
        <v>0178</v>
      </c>
      <c r="B378" s="18" t="s">
        <v>11573</v>
      </c>
      <c r="C378" s="18" t="s">
        <v>11573</v>
      </c>
      <c r="D378" s="30" t="s">
        <v>11574</v>
      </c>
      <c r="E378" s="30" t="s">
        <v>11506</v>
      </c>
    </row>
    <row r="379" hidden="1" spans="1:5">
      <c r="A379" s="18" t="str">
        <f t="shared" si="6"/>
        <v>0179</v>
      </c>
      <c r="B379" s="18" t="s">
        <v>11573</v>
      </c>
      <c r="C379" s="18" t="s">
        <v>11573</v>
      </c>
      <c r="D379" s="30" t="s">
        <v>11574</v>
      </c>
      <c r="E379" s="30" t="s">
        <v>11506</v>
      </c>
    </row>
    <row r="380" hidden="1" spans="1:5">
      <c r="A380" s="18" t="str">
        <f t="shared" si="6"/>
        <v>017A</v>
      </c>
      <c r="B380" s="18" t="s">
        <v>11573</v>
      </c>
      <c r="C380" s="18" t="s">
        <v>11573</v>
      </c>
      <c r="D380" s="30" t="s">
        <v>11574</v>
      </c>
      <c r="E380" s="30" t="s">
        <v>11506</v>
      </c>
    </row>
    <row r="381" hidden="1" spans="1:5">
      <c r="A381" s="18" t="str">
        <f t="shared" si="6"/>
        <v>017B</v>
      </c>
      <c r="B381" s="18" t="s">
        <v>11573</v>
      </c>
      <c r="C381" s="18" t="s">
        <v>11573</v>
      </c>
      <c r="D381" s="30" t="s">
        <v>11574</v>
      </c>
      <c r="E381" s="30" t="s">
        <v>11506</v>
      </c>
    </row>
    <row r="382" hidden="1" spans="1:5">
      <c r="A382" s="18" t="str">
        <f t="shared" si="6"/>
        <v>017C</v>
      </c>
      <c r="B382" s="18" t="s">
        <v>11573</v>
      </c>
      <c r="C382" s="18" t="s">
        <v>11573</v>
      </c>
      <c r="D382" s="30" t="s">
        <v>11574</v>
      </c>
      <c r="E382" s="30" t="s">
        <v>11506</v>
      </c>
    </row>
    <row r="383" hidden="1" spans="1:5">
      <c r="A383" s="18" t="str">
        <f t="shared" si="6"/>
        <v>017D</v>
      </c>
      <c r="B383" s="18" t="s">
        <v>11573</v>
      </c>
      <c r="C383" s="18" t="s">
        <v>11573</v>
      </c>
      <c r="D383" s="30" t="s">
        <v>11574</v>
      </c>
      <c r="E383" s="30" t="s">
        <v>11506</v>
      </c>
    </row>
    <row r="384" hidden="1" spans="1:5">
      <c r="A384" s="18" t="str">
        <f t="shared" si="6"/>
        <v>017E</v>
      </c>
      <c r="B384" s="18" t="s">
        <v>11573</v>
      </c>
      <c r="C384" s="18" t="s">
        <v>11573</v>
      </c>
      <c r="D384" s="30" t="s">
        <v>11574</v>
      </c>
      <c r="E384" s="30" t="s">
        <v>11506</v>
      </c>
    </row>
    <row r="385" hidden="1" spans="1:5">
      <c r="A385" s="18" t="str">
        <f t="shared" ref="A385:A416" si="7">DEC2HEX(ROW(A383),4)</f>
        <v>017F</v>
      </c>
      <c r="B385" s="18" t="s">
        <v>11573</v>
      </c>
      <c r="C385" s="18" t="s">
        <v>11573</v>
      </c>
      <c r="D385" s="30" t="s">
        <v>11574</v>
      </c>
      <c r="E385" s="30" t="s">
        <v>11506</v>
      </c>
    </row>
    <row r="386" hidden="1" spans="1:5">
      <c r="A386" s="18" t="str">
        <f t="shared" si="7"/>
        <v>0180</v>
      </c>
      <c r="B386" s="18" t="s">
        <v>11573</v>
      </c>
      <c r="C386" s="18" t="s">
        <v>11573</v>
      </c>
      <c r="D386" s="30" t="s">
        <v>11574</v>
      </c>
      <c r="E386" s="30" t="s">
        <v>11506</v>
      </c>
    </row>
    <row r="387" hidden="1" spans="1:5">
      <c r="A387" s="18" t="str">
        <f t="shared" si="7"/>
        <v>0181</v>
      </c>
      <c r="B387" s="18" t="s">
        <v>11573</v>
      </c>
      <c r="C387" s="18" t="s">
        <v>11573</v>
      </c>
      <c r="D387" s="30" t="s">
        <v>11574</v>
      </c>
      <c r="E387" s="30" t="s">
        <v>11506</v>
      </c>
    </row>
    <row r="388" hidden="1" spans="1:5">
      <c r="A388" s="18" t="str">
        <f t="shared" si="7"/>
        <v>0182</v>
      </c>
      <c r="B388" s="18" t="s">
        <v>11573</v>
      </c>
      <c r="C388" s="18" t="s">
        <v>11573</v>
      </c>
      <c r="D388" s="30" t="s">
        <v>11574</v>
      </c>
      <c r="E388" s="30" t="s">
        <v>11506</v>
      </c>
    </row>
    <row r="389" hidden="1" spans="1:5">
      <c r="A389" s="18" t="str">
        <f t="shared" si="7"/>
        <v>0183</v>
      </c>
      <c r="B389" s="18" t="s">
        <v>11573</v>
      </c>
      <c r="C389" s="18" t="s">
        <v>11573</v>
      </c>
      <c r="D389" s="30" t="s">
        <v>11574</v>
      </c>
      <c r="E389" s="30" t="s">
        <v>11506</v>
      </c>
    </row>
    <row r="390" hidden="1" spans="1:5">
      <c r="A390" s="18" t="str">
        <f t="shared" si="7"/>
        <v>0184</v>
      </c>
      <c r="B390" s="18" t="s">
        <v>11573</v>
      </c>
      <c r="C390" s="18" t="s">
        <v>11573</v>
      </c>
      <c r="D390" s="30" t="s">
        <v>11574</v>
      </c>
      <c r="E390" s="30" t="s">
        <v>11506</v>
      </c>
    </row>
    <row r="391" hidden="1" spans="1:5">
      <c r="A391" s="18" t="str">
        <f t="shared" si="7"/>
        <v>0185</v>
      </c>
      <c r="B391" s="18" t="s">
        <v>11573</v>
      </c>
      <c r="C391" s="18" t="s">
        <v>11573</v>
      </c>
      <c r="D391" s="30" t="s">
        <v>11574</v>
      </c>
      <c r="E391" s="30" t="s">
        <v>11506</v>
      </c>
    </row>
    <row r="392" hidden="1" spans="1:5">
      <c r="A392" s="18" t="str">
        <f t="shared" si="7"/>
        <v>0186</v>
      </c>
      <c r="B392" s="18" t="s">
        <v>11573</v>
      </c>
      <c r="C392" s="18" t="s">
        <v>11573</v>
      </c>
      <c r="D392" s="30" t="s">
        <v>11574</v>
      </c>
      <c r="E392" s="30" t="s">
        <v>11506</v>
      </c>
    </row>
    <row r="393" hidden="1" spans="1:5">
      <c r="A393" s="18" t="str">
        <f t="shared" si="7"/>
        <v>0187</v>
      </c>
      <c r="B393" s="18" t="s">
        <v>11573</v>
      </c>
      <c r="C393" s="18" t="s">
        <v>11573</v>
      </c>
      <c r="D393" s="30" t="s">
        <v>11574</v>
      </c>
      <c r="E393" s="30" t="s">
        <v>11506</v>
      </c>
    </row>
    <row r="394" hidden="1" spans="1:5">
      <c r="A394" s="18" t="str">
        <f t="shared" si="7"/>
        <v>0188</v>
      </c>
      <c r="B394" s="18" t="s">
        <v>11573</v>
      </c>
      <c r="C394" s="18" t="s">
        <v>11573</v>
      </c>
      <c r="D394" s="30" t="s">
        <v>11574</v>
      </c>
      <c r="E394" s="30" t="s">
        <v>11506</v>
      </c>
    </row>
    <row r="395" hidden="1" spans="1:5">
      <c r="A395" s="18" t="str">
        <f t="shared" si="7"/>
        <v>0189</v>
      </c>
      <c r="B395" s="18" t="s">
        <v>11573</v>
      </c>
      <c r="C395" s="18" t="s">
        <v>11573</v>
      </c>
      <c r="D395" s="30" t="s">
        <v>11574</v>
      </c>
      <c r="E395" s="30" t="s">
        <v>11506</v>
      </c>
    </row>
    <row r="396" hidden="1" spans="1:5">
      <c r="A396" s="18" t="str">
        <f t="shared" si="7"/>
        <v>018A</v>
      </c>
      <c r="B396" s="18" t="s">
        <v>11573</v>
      </c>
      <c r="C396" s="18" t="s">
        <v>11573</v>
      </c>
      <c r="D396" s="30" t="s">
        <v>11574</v>
      </c>
      <c r="E396" s="30" t="s">
        <v>11506</v>
      </c>
    </row>
    <row r="397" hidden="1" spans="1:5">
      <c r="A397" s="18" t="str">
        <f t="shared" si="7"/>
        <v>018B</v>
      </c>
      <c r="B397" s="18" t="s">
        <v>11573</v>
      </c>
      <c r="C397" s="18" t="s">
        <v>11573</v>
      </c>
      <c r="D397" s="30" t="s">
        <v>11574</v>
      </c>
      <c r="E397" s="30" t="s">
        <v>11506</v>
      </c>
    </row>
    <row r="398" hidden="1" spans="1:5">
      <c r="A398" s="18" t="str">
        <f t="shared" si="7"/>
        <v>018C</v>
      </c>
      <c r="B398" s="18" t="s">
        <v>11573</v>
      </c>
      <c r="C398" s="18" t="s">
        <v>11573</v>
      </c>
      <c r="D398" s="30" t="s">
        <v>11574</v>
      </c>
      <c r="E398" s="30" t="s">
        <v>11506</v>
      </c>
    </row>
    <row r="399" hidden="1" spans="1:5">
      <c r="A399" s="18" t="str">
        <f t="shared" si="7"/>
        <v>018D</v>
      </c>
      <c r="B399" s="18" t="s">
        <v>11573</v>
      </c>
      <c r="C399" s="18" t="s">
        <v>11573</v>
      </c>
      <c r="D399" s="30" t="s">
        <v>11574</v>
      </c>
      <c r="E399" s="30" t="s">
        <v>11506</v>
      </c>
    </row>
    <row r="400" hidden="1" spans="1:5">
      <c r="A400" s="18" t="str">
        <f t="shared" si="7"/>
        <v>018E</v>
      </c>
      <c r="B400" s="18" t="s">
        <v>11573</v>
      </c>
      <c r="C400" s="18" t="s">
        <v>11573</v>
      </c>
      <c r="D400" s="30" t="s">
        <v>11574</v>
      </c>
      <c r="E400" s="30" t="s">
        <v>11506</v>
      </c>
    </row>
    <row r="401" hidden="1" spans="1:5">
      <c r="A401" s="18" t="str">
        <f t="shared" si="7"/>
        <v>018F</v>
      </c>
      <c r="B401" s="18" t="s">
        <v>11573</v>
      </c>
      <c r="C401" s="18" t="s">
        <v>11573</v>
      </c>
      <c r="D401" s="30" t="s">
        <v>11574</v>
      </c>
      <c r="E401" s="30" t="s">
        <v>11506</v>
      </c>
    </row>
    <row r="402" hidden="1" spans="1:5">
      <c r="A402" s="18" t="str">
        <f t="shared" si="7"/>
        <v>0190</v>
      </c>
      <c r="B402" s="18" t="s">
        <v>11573</v>
      </c>
      <c r="C402" s="18" t="s">
        <v>11573</v>
      </c>
      <c r="D402" s="30" t="s">
        <v>11574</v>
      </c>
      <c r="E402" s="30" t="s">
        <v>11506</v>
      </c>
    </row>
    <row r="403" hidden="1" spans="1:5">
      <c r="A403" s="18" t="str">
        <f t="shared" si="7"/>
        <v>0191</v>
      </c>
      <c r="B403" s="18" t="s">
        <v>11573</v>
      </c>
      <c r="C403" s="18" t="s">
        <v>11573</v>
      </c>
      <c r="D403" s="30" t="s">
        <v>11574</v>
      </c>
      <c r="E403" s="30" t="s">
        <v>11506</v>
      </c>
    </row>
    <row r="404" hidden="1" spans="1:5">
      <c r="A404" s="18" t="str">
        <f t="shared" si="7"/>
        <v>0192</v>
      </c>
      <c r="B404" s="18" t="s">
        <v>11573</v>
      </c>
      <c r="C404" s="18" t="s">
        <v>11573</v>
      </c>
      <c r="D404" s="30" t="s">
        <v>11574</v>
      </c>
      <c r="E404" s="30" t="s">
        <v>11506</v>
      </c>
    </row>
    <row r="405" hidden="1" spans="1:5">
      <c r="A405" s="18" t="str">
        <f t="shared" si="7"/>
        <v>0193</v>
      </c>
      <c r="B405" s="18" t="s">
        <v>11573</v>
      </c>
      <c r="C405" s="18" t="s">
        <v>11573</v>
      </c>
      <c r="D405" s="30" t="s">
        <v>11574</v>
      </c>
      <c r="E405" s="30" t="s">
        <v>11506</v>
      </c>
    </row>
    <row r="406" hidden="1" spans="1:5">
      <c r="A406" s="18" t="str">
        <f t="shared" si="7"/>
        <v>0194</v>
      </c>
      <c r="B406" s="18" t="s">
        <v>11573</v>
      </c>
      <c r="C406" s="18" t="s">
        <v>11573</v>
      </c>
      <c r="D406" s="30" t="s">
        <v>11574</v>
      </c>
      <c r="E406" s="30" t="s">
        <v>11506</v>
      </c>
    </row>
    <row r="407" hidden="1" spans="1:5">
      <c r="A407" s="18" t="str">
        <f t="shared" si="7"/>
        <v>0195</v>
      </c>
      <c r="B407" s="18" t="s">
        <v>11573</v>
      </c>
      <c r="C407" s="18" t="s">
        <v>11573</v>
      </c>
      <c r="D407" s="30" t="s">
        <v>11574</v>
      </c>
      <c r="E407" s="30" t="s">
        <v>11506</v>
      </c>
    </row>
    <row r="408" hidden="1" spans="1:5">
      <c r="A408" s="18" t="str">
        <f t="shared" si="7"/>
        <v>0196</v>
      </c>
      <c r="B408" s="18" t="s">
        <v>11573</v>
      </c>
      <c r="C408" s="18" t="s">
        <v>11573</v>
      </c>
      <c r="D408" s="30" t="s">
        <v>11574</v>
      </c>
      <c r="E408" s="30" t="s">
        <v>11506</v>
      </c>
    </row>
    <row r="409" hidden="1" spans="1:5">
      <c r="A409" s="18" t="str">
        <f t="shared" si="7"/>
        <v>0197</v>
      </c>
      <c r="B409" s="18" t="s">
        <v>11573</v>
      </c>
      <c r="C409" s="18" t="s">
        <v>11573</v>
      </c>
      <c r="D409" s="30" t="s">
        <v>11574</v>
      </c>
      <c r="E409" s="30" t="s">
        <v>11506</v>
      </c>
    </row>
    <row r="410" hidden="1" spans="1:5">
      <c r="A410" s="18" t="str">
        <f t="shared" si="7"/>
        <v>0198</v>
      </c>
      <c r="B410" s="18" t="s">
        <v>11573</v>
      </c>
      <c r="C410" s="18" t="s">
        <v>11573</v>
      </c>
      <c r="D410" s="30" t="s">
        <v>11574</v>
      </c>
      <c r="E410" s="30" t="s">
        <v>11506</v>
      </c>
    </row>
    <row r="411" hidden="1" spans="1:5">
      <c r="A411" s="18" t="str">
        <f t="shared" si="7"/>
        <v>0199</v>
      </c>
      <c r="B411" s="18" t="s">
        <v>11573</v>
      </c>
      <c r="C411" s="18" t="s">
        <v>11573</v>
      </c>
      <c r="D411" s="30" t="s">
        <v>11574</v>
      </c>
      <c r="E411" s="30" t="s">
        <v>11506</v>
      </c>
    </row>
    <row r="412" hidden="1" spans="1:5">
      <c r="A412" s="18" t="str">
        <f t="shared" si="7"/>
        <v>019A</v>
      </c>
      <c r="B412" s="18" t="s">
        <v>11573</v>
      </c>
      <c r="C412" s="18" t="s">
        <v>11573</v>
      </c>
      <c r="D412" s="30" t="s">
        <v>11574</v>
      </c>
      <c r="E412" s="30" t="s">
        <v>11506</v>
      </c>
    </row>
    <row r="413" hidden="1" spans="1:5">
      <c r="A413" s="18" t="str">
        <f t="shared" si="7"/>
        <v>019B</v>
      </c>
      <c r="B413" s="18" t="s">
        <v>11573</v>
      </c>
      <c r="C413" s="18" t="s">
        <v>11573</v>
      </c>
      <c r="D413" s="30" t="s">
        <v>11574</v>
      </c>
      <c r="E413" s="30" t="s">
        <v>11506</v>
      </c>
    </row>
    <row r="414" hidden="1" spans="1:5">
      <c r="A414" s="18" t="str">
        <f t="shared" si="7"/>
        <v>019C</v>
      </c>
      <c r="B414" s="18" t="s">
        <v>11573</v>
      </c>
      <c r="C414" s="18" t="s">
        <v>11573</v>
      </c>
      <c r="D414" s="30" t="s">
        <v>11574</v>
      </c>
      <c r="E414" s="30" t="s">
        <v>11506</v>
      </c>
    </row>
    <row r="415" hidden="1" spans="1:5">
      <c r="A415" s="18" t="str">
        <f t="shared" si="7"/>
        <v>019D</v>
      </c>
      <c r="B415" s="18" t="s">
        <v>11573</v>
      </c>
      <c r="C415" s="18" t="s">
        <v>11573</v>
      </c>
      <c r="D415" s="30" t="s">
        <v>11574</v>
      </c>
      <c r="E415" s="30" t="s">
        <v>11506</v>
      </c>
    </row>
    <row r="416" hidden="1" spans="1:5">
      <c r="A416" s="18" t="str">
        <f t="shared" si="7"/>
        <v>019E</v>
      </c>
      <c r="B416" s="18" t="s">
        <v>11573</v>
      </c>
      <c r="C416" s="18" t="s">
        <v>11573</v>
      </c>
      <c r="D416" s="30" t="s">
        <v>11574</v>
      </c>
      <c r="E416" s="30" t="s">
        <v>11506</v>
      </c>
    </row>
    <row r="417" hidden="1" spans="1:5">
      <c r="A417" s="18" t="str">
        <f t="shared" ref="A417:A448" si="8">DEC2HEX(ROW(A415),4)</f>
        <v>019F</v>
      </c>
      <c r="B417" s="18" t="s">
        <v>11573</v>
      </c>
      <c r="C417" s="18" t="s">
        <v>11573</v>
      </c>
      <c r="D417" s="30" t="s">
        <v>11574</v>
      </c>
      <c r="E417" s="30" t="s">
        <v>11506</v>
      </c>
    </row>
    <row r="418" hidden="1" spans="1:5">
      <c r="A418" s="18" t="str">
        <f t="shared" si="8"/>
        <v>01A0</v>
      </c>
      <c r="B418" s="18" t="s">
        <v>11573</v>
      </c>
      <c r="C418" s="18" t="s">
        <v>11573</v>
      </c>
      <c r="D418" s="30" t="s">
        <v>11574</v>
      </c>
      <c r="E418" s="30" t="s">
        <v>11506</v>
      </c>
    </row>
    <row r="419" hidden="1" spans="1:5">
      <c r="A419" s="18" t="str">
        <f t="shared" si="8"/>
        <v>01A1</v>
      </c>
      <c r="B419" s="18" t="s">
        <v>11573</v>
      </c>
      <c r="C419" s="18" t="s">
        <v>11573</v>
      </c>
      <c r="D419" s="30" t="s">
        <v>11574</v>
      </c>
      <c r="E419" s="30" t="s">
        <v>11506</v>
      </c>
    </row>
    <row r="420" hidden="1" spans="1:5">
      <c r="A420" s="18" t="str">
        <f t="shared" si="8"/>
        <v>01A2</v>
      </c>
      <c r="B420" s="18" t="s">
        <v>11573</v>
      </c>
      <c r="C420" s="18" t="s">
        <v>11573</v>
      </c>
      <c r="D420" s="30" t="s">
        <v>11574</v>
      </c>
      <c r="E420" s="30" t="s">
        <v>11506</v>
      </c>
    </row>
    <row r="421" hidden="1" spans="1:5">
      <c r="A421" s="18" t="str">
        <f t="shared" si="8"/>
        <v>01A3</v>
      </c>
      <c r="B421" s="18" t="s">
        <v>11573</v>
      </c>
      <c r="C421" s="18" t="s">
        <v>11573</v>
      </c>
      <c r="D421" s="30" t="s">
        <v>11574</v>
      </c>
      <c r="E421" s="30" t="s">
        <v>11506</v>
      </c>
    </row>
    <row r="422" hidden="1" spans="1:5">
      <c r="A422" s="18" t="str">
        <f t="shared" si="8"/>
        <v>01A4</v>
      </c>
      <c r="B422" s="18" t="s">
        <v>11573</v>
      </c>
      <c r="C422" s="18" t="s">
        <v>11573</v>
      </c>
      <c r="D422" s="30" t="s">
        <v>11574</v>
      </c>
      <c r="E422" s="30" t="s">
        <v>11506</v>
      </c>
    </row>
    <row r="423" hidden="1" spans="1:5">
      <c r="A423" s="18" t="str">
        <f t="shared" si="8"/>
        <v>01A5</v>
      </c>
      <c r="B423" s="18" t="s">
        <v>11573</v>
      </c>
      <c r="C423" s="18" t="s">
        <v>11573</v>
      </c>
      <c r="D423" s="30" t="s">
        <v>11574</v>
      </c>
      <c r="E423" s="30" t="s">
        <v>11506</v>
      </c>
    </row>
    <row r="424" hidden="1" spans="1:5">
      <c r="A424" s="18" t="str">
        <f t="shared" si="8"/>
        <v>01A6</v>
      </c>
      <c r="B424" s="18" t="s">
        <v>11573</v>
      </c>
      <c r="C424" s="18" t="s">
        <v>11573</v>
      </c>
      <c r="D424" s="30" t="s">
        <v>11574</v>
      </c>
      <c r="E424" s="30" t="s">
        <v>11506</v>
      </c>
    </row>
    <row r="425" hidden="1" spans="1:5">
      <c r="A425" s="18" t="str">
        <f t="shared" si="8"/>
        <v>01A7</v>
      </c>
      <c r="B425" s="18" t="s">
        <v>11573</v>
      </c>
      <c r="C425" s="18" t="s">
        <v>11573</v>
      </c>
      <c r="D425" s="30" t="s">
        <v>11574</v>
      </c>
      <c r="E425" s="30" t="s">
        <v>11506</v>
      </c>
    </row>
    <row r="426" spans="1:6">
      <c r="A426" s="18" t="str">
        <f t="shared" si="8"/>
        <v>01A8</v>
      </c>
      <c r="B426" s="18" t="s">
        <v>2250</v>
      </c>
      <c r="C426" s="30" t="s">
        <v>2251</v>
      </c>
      <c r="D426" s="30" t="s">
        <v>2249</v>
      </c>
      <c r="F426" s="18" t="s">
        <v>11450</v>
      </c>
    </row>
    <row r="427" spans="1:6">
      <c r="A427" s="18" t="str">
        <f t="shared" si="8"/>
        <v>01A9</v>
      </c>
      <c r="B427" s="18" t="s">
        <v>1671</v>
      </c>
      <c r="C427" s="30" t="s">
        <v>1672</v>
      </c>
      <c r="D427" s="30" t="s">
        <v>1670</v>
      </c>
      <c r="F427" s="18" t="s">
        <v>11450</v>
      </c>
    </row>
    <row r="428" spans="1:6">
      <c r="A428" s="18" t="str">
        <f t="shared" si="8"/>
        <v>01AA</v>
      </c>
      <c r="B428" s="18" t="s">
        <v>2714</v>
      </c>
      <c r="C428" s="30" t="s">
        <v>2715</v>
      </c>
      <c r="D428" s="30" t="s">
        <v>2713</v>
      </c>
      <c r="F428" s="18" t="s">
        <v>11450</v>
      </c>
    </row>
    <row r="429" spans="1:6">
      <c r="A429" s="18" t="str">
        <f t="shared" si="8"/>
        <v>01AB</v>
      </c>
      <c r="B429" s="18" t="s">
        <v>1946</v>
      </c>
      <c r="C429" s="30" t="s">
        <v>1947</v>
      </c>
      <c r="D429" s="30" t="s">
        <v>1945</v>
      </c>
      <c r="F429" s="18" t="s">
        <v>11450</v>
      </c>
    </row>
    <row r="430" spans="1:6">
      <c r="A430" s="18" t="str">
        <f t="shared" si="8"/>
        <v>01AC</v>
      </c>
      <c r="B430" s="18" t="s">
        <v>1851</v>
      </c>
      <c r="C430" s="30" t="s">
        <v>1852</v>
      </c>
      <c r="D430" s="30" t="s">
        <v>1850</v>
      </c>
      <c r="F430" s="18" t="s">
        <v>11450</v>
      </c>
    </row>
    <row r="431" spans="1:6">
      <c r="A431" s="18" t="str">
        <f t="shared" si="8"/>
        <v>01AD</v>
      </c>
      <c r="B431" s="18" t="s">
        <v>2011</v>
      </c>
      <c r="C431" s="30" t="s">
        <v>2012</v>
      </c>
      <c r="D431" s="30" t="s">
        <v>2010</v>
      </c>
      <c r="F431" s="18" t="s">
        <v>11450</v>
      </c>
    </row>
    <row r="432" spans="1:6">
      <c r="A432" s="18" t="str">
        <f t="shared" si="8"/>
        <v>01AE</v>
      </c>
      <c r="B432" s="18" t="s">
        <v>2684</v>
      </c>
      <c r="C432" s="30" t="s">
        <v>2685</v>
      </c>
      <c r="D432" s="30" t="s">
        <v>2683</v>
      </c>
      <c r="F432" s="18" t="s">
        <v>11450</v>
      </c>
    </row>
    <row r="433" spans="1:6">
      <c r="A433" s="18" t="str">
        <f t="shared" si="8"/>
        <v>01AF</v>
      </c>
      <c r="B433" s="18" t="s">
        <v>2709</v>
      </c>
      <c r="C433" s="30" t="s">
        <v>2710</v>
      </c>
      <c r="D433" s="30" t="s">
        <v>2708</v>
      </c>
      <c r="F433" s="18" t="s">
        <v>11450</v>
      </c>
    </row>
    <row r="434" spans="1:6">
      <c r="A434" s="18" t="str">
        <f t="shared" si="8"/>
        <v>01B0</v>
      </c>
      <c r="B434" s="18" t="s">
        <v>2669</v>
      </c>
      <c r="C434" s="30" t="s">
        <v>2670</v>
      </c>
      <c r="D434" s="30" t="s">
        <v>2668</v>
      </c>
      <c r="F434" s="18" t="s">
        <v>11450</v>
      </c>
    </row>
    <row r="435" spans="1:6">
      <c r="A435" s="18" t="str">
        <f t="shared" si="8"/>
        <v>01B1</v>
      </c>
      <c r="B435" s="18" t="s">
        <v>2235</v>
      </c>
      <c r="C435" s="30" t="s">
        <v>2236</v>
      </c>
      <c r="D435" s="30" t="s">
        <v>2234</v>
      </c>
      <c r="F435" s="18" t="s">
        <v>11450</v>
      </c>
    </row>
    <row r="436" spans="1:6">
      <c r="A436" s="18" t="str">
        <f t="shared" si="8"/>
        <v>01B2</v>
      </c>
      <c r="B436" s="18" t="s">
        <v>1881</v>
      </c>
      <c r="C436" s="30" t="s">
        <v>1882</v>
      </c>
      <c r="D436" s="30" t="s">
        <v>1880</v>
      </c>
      <c r="F436" s="18" t="s">
        <v>11450</v>
      </c>
    </row>
    <row r="437" spans="1:6">
      <c r="A437" s="18" t="str">
        <f t="shared" si="8"/>
        <v>01B3</v>
      </c>
      <c r="B437" s="18" t="s">
        <v>1761</v>
      </c>
      <c r="C437" s="30" t="s">
        <v>1762</v>
      </c>
      <c r="D437" s="30" t="s">
        <v>1760</v>
      </c>
      <c r="F437" s="18" t="s">
        <v>11450</v>
      </c>
    </row>
    <row r="438" spans="1:6">
      <c r="A438" s="18" t="str">
        <f t="shared" si="8"/>
        <v>01B4</v>
      </c>
      <c r="B438" s="18" t="s">
        <v>1861</v>
      </c>
      <c r="C438" s="30" t="s">
        <v>1862</v>
      </c>
      <c r="D438" s="30" t="s">
        <v>1860</v>
      </c>
      <c r="F438" s="18" t="s">
        <v>11450</v>
      </c>
    </row>
    <row r="439" spans="1:6">
      <c r="A439" s="18" t="str">
        <f t="shared" si="8"/>
        <v>01B5</v>
      </c>
      <c r="B439" s="18" t="s">
        <v>2624</v>
      </c>
      <c r="C439" s="30" t="s">
        <v>2625</v>
      </c>
      <c r="D439" s="30" t="s">
        <v>2623</v>
      </c>
      <c r="F439" s="18" t="s">
        <v>11450</v>
      </c>
    </row>
    <row r="440" hidden="1" spans="1:5">
      <c r="A440" s="18" t="str">
        <f t="shared" si="8"/>
        <v>01B6</v>
      </c>
      <c r="B440" s="18" t="s">
        <v>11573</v>
      </c>
      <c r="C440" s="18" t="s">
        <v>11573</v>
      </c>
      <c r="D440" s="30" t="s">
        <v>11574</v>
      </c>
      <c r="E440" s="30" t="s">
        <v>11506</v>
      </c>
    </row>
    <row r="441" hidden="1" spans="1:5">
      <c r="A441" s="18" t="str">
        <f t="shared" si="8"/>
        <v>01B7</v>
      </c>
      <c r="B441" s="18" t="s">
        <v>11573</v>
      </c>
      <c r="C441" s="18" t="s">
        <v>11573</v>
      </c>
      <c r="D441" s="30" t="s">
        <v>11574</v>
      </c>
      <c r="E441" s="30" t="s">
        <v>11506</v>
      </c>
    </row>
    <row r="442" hidden="1" spans="1:5">
      <c r="A442" s="18" t="str">
        <f t="shared" si="8"/>
        <v>01B8</v>
      </c>
      <c r="B442" s="18" t="s">
        <v>11593</v>
      </c>
      <c r="C442" s="30" t="s">
        <v>11594</v>
      </c>
      <c r="D442" s="30" t="s">
        <v>11595</v>
      </c>
      <c r="E442" s="30" t="s">
        <v>11455</v>
      </c>
    </row>
    <row r="443" hidden="1" spans="1:5">
      <c r="A443" s="18" t="str">
        <f t="shared" si="8"/>
        <v>01B9</v>
      </c>
      <c r="B443" s="18" t="s">
        <v>11596</v>
      </c>
      <c r="C443" s="30" t="s">
        <v>11597</v>
      </c>
      <c r="D443" s="30" t="s">
        <v>11598</v>
      </c>
      <c r="E443" s="30" t="s">
        <v>11455</v>
      </c>
    </row>
    <row r="444" hidden="1" spans="1:5">
      <c r="A444" s="18" t="str">
        <f t="shared" si="8"/>
        <v>01BA</v>
      </c>
      <c r="B444" s="18" t="s">
        <v>11599</v>
      </c>
      <c r="C444" s="30" t="s">
        <v>11600</v>
      </c>
      <c r="D444" s="30" t="s">
        <v>11601</v>
      </c>
      <c r="E444" s="30" t="s">
        <v>11455</v>
      </c>
    </row>
    <row r="445" hidden="1" spans="1:5">
      <c r="A445" s="18" t="str">
        <f t="shared" si="8"/>
        <v>01BB</v>
      </c>
      <c r="B445" s="18" t="s">
        <v>11602</v>
      </c>
      <c r="C445" s="30" t="s">
        <v>11603</v>
      </c>
      <c r="D445" s="30" t="s">
        <v>11604</v>
      </c>
      <c r="E445" s="30" t="s">
        <v>11455</v>
      </c>
    </row>
    <row r="446" hidden="1" spans="1:5">
      <c r="A446" s="18" t="str">
        <f t="shared" si="8"/>
        <v>01BC</v>
      </c>
      <c r="B446" s="18" t="s">
        <v>11605</v>
      </c>
      <c r="C446" s="30" t="s">
        <v>11606</v>
      </c>
      <c r="D446" s="30" t="s">
        <v>11607</v>
      </c>
      <c r="E446" s="30" t="s">
        <v>11455</v>
      </c>
    </row>
    <row r="447" hidden="1" spans="1:5">
      <c r="A447" s="18" t="str">
        <f t="shared" si="8"/>
        <v>01BD</v>
      </c>
      <c r="B447" s="18" t="s">
        <v>11608</v>
      </c>
      <c r="C447" s="30" t="s">
        <v>11609</v>
      </c>
      <c r="D447" s="30" t="s">
        <v>11610</v>
      </c>
      <c r="E447" s="30" t="s">
        <v>11455</v>
      </c>
    </row>
    <row r="448" hidden="1" spans="1:5">
      <c r="A448" s="18" t="str">
        <f t="shared" si="8"/>
        <v>01BE</v>
      </c>
      <c r="B448" s="18" t="s">
        <v>11611</v>
      </c>
      <c r="C448" s="30" t="s">
        <v>11612</v>
      </c>
      <c r="D448" s="30" t="s">
        <v>11613</v>
      </c>
      <c r="E448" s="30" t="s">
        <v>11455</v>
      </c>
    </row>
    <row r="449" hidden="1" spans="1:5">
      <c r="A449" s="18" t="str">
        <f t="shared" ref="A449:A465" si="9">DEC2HEX(ROW(A447),4)</f>
        <v>01BF</v>
      </c>
      <c r="B449" s="18" t="s">
        <v>11614</v>
      </c>
      <c r="C449" s="30" t="s">
        <v>11615</v>
      </c>
      <c r="D449" s="30" t="s">
        <v>11616</v>
      </c>
      <c r="E449" s="30" t="s">
        <v>11455</v>
      </c>
    </row>
    <row r="450" hidden="1" spans="1:5">
      <c r="A450" s="18" t="str">
        <f t="shared" si="9"/>
        <v>01C0</v>
      </c>
      <c r="B450" s="18" t="s">
        <v>11617</v>
      </c>
      <c r="C450" s="30" t="s">
        <v>11618</v>
      </c>
      <c r="D450" s="30" t="s">
        <v>11619</v>
      </c>
      <c r="E450" s="30" t="s">
        <v>11455</v>
      </c>
    </row>
    <row r="451" hidden="1" spans="1:5">
      <c r="A451" s="18" t="str">
        <f t="shared" si="9"/>
        <v>01C1</v>
      </c>
      <c r="B451" s="18" t="s">
        <v>11620</v>
      </c>
      <c r="C451" s="30" t="s">
        <v>11621</v>
      </c>
      <c r="D451" s="30" t="s">
        <v>11622</v>
      </c>
      <c r="E451" s="30" t="s">
        <v>11455</v>
      </c>
    </row>
    <row r="452" hidden="1" spans="1:5">
      <c r="A452" s="18" t="str">
        <f t="shared" si="9"/>
        <v>01C2</v>
      </c>
      <c r="B452" s="18" t="s">
        <v>11623</v>
      </c>
      <c r="C452" s="30" t="s">
        <v>11624</v>
      </c>
      <c r="D452" s="30" t="s">
        <v>11625</v>
      </c>
      <c r="E452" s="30" t="s">
        <v>11455</v>
      </c>
    </row>
    <row r="453" hidden="1" spans="1:5">
      <c r="A453" s="18" t="str">
        <f t="shared" si="9"/>
        <v>01C3</v>
      </c>
      <c r="B453" s="18" t="s">
        <v>11626</v>
      </c>
      <c r="C453" s="30" t="s">
        <v>11627</v>
      </c>
      <c r="D453" s="30" t="s">
        <v>11628</v>
      </c>
      <c r="E453" s="30" t="s">
        <v>11455</v>
      </c>
    </row>
    <row r="454" hidden="1" spans="1:5">
      <c r="A454" s="18" t="str">
        <f t="shared" si="9"/>
        <v>01C4</v>
      </c>
      <c r="B454" s="18" t="s">
        <v>11629</v>
      </c>
      <c r="C454" s="30" t="s">
        <v>11630</v>
      </c>
      <c r="D454" s="30" t="s">
        <v>11631</v>
      </c>
      <c r="E454" s="30" t="s">
        <v>11455</v>
      </c>
    </row>
    <row r="455" hidden="1" spans="1:5">
      <c r="A455" s="18" t="str">
        <f t="shared" si="9"/>
        <v>01C5</v>
      </c>
      <c r="B455" s="18" t="s">
        <v>11632</v>
      </c>
      <c r="C455" s="30" t="s">
        <v>11633</v>
      </c>
      <c r="D455" s="30" t="s">
        <v>11634</v>
      </c>
      <c r="E455" s="30" t="s">
        <v>11455</v>
      </c>
    </row>
    <row r="456" hidden="1" spans="1:5">
      <c r="A456" s="18" t="str">
        <f t="shared" si="9"/>
        <v>01C6</v>
      </c>
      <c r="B456" s="18" t="s">
        <v>11635</v>
      </c>
      <c r="C456" s="30" t="s">
        <v>11636</v>
      </c>
      <c r="D456" s="30" t="s">
        <v>11637</v>
      </c>
      <c r="E456" s="30" t="s">
        <v>11455</v>
      </c>
    </row>
    <row r="457" hidden="1" spans="1:5">
      <c r="A457" s="18" t="str">
        <f t="shared" si="9"/>
        <v>01C7</v>
      </c>
      <c r="B457" s="18" t="s">
        <v>11638</v>
      </c>
      <c r="C457" s="30" t="s">
        <v>11639</v>
      </c>
      <c r="D457" s="30" t="s">
        <v>11640</v>
      </c>
      <c r="E457" s="30" t="s">
        <v>11455</v>
      </c>
    </row>
    <row r="458" hidden="1" spans="1:5">
      <c r="A458" s="18" t="str">
        <f t="shared" si="9"/>
        <v>01C8</v>
      </c>
      <c r="B458" s="18" t="s">
        <v>11641</v>
      </c>
      <c r="C458" s="30" t="s">
        <v>11642</v>
      </c>
      <c r="D458" s="30" t="s">
        <v>11643</v>
      </c>
      <c r="E458" s="30" t="s">
        <v>11455</v>
      </c>
    </row>
    <row r="459" hidden="1" spans="1:5">
      <c r="A459" s="18" t="str">
        <f t="shared" si="9"/>
        <v>01C9</v>
      </c>
      <c r="B459" s="18" t="s">
        <v>11644</v>
      </c>
      <c r="C459" s="30" t="s">
        <v>11645</v>
      </c>
      <c r="D459" s="30" t="s">
        <v>11646</v>
      </c>
      <c r="E459" s="30" t="s">
        <v>11455</v>
      </c>
    </row>
    <row r="460" hidden="1" spans="1:5">
      <c r="A460" s="18" t="str">
        <f t="shared" si="9"/>
        <v>01CA</v>
      </c>
      <c r="B460" s="18" t="s">
        <v>11647</v>
      </c>
      <c r="C460" s="30" t="s">
        <v>11648</v>
      </c>
      <c r="D460" s="30" t="s">
        <v>11649</v>
      </c>
      <c r="E460" s="30" t="s">
        <v>11455</v>
      </c>
    </row>
    <row r="461" hidden="1" spans="1:5">
      <c r="A461" s="18" t="str">
        <f t="shared" si="9"/>
        <v>01CB</v>
      </c>
      <c r="B461" s="18" t="s">
        <v>11650</v>
      </c>
      <c r="C461" s="30" t="s">
        <v>11651</v>
      </c>
      <c r="D461" s="30" t="s">
        <v>11652</v>
      </c>
      <c r="E461" s="30" t="s">
        <v>11455</v>
      </c>
    </row>
    <row r="462" hidden="1" spans="1:5">
      <c r="A462" s="18" t="str">
        <f t="shared" si="9"/>
        <v>01CC</v>
      </c>
      <c r="B462" s="18" t="s">
        <v>11653</v>
      </c>
      <c r="C462" s="30" t="s">
        <v>11654</v>
      </c>
      <c r="D462" s="30" t="s">
        <v>11655</v>
      </c>
      <c r="E462" s="30" t="s">
        <v>11455</v>
      </c>
    </row>
    <row r="463" hidden="1" spans="1:5">
      <c r="A463" s="18" t="str">
        <f t="shared" si="9"/>
        <v>01CD</v>
      </c>
      <c r="B463" s="18" t="s">
        <v>11656</v>
      </c>
      <c r="C463" s="30" t="s">
        <v>11657</v>
      </c>
      <c r="D463" s="30" t="s">
        <v>11658</v>
      </c>
      <c r="E463" s="30" t="s">
        <v>11455</v>
      </c>
    </row>
    <row r="464" hidden="1" spans="1:4">
      <c r="A464" s="18" t="str">
        <f t="shared" si="9"/>
        <v>01CE</v>
      </c>
      <c r="B464" s="30" t="s">
        <v>11451</v>
      </c>
      <c r="C464" s="30" t="s">
        <v>11452</v>
      </c>
      <c r="D464" s="30" t="s">
        <v>11451</v>
      </c>
    </row>
    <row r="465" hidden="1" spans="1:4">
      <c r="A465" s="18" t="str">
        <f t="shared" si="9"/>
        <v>01CF</v>
      </c>
      <c r="B465" s="30" t="s">
        <v>11451</v>
      </c>
      <c r="C465" s="30" t="s">
        <v>11452</v>
      </c>
      <c r="D465" s="30" t="s">
        <v>11451</v>
      </c>
    </row>
  </sheetData>
  <sheetProtection password="CE2A" sheet="1" autoFilter="0" objects="1"/>
  <autoFilter ref="B1:F465">
    <filterColumn colId="2">
      <filters blank="1">
        <filter val="Yatagarasu"/>
        <filter val="Scathach"/>
        <filter val="Mishaguji"/>
        <filter val="Zouchouten"/>
        <filter val="Athena Picaro"/>
        <filter val="Ara Mitama"/>
        <filter val="Dionysus"/>
        <filter val="Throne"/>
        <filter val="Ame-no-Uzume"/>
        <filter val="Barong"/>
        <filter val="Oni"/>
        <filter val="Metatron"/>
        <filter val="Mokoi"/>
        <filter val="Koumokuten"/>
        <filter val="Unicorn"/>
        <filter val="Eligor"/>
        <filter val="Thunderbird"/>
        <filter val="Satan"/>
        <filter val="Ishtar"/>
        <filter val="Alilat"/>
        <filter val="Norn"/>
        <filter val="Bicorn"/>
        <filter val="Ose"/>
        <filter val="Ariadne Picaro"/>
        <filter val="Thoth"/>
        <filter val="Neko Shogun"/>
        <filter val="Tam Lin"/>
        <filter val="Raoul"/>
        <filter val="Vanadis"/>
        <filter val="Black Ooze"/>
        <filter val="Ongyo-Ki"/>
        <filter val="Onmoraki"/>
        <filter val="Ardha"/>
        <filter val="Take-Minakata"/>
        <filter val="Clotho"/>
        <filter val="Pixie"/>
        <filter val="Kelpie"/>
        <filter val="Kurama Tengu"/>
        <filter val="Lilim"/>
        <filter val="Odin"/>
        <filter val="Girimehkala"/>
        <filter val="Attis"/>
        <filter val="Mandrake"/>
        <filter val="Principality"/>
        <filter val="Melchizedek"/>
        <filter val="Satanael"/>
        <filter val="Ella"/>
        <filter val="Beelzebub"/>
        <filter val="Atropos"/>
        <filter val="Messiah"/>
        <filter val="Silky"/>
        <filter val="William"/>
        <filter val="Mothman"/>
        <filter val="Obariyon"/>
        <filter val="Sandman"/>
        <filter val="Matador"/>
        <filter val="Hanuman"/>
        <filter val="Kushinada"/>
        <filter val="Loa"/>
        <filter val="Koropokguru"/>
        <filter val="Vishnu"/>
        <filter val="Shiki-Ouji"/>
        <filter val="Izanagi Picaro"/>
        <filter val="M. Izanagi Picaro"/>
        <filter val="Thor"/>
        <filter val="Orlov"/>
        <filter val="Lakshmi"/>
        <filter val="Hua Po"/>
        <filter val="Robin Hood"/>
        <filter val="Futsunushi"/>
        <filter val="Baal"/>
        <filter val="Belial"/>
        <filter val="Mitra"/>
        <filter val="Hope Diamond"/>
        <filter val="Ariadne"/>
        <filter val="High Pixie"/>
        <filter val="Pisaca"/>
        <filter val="Alice"/>
        <filter val="Abaddon"/>
        <filter val="Necronomicon"/>
        <filter val="Orpheus Picaro"/>
        <filter val="Mada"/>
        <filter val="Garuda"/>
        <filter val="Vohu Manah"/>
        <filter val="Lucy"/>
        <filter val="Skadi"/>
        <filter val="Milady"/>
        <filter val="Uriel"/>
        <filter val="Carmen"/>
        <filter val="Hastur"/>
        <filter val="Hell Biker"/>
        <filter val="Naga"/>
        <filter val="Atavaka"/>
        <filter val="Diego"/>
        <filter val="Bugs"/>
        <filter val="Baphomet"/>
        <filter val="Seiten Taisei"/>
        <filter val="Michael"/>
        <filter val="Raphael"/>
        <filter val="Lamia"/>
        <filter val="Trumpeter"/>
        <filter val="Black Rider"/>
        <filter val="Captain Kidd"/>
        <filter val="Gabriel"/>
        <filter val="Kamu Susano-o"/>
        <filter val="Prometheus"/>
        <filter val="Sarasvati"/>
        <filter val="Koh-i-Noor"/>
        <filter val="Black Frost"/>
        <filter val="Jack Frost"/>
        <filter val="Fuu-Ki"/>
        <filter val="Kin-Ki"/>
        <filter val="Sui-Ki"/>
        <filter val="Vasuki"/>
        <filter val="Izanagi"/>
        <filter val="Archangel"/>
        <filter val="Yurlungur"/>
        <filter val="Cybele"/>
        <filter val="Suzaku"/>
        <filter val="Chi You"/>
        <filter val="Kali"/>
        <filter val="Kodama"/>
        <filter val="Sudama"/>
        <filter val="Slime"/>
        <filter val="Makami"/>
        <filter val="Crystal Skull"/>
        <filter val="Kumbhanda"/>
        <filter val="Athena"/>
        <filter val="Chimera"/>
        <filter val="White Rider"/>
        <filter val="Apsaras"/>
        <filter val="Succubus"/>
        <filter val="Arsene"/>
        <filter val="Dakini"/>
        <filter val="Red Rider"/>
        <filter val="Mithras"/>
        <filter val="Regent"/>
        <filter val="Goemon"/>
        <filter val="Legion"/>
        <filter val="Jack-o'-Lantern"/>
        <filter val="Decarabia"/>
        <filter val="Hecatoncheires"/>
        <filter val="Mot"/>
        <filter val="Siegfried"/>
        <filter val="Orichalcum"/>
        <filter val="Yoshitsune"/>
        <filter val="Inugami"/>
        <filter val="Cu Chulainn"/>
        <filter val="Mara"/>
        <filter val="Asura"/>
        <filter val="Fortuna"/>
        <filter val="Andras"/>
        <filter val="Orobas"/>
        <filter val="Anat"/>
        <filter val="Agathion"/>
        <filter val="Ippon-Datara"/>
        <filter val="Surt"/>
        <filter val="Genbu"/>
        <filter val="Yaksini"/>
        <filter val="Jikokuten"/>
        <filter val="Titania"/>
        <filter val="Hecate"/>
        <filter val="Seth"/>
        <filter val="Berith"/>
        <filter val="Lilith"/>
        <filter val="Hariti"/>
        <filter val="Stone of Scone"/>
        <filter val="Al Azif"/>
        <filter val="Shiva"/>
        <filter val="Kushi Mitama"/>
        <filter val="Pale Rider"/>
        <filter val="Agnes"/>
        <filter val="King Frost"/>
        <filter val="Hereward"/>
        <filter val="Leanan Sidhe"/>
        <filter val="Dominion"/>
        <filter val="Emperor's Amulet"/>
        <filter val="Kikuri-Hime"/>
        <filter val="Phoenix"/>
        <filter val="Asterius Picaro"/>
        <filter val="Narcissus"/>
        <filter val="Asterius"/>
        <filter val="Thanatos"/>
        <filter val="Maria"/>
        <filter val="Kaguya"/>
        <filter val="Parvati"/>
        <filter val="Yamata-no-Orochi"/>
        <filter val="Messiah Picaro"/>
        <filter val="Belphegor"/>
        <filter val="Fafnir"/>
        <filter val="Anubis"/>
        <filter val="Lachesis"/>
        <filter val="Forneus"/>
        <filter val="Jatayu"/>
        <filter val="Choronzon"/>
        <filter val="Izanagi no Okami Picaro"/>
        <filter val="Lucifer"/>
        <filter val="Orpheus"/>
        <filter val="Pazuzu"/>
        <filter val="Chernobog"/>
        <filter val="Magatsu-Izanagi"/>
        <filter val="Thanatos Picaro"/>
        <filter val="Shiisaa"/>
        <filter val="Mercurius"/>
        <filter val="Flauros"/>
        <filter val="Byarky"/>
        <filter val="Rakshasa"/>
        <filter val="Nebiros"/>
        <filter val="Daisoujou"/>
        <filter val="Zaou-Gongen"/>
        <filter val="Sandalphon"/>
        <filter val="Cendrillon"/>
        <filter val="Kaguya Picaro"/>
        <filter val="???"/>
        <filter val="Macabre"/>
        <filter val="Oberon"/>
        <filter val="Izanagi no Okami"/>
        <filter val="Tsukiyomi Picaro"/>
        <filter val="Mother Harlot"/>
        <filter val="Kaiwan"/>
        <filter val="Bishamonten"/>
        <filter val="Johanna"/>
        <filter val="Caith Sith"/>
        <filter val="Okuninushi"/>
        <filter val="Quetzalcoatl"/>
        <filter val="Zorro"/>
        <filter val="Valkyrie"/>
        <filter val="Moloch"/>
        <filter val="Ananta"/>
        <filter val="Rangda"/>
        <filter val="Ganesha"/>
        <filter val="Celestine"/>
        <filter val="Koppa Tengu"/>
        <filter val="Gorokichi"/>
        <filter val="Sraosha"/>
        <filter val="Nue"/>
        <filter val="Arahabaki"/>
        <filter val="Tsukiyomi"/>
        <filter val="Angel"/>
        <filter val="Saki Mitama"/>
        <filter val="Nigi Mitama"/>
        <filter val="Nekomata"/>
        <filter val="Power"/>
        <filter val="Horus"/>
        <filter val="Queen Mab"/>
        <filter val="Queen's Necklace"/>
        <filter val="Astarte"/>
        <filter val="Setanta"/>
        <filter val="Cerberus"/>
        <filter val="Raja Naga"/>
        <filter val="Isis"/>
        <filter val="Incubus"/>
        <filter val="Kohryu"/>
        <filter val="Seiryu"/>
        <filter val="Orthrus"/>
        <filter val="Anzu"/>
        <filter val="Loki"/>
        <filter val="Byakko"/>
      </filters>
    </filterColumn>
    <filterColumn colId="3">
      <filters blank="1"/>
    </filterColumn>
    <filterColumn colId="4">
      <customFilters>
        <customFilter operator="equal" val="√"/>
      </customFilters>
    </filterColumn>
    <extLst/>
  </autoFilter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3"/>
  <dimension ref="A1:D301"/>
  <sheetViews>
    <sheetView workbookViewId="0">
      <selection activeCell="B1" sqref="B1"/>
    </sheetView>
  </sheetViews>
  <sheetFormatPr defaultColWidth="9" defaultRowHeight="16.5" outlineLevelCol="3"/>
  <cols>
    <col min="1" max="1" width="6.375" style="30" customWidth="1"/>
    <col min="2" max="3" width="21.25" style="30" customWidth="1"/>
    <col min="4" max="4" width="19" style="30" customWidth="1"/>
    <col min="5" max="16384" width="9" style="30"/>
  </cols>
  <sheetData>
    <row r="1" s="29" customFormat="1" ht="15" spans="1:4">
      <c r="A1" s="29" t="s">
        <v>1146</v>
      </c>
      <c r="B1" s="29" t="s">
        <v>1147</v>
      </c>
      <c r="C1" s="29" t="s">
        <v>1148</v>
      </c>
      <c r="D1" s="29" t="s">
        <v>1149</v>
      </c>
    </row>
    <row r="2" hidden="1" spans="1:2">
      <c r="A2" s="18" t="str">
        <f>DEC2HEX(0,4)</f>
        <v>0000</v>
      </c>
      <c r="B2" s="18"/>
    </row>
    <row r="3" hidden="1" spans="1:4">
      <c r="A3" s="18" t="str">
        <f>DEC2HEX(ROW(A1),4)</f>
        <v>0001</v>
      </c>
      <c r="B3" s="18" t="s">
        <v>11451</v>
      </c>
      <c r="C3" s="30" t="s">
        <v>11452</v>
      </c>
      <c r="D3" s="30" t="s">
        <v>11451</v>
      </c>
    </row>
    <row r="4" hidden="1" spans="1:4">
      <c r="A4" s="18" t="str">
        <f t="shared" ref="A4:A67" si="0">DEC2HEX(ROW(A2),4)</f>
        <v>0002</v>
      </c>
      <c r="B4" s="18" t="s">
        <v>11451</v>
      </c>
      <c r="C4" s="30" t="s">
        <v>11452</v>
      </c>
      <c r="D4" s="30" t="s">
        <v>11451</v>
      </c>
    </row>
    <row r="5" hidden="1" spans="1:4">
      <c r="A5" s="18" t="str">
        <f t="shared" si="0"/>
        <v>0003</v>
      </c>
      <c r="B5" s="18" t="s">
        <v>11451</v>
      </c>
      <c r="C5" s="30" t="s">
        <v>11452</v>
      </c>
      <c r="D5" s="30" t="s">
        <v>11451</v>
      </c>
    </row>
    <row r="6" hidden="1" spans="1:4">
      <c r="A6" s="18" t="str">
        <f t="shared" si="0"/>
        <v>0004</v>
      </c>
      <c r="B6" s="18" t="s">
        <v>11451</v>
      </c>
      <c r="C6" s="30" t="s">
        <v>11452</v>
      </c>
      <c r="D6" s="30" t="s">
        <v>11451</v>
      </c>
    </row>
    <row r="7" hidden="1" spans="1:4">
      <c r="A7" s="18" t="str">
        <f t="shared" si="0"/>
        <v>0005</v>
      </c>
      <c r="B7" s="18" t="s">
        <v>11451</v>
      </c>
      <c r="C7" s="30" t="s">
        <v>11452</v>
      </c>
      <c r="D7" s="30" t="s">
        <v>11451</v>
      </c>
    </row>
    <row r="8" spans="1:4">
      <c r="A8" s="18" t="str">
        <f t="shared" si="0"/>
        <v>0006</v>
      </c>
      <c r="B8" s="18" t="s">
        <v>11659</v>
      </c>
      <c r="C8" s="30" t="s">
        <v>11660</v>
      </c>
      <c r="D8" s="30" t="s">
        <v>11661</v>
      </c>
    </row>
    <row r="9" hidden="1" spans="1:4">
      <c r="A9" s="18" t="str">
        <f t="shared" si="0"/>
        <v>0007</v>
      </c>
      <c r="B9" s="18" t="s">
        <v>11451</v>
      </c>
      <c r="C9" s="30" t="s">
        <v>11452</v>
      </c>
      <c r="D9" s="30" t="s">
        <v>11451</v>
      </c>
    </row>
    <row r="10" hidden="1" spans="1:4">
      <c r="A10" s="18" t="str">
        <f t="shared" si="0"/>
        <v>0008</v>
      </c>
      <c r="B10" s="18" t="s">
        <v>11451</v>
      </c>
      <c r="C10" s="30" t="s">
        <v>11452</v>
      </c>
      <c r="D10" s="30" t="s">
        <v>11451</v>
      </c>
    </row>
    <row r="11" spans="1:4">
      <c r="A11" s="18" t="str">
        <f t="shared" si="0"/>
        <v>0009</v>
      </c>
      <c r="B11" s="18" t="s">
        <v>11662</v>
      </c>
      <c r="C11" s="30" t="s">
        <v>11663</v>
      </c>
      <c r="D11" s="30" t="s">
        <v>11664</v>
      </c>
    </row>
    <row r="12" spans="1:4">
      <c r="A12" s="18" t="str">
        <f t="shared" si="0"/>
        <v>000A</v>
      </c>
      <c r="B12" s="18" t="s">
        <v>11665</v>
      </c>
      <c r="C12" s="30" t="s">
        <v>11666</v>
      </c>
      <c r="D12" s="30" t="s">
        <v>11667</v>
      </c>
    </row>
    <row r="13" hidden="1" spans="1:4">
      <c r="A13" s="18" t="str">
        <f t="shared" si="0"/>
        <v>000B</v>
      </c>
      <c r="B13" s="18" t="s">
        <v>11451</v>
      </c>
      <c r="C13" s="30" t="s">
        <v>11452</v>
      </c>
      <c r="D13" s="30" t="s">
        <v>11451</v>
      </c>
    </row>
    <row r="14" hidden="1" spans="1:4">
      <c r="A14" s="18" t="str">
        <f t="shared" si="0"/>
        <v>000C</v>
      </c>
      <c r="B14" s="18" t="s">
        <v>11451</v>
      </c>
      <c r="C14" s="30" t="s">
        <v>11452</v>
      </c>
      <c r="D14" s="30" t="s">
        <v>11451</v>
      </c>
    </row>
    <row r="15" hidden="1" spans="1:4">
      <c r="A15" s="18" t="str">
        <f t="shared" si="0"/>
        <v>000D</v>
      </c>
      <c r="B15" s="18" t="s">
        <v>11451</v>
      </c>
      <c r="C15" s="30" t="s">
        <v>11452</v>
      </c>
      <c r="D15" s="30" t="s">
        <v>11451</v>
      </c>
    </row>
    <row r="16" spans="1:4">
      <c r="A16" s="18" t="str">
        <f t="shared" si="0"/>
        <v>000E</v>
      </c>
      <c r="B16" s="18" t="s">
        <v>11668</v>
      </c>
      <c r="C16" s="30" t="s">
        <v>11669</v>
      </c>
      <c r="D16" s="30" t="s">
        <v>11670</v>
      </c>
    </row>
    <row r="17" spans="1:4">
      <c r="A17" s="18" t="str">
        <f t="shared" si="0"/>
        <v>000F</v>
      </c>
      <c r="B17" s="18" t="s">
        <v>11671</v>
      </c>
      <c r="C17" s="30" t="s">
        <v>11672</v>
      </c>
      <c r="D17" s="30" t="s">
        <v>11673</v>
      </c>
    </row>
    <row r="18" hidden="1" spans="1:4">
      <c r="A18" s="18" t="str">
        <f t="shared" si="0"/>
        <v>0010</v>
      </c>
      <c r="B18" s="18" t="s">
        <v>11451</v>
      </c>
      <c r="C18" s="30" t="s">
        <v>11452</v>
      </c>
      <c r="D18" s="30" t="s">
        <v>11451</v>
      </c>
    </row>
    <row r="19" spans="1:4">
      <c r="A19" s="18" t="str">
        <f t="shared" si="0"/>
        <v>0011</v>
      </c>
      <c r="B19" s="18" t="s">
        <v>11674</v>
      </c>
      <c r="C19" s="30" t="s">
        <v>11675</v>
      </c>
      <c r="D19" s="30" t="s">
        <v>11676</v>
      </c>
    </row>
    <row r="20" hidden="1" spans="1:4">
      <c r="A20" s="18" t="str">
        <f t="shared" si="0"/>
        <v>0012</v>
      </c>
      <c r="B20" s="18" t="s">
        <v>11451</v>
      </c>
      <c r="C20" s="30" t="s">
        <v>11452</v>
      </c>
      <c r="D20" s="30" t="s">
        <v>11451</v>
      </c>
    </row>
    <row r="21" hidden="1" spans="1:4">
      <c r="A21" s="18" t="str">
        <f t="shared" si="0"/>
        <v>0013</v>
      </c>
      <c r="B21" s="18" t="s">
        <v>11451</v>
      </c>
      <c r="C21" s="30" t="s">
        <v>11452</v>
      </c>
      <c r="D21" s="30" t="s">
        <v>11451</v>
      </c>
    </row>
    <row r="22" hidden="1" spans="1:4">
      <c r="A22" s="18" t="str">
        <f t="shared" si="0"/>
        <v>0014</v>
      </c>
      <c r="B22" s="18" t="s">
        <v>11451</v>
      </c>
      <c r="C22" s="30" t="s">
        <v>11452</v>
      </c>
      <c r="D22" s="30" t="s">
        <v>11451</v>
      </c>
    </row>
    <row r="23" hidden="1" spans="1:4">
      <c r="A23" s="18" t="str">
        <f t="shared" si="0"/>
        <v>0015</v>
      </c>
      <c r="B23" s="18" t="s">
        <v>11451</v>
      </c>
      <c r="C23" s="30" t="s">
        <v>11452</v>
      </c>
      <c r="D23" s="30" t="s">
        <v>11451</v>
      </c>
    </row>
    <row r="24" spans="1:4">
      <c r="A24" s="18" t="str">
        <f t="shared" si="0"/>
        <v>0016</v>
      </c>
      <c r="B24" s="18" t="s">
        <v>11677</v>
      </c>
      <c r="C24" s="30" t="s">
        <v>11678</v>
      </c>
      <c r="D24" s="30" t="s">
        <v>11679</v>
      </c>
    </row>
    <row r="25" spans="1:4">
      <c r="A25" s="18" t="str">
        <f t="shared" si="0"/>
        <v>0017</v>
      </c>
      <c r="B25" s="18" t="s">
        <v>11680</v>
      </c>
      <c r="C25" s="30" t="s">
        <v>11681</v>
      </c>
      <c r="D25" s="30" t="s">
        <v>11682</v>
      </c>
    </row>
    <row r="26" spans="1:4">
      <c r="A26" s="18" t="str">
        <f t="shared" si="0"/>
        <v>0018</v>
      </c>
      <c r="B26" s="18" t="s">
        <v>11683</v>
      </c>
      <c r="C26" s="30" t="s">
        <v>11684</v>
      </c>
      <c r="D26" s="30" t="s">
        <v>11685</v>
      </c>
    </row>
    <row r="27" hidden="1" spans="1:4">
      <c r="A27" s="18" t="str">
        <f t="shared" si="0"/>
        <v>0019</v>
      </c>
      <c r="B27" s="18" t="s">
        <v>11451</v>
      </c>
      <c r="C27" s="30" t="s">
        <v>11452</v>
      </c>
      <c r="D27" s="30" t="s">
        <v>11451</v>
      </c>
    </row>
    <row r="28" hidden="1" spans="1:4">
      <c r="A28" s="18" t="str">
        <f t="shared" si="0"/>
        <v>001A</v>
      </c>
      <c r="B28" s="18" t="s">
        <v>11451</v>
      </c>
      <c r="C28" s="30" t="s">
        <v>11452</v>
      </c>
      <c r="D28" s="30" t="s">
        <v>11451</v>
      </c>
    </row>
    <row r="29" hidden="1" spans="1:4">
      <c r="A29" s="18" t="str">
        <f t="shared" si="0"/>
        <v>001B</v>
      </c>
      <c r="B29" s="18" t="s">
        <v>11451</v>
      </c>
      <c r="C29" s="30" t="s">
        <v>11452</v>
      </c>
      <c r="D29" s="30" t="s">
        <v>11451</v>
      </c>
    </row>
    <row r="30" hidden="1" spans="1:4">
      <c r="A30" s="18" t="str">
        <f t="shared" si="0"/>
        <v>001C</v>
      </c>
      <c r="B30" s="18" t="s">
        <v>11451</v>
      </c>
      <c r="C30" s="30" t="s">
        <v>11452</v>
      </c>
      <c r="D30" s="30" t="s">
        <v>11451</v>
      </c>
    </row>
    <row r="31" hidden="1" spans="1:4">
      <c r="A31" s="18" t="str">
        <f t="shared" si="0"/>
        <v>001D</v>
      </c>
      <c r="B31" s="18" t="s">
        <v>11451</v>
      </c>
      <c r="C31" s="30" t="s">
        <v>11452</v>
      </c>
      <c r="D31" s="30" t="s">
        <v>11451</v>
      </c>
    </row>
    <row r="32" spans="1:4">
      <c r="A32" s="18" t="str">
        <f t="shared" si="0"/>
        <v>001E</v>
      </c>
      <c r="B32" s="18" t="s">
        <v>11686</v>
      </c>
      <c r="C32" s="30" t="s">
        <v>11687</v>
      </c>
      <c r="D32" s="30" t="s">
        <v>11688</v>
      </c>
    </row>
    <row r="33" hidden="1" spans="1:4">
      <c r="A33" s="18" t="str">
        <f t="shared" si="0"/>
        <v>001F</v>
      </c>
      <c r="B33" s="18" t="s">
        <v>11451</v>
      </c>
      <c r="C33" s="30" t="s">
        <v>11452</v>
      </c>
      <c r="D33" s="30" t="s">
        <v>11451</v>
      </c>
    </row>
    <row r="34" hidden="1" spans="1:4">
      <c r="A34" s="18" t="str">
        <f t="shared" si="0"/>
        <v>0020</v>
      </c>
      <c r="B34" s="18" t="s">
        <v>11451</v>
      </c>
      <c r="C34" s="30" t="s">
        <v>11452</v>
      </c>
      <c r="D34" s="30" t="s">
        <v>11451</v>
      </c>
    </row>
    <row r="35" hidden="1" spans="1:4">
      <c r="A35" s="18" t="str">
        <f t="shared" si="0"/>
        <v>0021</v>
      </c>
      <c r="B35" s="18" t="s">
        <v>11451</v>
      </c>
      <c r="C35" s="30" t="s">
        <v>11452</v>
      </c>
      <c r="D35" s="30" t="s">
        <v>11451</v>
      </c>
    </row>
    <row r="36" hidden="1" spans="1:4">
      <c r="A36" s="18" t="str">
        <f t="shared" si="0"/>
        <v>0022</v>
      </c>
      <c r="B36" s="18" t="s">
        <v>11451</v>
      </c>
      <c r="C36" s="30" t="s">
        <v>11452</v>
      </c>
      <c r="D36" s="30" t="s">
        <v>11451</v>
      </c>
    </row>
    <row r="37" hidden="1" spans="1:4">
      <c r="A37" s="18" t="str">
        <f t="shared" si="0"/>
        <v>0023</v>
      </c>
      <c r="B37" s="18" t="s">
        <v>11451</v>
      </c>
      <c r="C37" s="30" t="s">
        <v>11452</v>
      </c>
      <c r="D37" s="30" t="s">
        <v>11451</v>
      </c>
    </row>
    <row r="38" hidden="1" spans="1:4">
      <c r="A38" s="18" t="str">
        <f t="shared" si="0"/>
        <v>0024</v>
      </c>
      <c r="B38" s="18" t="s">
        <v>11451</v>
      </c>
      <c r="C38" s="30" t="s">
        <v>11452</v>
      </c>
      <c r="D38" s="30" t="s">
        <v>11451</v>
      </c>
    </row>
    <row r="39" hidden="1" spans="1:4">
      <c r="A39" s="18" t="str">
        <f t="shared" si="0"/>
        <v>0025</v>
      </c>
      <c r="B39" s="18" t="s">
        <v>11451</v>
      </c>
      <c r="C39" s="30" t="s">
        <v>11452</v>
      </c>
      <c r="D39" s="30" t="s">
        <v>11451</v>
      </c>
    </row>
    <row r="40" spans="1:4">
      <c r="A40" s="18" t="str">
        <f t="shared" si="0"/>
        <v>0026</v>
      </c>
      <c r="B40" s="18" t="s">
        <v>11689</v>
      </c>
      <c r="C40" s="30" t="s">
        <v>11690</v>
      </c>
      <c r="D40" s="30" t="s">
        <v>11691</v>
      </c>
    </row>
    <row r="41" hidden="1" spans="1:4">
      <c r="A41" s="18" t="str">
        <f t="shared" si="0"/>
        <v>0027</v>
      </c>
      <c r="B41" s="18" t="s">
        <v>11451</v>
      </c>
      <c r="C41" s="30" t="s">
        <v>11452</v>
      </c>
      <c r="D41" s="30" t="s">
        <v>11451</v>
      </c>
    </row>
    <row r="42" hidden="1" spans="1:4">
      <c r="A42" s="18" t="str">
        <f t="shared" si="0"/>
        <v>0028</v>
      </c>
      <c r="B42" s="18" t="s">
        <v>11451</v>
      </c>
      <c r="C42" s="30" t="s">
        <v>11452</v>
      </c>
      <c r="D42" s="30" t="s">
        <v>11451</v>
      </c>
    </row>
    <row r="43" hidden="1" spans="1:4">
      <c r="A43" s="18" t="str">
        <f t="shared" si="0"/>
        <v>0029</v>
      </c>
      <c r="B43" s="18" t="s">
        <v>11451</v>
      </c>
      <c r="C43" s="30" t="s">
        <v>11452</v>
      </c>
      <c r="D43" s="30" t="s">
        <v>11451</v>
      </c>
    </row>
    <row r="44" hidden="1" spans="1:4">
      <c r="A44" s="18" t="str">
        <f t="shared" si="0"/>
        <v>002A</v>
      </c>
      <c r="B44" s="18" t="s">
        <v>11451</v>
      </c>
      <c r="C44" s="30" t="s">
        <v>11452</v>
      </c>
      <c r="D44" s="30" t="s">
        <v>11451</v>
      </c>
    </row>
    <row r="45" hidden="1" spans="1:4">
      <c r="A45" s="18" t="str">
        <f t="shared" si="0"/>
        <v>002B</v>
      </c>
      <c r="B45" s="18" t="s">
        <v>11451</v>
      </c>
      <c r="C45" s="30" t="s">
        <v>11452</v>
      </c>
      <c r="D45" s="30" t="s">
        <v>11451</v>
      </c>
    </row>
    <row r="46" hidden="1" spans="1:4">
      <c r="A46" s="18" t="str">
        <f t="shared" si="0"/>
        <v>002C</v>
      </c>
      <c r="B46" s="18" t="s">
        <v>11451</v>
      </c>
      <c r="C46" s="30" t="s">
        <v>11452</v>
      </c>
      <c r="D46" s="30" t="s">
        <v>11451</v>
      </c>
    </row>
    <row r="47" hidden="1" spans="1:4">
      <c r="A47" s="18" t="str">
        <f t="shared" si="0"/>
        <v>002D</v>
      </c>
      <c r="B47" s="18" t="s">
        <v>11451</v>
      </c>
      <c r="C47" s="30" t="s">
        <v>11452</v>
      </c>
      <c r="D47" s="30" t="s">
        <v>11451</v>
      </c>
    </row>
    <row r="48" spans="1:4">
      <c r="A48" s="18" t="str">
        <f t="shared" si="0"/>
        <v>002E</v>
      </c>
      <c r="B48" s="18" t="s">
        <v>11692</v>
      </c>
      <c r="C48" s="30" t="s">
        <v>11693</v>
      </c>
      <c r="D48" s="30" t="s">
        <v>11694</v>
      </c>
    </row>
    <row r="49" hidden="1" spans="1:4">
      <c r="A49" s="18" t="str">
        <f t="shared" si="0"/>
        <v>002F</v>
      </c>
      <c r="B49" s="18" t="s">
        <v>11451</v>
      </c>
      <c r="C49" s="30" t="s">
        <v>11452</v>
      </c>
      <c r="D49" s="30" t="s">
        <v>11451</v>
      </c>
    </row>
    <row r="50" hidden="1" spans="1:4">
      <c r="A50" s="18" t="str">
        <f t="shared" si="0"/>
        <v>0030</v>
      </c>
      <c r="B50" s="18" t="s">
        <v>11451</v>
      </c>
      <c r="C50" s="30" t="s">
        <v>11452</v>
      </c>
      <c r="D50" s="30" t="s">
        <v>11451</v>
      </c>
    </row>
    <row r="51" hidden="1" spans="1:4">
      <c r="A51" s="18" t="str">
        <f t="shared" si="0"/>
        <v>0031</v>
      </c>
      <c r="B51" s="18" t="s">
        <v>11451</v>
      </c>
      <c r="C51" s="30" t="s">
        <v>11452</v>
      </c>
      <c r="D51" s="30" t="s">
        <v>11451</v>
      </c>
    </row>
    <row r="52" hidden="1" spans="1:4">
      <c r="A52" s="18" t="str">
        <f t="shared" si="0"/>
        <v>0032</v>
      </c>
      <c r="B52" s="18" t="s">
        <v>11451</v>
      </c>
      <c r="C52" s="30" t="s">
        <v>11452</v>
      </c>
      <c r="D52" s="30" t="s">
        <v>11451</v>
      </c>
    </row>
    <row r="53" hidden="1" spans="1:4">
      <c r="A53" s="18" t="str">
        <f t="shared" si="0"/>
        <v>0033</v>
      </c>
      <c r="B53" s="18" t="s">
        <v>11451</v>
      </c>
      <c r="C53" s="30" t="s">
        <v>11452</v>
      </c>
      <c r="D53" s="30" t="s">
        <v>11451</v>
      </c>
    </row>
    <row r="54" hidden="1" spans="1:4">
      <c r="A54" s="18" t="str">
        <f t="shared" si="0"/>
        <v>0034</v>
      </c>
      <c r="B54" s="18" t="s">
        <v>11451</v>
      </c>
      <c r="C54" s="30" t="s">
        <v>11452</v>
      </c>
      <c r="D54" s="30" t="s">
        <v>11451</v>
      </c>
    </row>
    <row r="55" hidden="1" spans="1:4">
      <c r="A55" s="18" t="str">
        <f t="shared" si="0"/>
        <v>0035</v>
      </c>
      <c r="B55" s="18" t="s">
        <v>11451</v>
      </c>
      <c r="C55" s="30" t="s">
        <v>11452</v>
      </c>
      <c r="D55" s="30" t="s">
        <v>11451</v>
      </c>
    </row>
    <row r="56" spans="1:4">
      <c r="A56" s="18" t="str">
        <f t="shared" si="0"/>
        <v>0036</v>
      </c>
      <c r="B56" s="18" t="s">
        <v>11695</v>
      </c>
      <c r="C56" s="30" t="s">
        <v>11696</v>
      </c>
      <c r="D56" s="30" t="s">
        <v>11697</v>
      </c>
    </row>
    <row r="57" hidden="1" spans="1:4">
      <c r="A57" s="18" t="str">
        <f t="shared" si="0"/>
        <v>0037</v>
      </c>
      <c r="B57" s="18" t="s">
        <v>11451</v>
      </c>
      <c r="C57" s="30" t="s">
        <v>11452</v>
      </c>
      <c r="D57" s="30" t="s">
        <v>11451</v>
      </c>
    </row>
    <row r="58" hidden="1" spans="1:4">
      <c r="A58" s="18" t="str">
        <f t="shared" si="0"/>
        <v>0038</v>
      </c>
      <c r="B58" s="18" t="s">
        <v>11451</v>
      </c>
      <c r="C58" s="30" t="s">
        <v>11452</v>
      </c>
      <c r="D58" s="30" t="s">
        <v>11451</v>
      </c>
    </row>
    <row r="59" spans="1:4">
      <c r="A59" s="18" t="str">
        <f t="shared" si="0"/>
        <v>0039</v>
      </c>
      <c r="B59" s="18" t="s">
        <v>11698</v>
      </c>
      <c r="C59" s="30" t="s">
        <v>11699</v>
      </c>
      <c r="D59" s="30" t="s">
        <v>11700</v>
      </c>
    </row>
    <row r="60" spans="1:4">
      <c r="A60" s="18" t="str">
        <f t="shared" si="0"/>
        <v>003A</v>
      </c>
      <c r="B60" s="18" t="s">
        <v>11701</v>
      </c>
      <c r="C60" s="30" t="s">
        <v>11702</v>
      </c>
      <c r="D60" s="30" t="s">
        <v>11703</v>
      </c>
    </row>
    <row r="61" hidden="1" spans="1:4">
      <c r="A61" s="18" t="str">
        <f t="shared" si="0"/>
        <v>003B</v>
      </c>
      <c r="B61" s="18" t="s">
        <v>11451</v>
      </c>
      <c r="C61" s="30" t="s">
        <v>11452</v>
      </c>
      <c r="D61" s="30" t="s">
        <v>11451</v>
      </c>
    </row>
    <row r="62" hidden="1" spans="1:4">
      <c r="A62" s="18" t="str">
        <f t="shared" si="0"/>
        <v>003C</v>
      </c>
      <c r="B62" s="18" t="s">
        <v>11451</v>
      </c>
      <c r="C62" s="30" t="s">
        <v>11452</v>
      </c>
      <c r="D62" s="30" t="s">
        <v>11451</v>
      </c>
    </row>
    <row r="63" hidden="1" spans="1:4">
      <c r="A63" s="18" t="str">
        <f t="shared" si="0"/>
        <v>003D</v>
      </c>
      <c r="B63" s="18" t="s">
        <v>11451</v>
      </c>
      <c r="C63" s="30" t="s">
        <v>11452</v>
      </c>
      <c r="D63" s="30" t="s">
        <v>11451</v>
      </c>
    </row>
    <row r="64" spans="1:4">
      <c r="A64" s="18" t="str">
        <f t="shared" si="0"/>
        <v>003E</v>
      </c>
      <c r="B64" s="18" t="s">
        <v>11704</v>
      </c>
      <c r="C64" s="30" t="s">
        <v>11705</v>
      </c>
      <c r="D64" s="30" t="s">
        <v>11706</v>
      </c>
    </row>
    <row r="65" spans="1:4">
      <c r="A65" s="18" t="str">
        <f t="shared" si="0"/>
        <v>003F</v>
      </c>
      <c r="B65" s="18" t="s">
        <v>11707</v>
      </c>
      <c r="C65" s="30" t="s">
        <v>11708</v>
      </c>
      <c r="D65" s="30" t="s">
        <v>11709</v>
      </c>
    </row>
    <row r="66" hidden="1" spans="1:4">
      <c r="A66" s="18" t="str">
        <f t="shared" si="0"/>
        <v>0040</v>
      </c>
      <c r="B66" s="18" t="s">
        <v>11451</v>
      </c>
      <c r="C66" s="30" t="s">
        <v>11452</v>
      </c>
      <c r="D66" s="30" t="s">
        <v>11451</v>
      </c>
    </row>
    <row r="67" spans="1:4">
      <c r="A67" s="18" t="str">
        <f t="shared" si="0"/>
        <v>0041</v>
      </c>
      <c r="B67" s="18" t="s">
        <v>11710</v>
      </c>
      <c r="C67" s="30" t="s">
        <v>11711</v>
      </c>
      <c r="D67" s="30" t="s">
        <v>11712</v>
      </c>
    </row>
    <row r="68" hidden="1" spans="1:4">
      <c r="A68" s="18" t="str">
        <f t="shared" ref="A68:A131" si="1">DEC2HEX(ROW(A66),4)</f>
        <v>0042</v>
      </c>
      <c r="B68" s="18" t="s">
        <v>11451</v>
      </c>
      <c r="C68" s="30" t="s">
        <v>11452</v>
      </c>
      <c r="D68" s="30" t="s">
        <v>11451</v>
      </c>
    </row>
    <row r="69" hidden="1" spans="1:4">
      <c r="A69" s="18" t="str">
        <f t="shared" si="1"/>
        <v>0043</v>
      </c>
      <c r="B69" s="18" t="s">
        <v>11451</v>
      </c>
      <c r="C69" s="30" t="s">
        <v>11452</v>
      </c>
      <c r="D69" s="30" t="s">
        <v>11451</v>
      </c>
    </row>
    <row r="70" hidden="1" spans="1:4">
      <c r="A70" s="18" t="str">
        <f t="shared" si="1"/>
        <v>0044</v>
      </c>
      <c r="B70" s="18" t="s">
        <v>11451</v>
      </c>
      <c r="C70" s="30" t="s">
        <v>11452</v>
      </c>
      <c r="D70" s="30" t="s">
        <v>11451</v>
      </c>
    </row>
    <row r="71" hidden="1" spans="1:4">
      <c r="A71" s="18" t="str">
        <f t="shared" si="1"/>
        <v>0045</v>
      </c>
      <c r="B71" s="18" t="s">
        <v>11451</v>
      </c>
      <c r="C71" s="30" t="s">
        <v>11452</v>
      </c>
      <c r="D71" s="30" t="s">
        <v>11451</v>
      </c>
    </row>
    <row r="72" spans="1:4">
      <c r="A72" s="18" t="str">
        <f t="shared" si="1"/>
        <v>0046</v>
      </c>
      <c r="B72" s="18" t="s">
        <v>11713</v>
      </c>
      <c r="C72" s="30" t="s">
        <v>11714</v>
      </c>
      <c r="D72" s="30" t="s">
        <v>11715</v>
      </c>
    </row>
    <row r="73" spans="1:4">
      <c r="A73" s="18" t="str">
        <f t="shared" si="1"/>
        <v>0047</v>
      </c>
      <c r="B73" s="18" t="s">
        <v>11716</v>
      </c>
      <c r="C73" s="30" t="s">
        <v>11717</v>
      </c>
      <c r="D73" s="30" t="s">
        <v>11718</v>
      </c>
    </row>
    <row r="74" hidden="1" spans="1:4">
      <c r="A74" s="18" t="str">
        <f t="shared" si="1"/>
        <v>0048</v>
      </c>
      <c r="B74" s="18" t="s">
        <v>11451</v>
      </c>
      <c r="C74" s="30" t="s">
        <v>11452</v>
      </c>
      <c r="D74" s="30" t="s">
        <v>11451</v>
      </c>
    </row>
    <row r="75" spans="1:4">
      <c r="A75" s="18" t="str">
        <f t="shared" si="1"/>
        <v>0049</v>
      </c>
      <c r="B75" s="18" t="s">
        <v>11719</v>
      </c>
      <c r="C75" s="30" t="s">
        <v>11720</v>
      </c>
      <c r="D75" s="30" t="s">
        <v>11721</v>
      </c>
    </row>
    <row r="76" spans="1:4">
      <c r="A76" s="18" t="str">
        <f t="shared" si="1"/>
        <v>004A</v>
      </c>
      <c r="B76" s="18" t="s">
        <v>11722</v>
      </c>
      <c r="C76" s="30" t="s">
        <v>11723</v>
      </c>
      <c r="D76" s="30" t="s">
        <v>11724</v>
      </c>
    </row>
    <row r="77" hidden="1" spans="1:4">
      <c r="A77" s="18" t="str">
        <f t="shared" si="1"/>
        <v>004B</v>
      </c>
      <c r="B77" s="18" t="s">
        <v>11451</v>
      </c>
      <c r="C77" s="30" t="s">
        <v>11452</v>
      </c>
      <c r="D77" s="30" t="s">
        <v>11451</v>
      </c>
    </row>
    <row r="78" hidden="1" spans="1:4">
      <c r="A78" s="18" t="str">
        <f t="shared" si="1"/>
        <v>004C</v>
      </c>
      <c r="B78" s="18" t="s">
        <v>11451</v>
      </c>
      <c r="C78" s="30" t="s">
        <v>11452</v>
      </c>
      <c r="D78" s="30" t="s">
        <v>11451</v>
      </c>
    </row>
    <row r="79" hidden="1" spans="1:4">
      <c r="A79" s="18" t="str">
        <f t="shared" si="1"/>
        <v>004D</v>
      </c>
      <c r="B79" s="18" t="s">
        <v>11451</v>
      </c>
      <c r="C79" s="30" t="s">
        <v>11452</v>
      </c>
      <c r="D79" s="30" t="s">
        <v>11451</v>
      </c>
    </row>
    <row r="80" spans="1:4">
      <c r="A80" s="18" t="str">
        <f t="shared" si="1"/>
        <v>004E</v>
      </c>
      <c r="B80" s="18" t="s">
        <v>11725</v>
      </c>
      <c r="C80" s="30" t="s">
        <v>11726</v>
      </c>
      <c r="D80" s="30" t="s">
        <v>11727</v>
      </c>
    </row>
    <row r="81" spans="1:4">
      <c r="A81" s="18" t="str">
        <f t="shared" si="1"/>
        <v>004F</v>
      </c>
      <c r="B81" s="18" t="s">
        <v>11728</v>
      </c>
      <c r="C81" s="30" t="s">
        <v>11729</v>
      </c>
      <c r="D81" s="30" t="s">
        <v>11730</v>
      </c>
    </row>
    <row r="82" hidden="1" spans="1:4">
      <c r="A82" s="18" t="str">
        <f t="shared" si="1"/>
        <v>0050</v>
      </c>
      <c r="B82" s="18" t="s">
        <v>11451</v>
      </c>
      <c r="C82" s="30" t="s">
        <v>11452</v>
      </c>
      <c r="D82" s="30" t="s">
        <v>11451</v>
      </c>
    </row>
    <row r="83" hidden="1" spans="1:4">
      <c r="A83" s="18" t="str">
        <f t="shared" si="1"/>
        <v>0051</v>
      </c>
      <c r="B83" s="18" t="s">
        <v>11451</v>
      </c>
      <c r="C83" s="30" t="s">
        <v>11452</v>
      </c>
      <c r="D83" s="30" t="s">
        <v>11451</v>
      </c>
    </row>
    <row r="84" hidden="1" spans="1:4">
      <c r="A84" s="18" t="str">
        <f t="shared" si="1"/>
        <v>0052</v>
      </c>
      <c r="B84" s="18" t="s">
        <v>11451</v>
      </c>
      <c r="C84" s="30" t="s">
        <v>11452</v>
      </c>
      <c r="D84" s="30" t="s">
        <v>11451</v>
      </c>
    </row>
    <row r="85" hidden="1" spans="1:4">
      <c r="A85" s="18" t="str">
        <f t="shared" si="1"/>
        <v>0053</v>
      </c>
      <c r="B85" s="18" t="s">
        <v>11451</v>
      </c>
      <c r="C85" s="30" t="s">
        <v>11452</v>
      </c>
      <c r="D85" s="30" t="s">
        <v>11451</v>
      </c>
    </row>
    <row r="86" hidden="1" spans="1:4">
      <c r="A86" s="18" t="str">
        <f t="shared" si="1"/>
        <v>0054</v>
      </c>
      <c r="B86" s="18" t="s">
        <v>11451</v>
      </c>
      <c r="C86" s="30" t="s">
        <v>11452</v>
      </c>
      <c r="D86" s="30" t="s">
        <v>11451</v>
      </c>
    </row>
    <row r="87" hidden="1" spans="1:4">
      <c r="A87" s="18" t="str">
        <f t="shared" si="1"/>
        <v>0055</v>
      </c>
      <c r="B87" s="18" t="s">
        <v>11451</v>
      </c>
      <c r="C87" s="30" t="s">
        <v>11452</v>
      </c>
      <c r="D87" s="30" t="s">
        <v>11451</v>
      </c>
    </row>
    <row r="88" spans="1:4">
      <c r="A88" s="18" t="str">
        <f t="shared" si="1"/>
        <v>0056</v>
      </c>
      <c r="B88" s="18" t="s">
        <v>11731</v>
      </c>
      <c r="C88" s="30" t="s">
        <v>11732</v>
      </c>
      <c r="D88" s="30" t="s">
        <v>11733</v>
      </c>
    </row>
    <row r="89" spans="1:4">
      <c r="A89" s="18" t="str">
        <f t="shared" si="1"/>
        <v>0057</v>
      </c>
      <c r="B89" s="18" t="s">
        <v>11734</v>
      </c>
      <c r="C89" s="30" t="s">
        <v>11735</v>
      </c>
      <c r="D89" s="30" t="s">
        <v>11736</v>
      </c>
    </row>
    <row r="90" spans="1:4">
      <c r="A90" s="18" t="str">
        <f t="shared" si="1"/>
        <v>0058</v>
      </c>
      <c r="B90" s="18" t="s">
        <v>11737</v>
      </c>
      <c r="C90" s="30" t="s">
        <v>11738</v>
      </c>
      <c r="D90" s="30" t="s">
        <v>11739</v>
      </c>
    </row>
    <row r="91" hidden="1" spans="1:4">
      <c r="A91" s="18" t="str">
        <f t="shared" si="1"/>
        <v>0059</v>
      </c>
      <c r="B91" s="18" t="s">
        <v>11451</v>
      </c>
      <c r="C91" s="30" t="s">
        <v>11452</v>
      </c>
      <c r="D91" s="30" t="s">
        <v>11451</v>
      </c>
    </row>
    <row r="92" hidden="1" spans="1:4">
      <c r="A92" s="18" t="str">
        <f t="shared" si="1"/>
        <v>005A</v>
      </c>
      <c r="B92" s="18" t="s">
        <v>11451</v>
      </c>
      <c r="C92" s="30" t="s">
        <v>11452</v>
      </c>
      <c r="D92" s="30" t="s">
        <v>11451</v>
      </c>
    </row>
    <row r="93" hidden="1" spans="1:4">
      <c r="A93" s="18" t="str">
        <f t="shared" si="1"/>
        <v>005B</v>
      </c>
      <c r="B93" s="18" t="s">
        <v>11451</v>
      </c>
      <c r="C93" s="30" t="s">
        <v>11452</v>
      </c>
      <c r="D93" s="30" t="s">
        <v>11451</v>
      </c>
    </row>
    <row r="94" hidden="1" spans="1:4">
      <c r="A94" s="18" t="str">
        <f t="shared" si="1"/>
        <v>005C</v>
      </c>
      <c r="B94" s="18" t="s">
        <v>11451</v>
      </c>
      <c r="C94" s="30" t="s">
        <v>11452</v>
      </c>
      <c r="D94" s="30" t="s">
        <v>11451</v>
      </c>
    </row>
    <row r="95" hidden="1" spans="1:4">
      <c r="A95" s="18" t="str">
        <f t="shared" si="1"/>
        <v>005D</v>
      </c>
      <c r="B95" s="18" t="s">
        <v>11451</v>
      </c>
      <c r="C95" s="30" t="s">
        <v>11452</v>
      </c>
      <c r="D95" s="30" t="s">
        <v>11451</v>
      </c>
    </row>
    <row r="96" spans="1:4">
      <c r="A96" s="18" t="str">
        <f t="shared" si="1"/>
        <v>005E</v>
      </c>
      <c r="B96" s="18" t="s">
        <v>11740</v>
      </c>
      <c r="C96" s="30" t="s">
        <v>11741</v>
      </c>
      <c r="D96" s="30" t="s">
        <v>11742</v>
      </c>
    </row>
    <row r="97" spans="1:4">
      <c r="A97" s="18" t="str">
        <f t="shared" si="1"/>
        <v>005F</v>
      </c>
      <c r="B97" s="18" t="s">
        <v>11743</v>
      </c>
      <c r="C97" s="30" t="s">
        <v>11744</v>
      </c>
      <c r="D97" s="30" t="s">
        <v>11745</v>
      </c>
    </row>
    <row r="98" hidden="1" spans="1:4">
      <c r="A98" s="18" t="str">
        <f t="shared" si="1"/>
        <v>0060</v>
      </c>
      <c r="B98" s="18" t="s">
        <v>11451</v>
      </c>
      <c r="C98" s="30" t="s">
        <v>11452</v>
      </c>
      <c r="D98" s="30" t="s">
        <v>11451</v>
      </c>
    </row>
    <row r="99" spans="1:4">
      <c r="A99" s="18" t="str">
        <f t="shared" si="1"/>
        <v>0061</v>
      </c>
      <c r="B99" s="18" t="s">
        <v>11746</v>
      </c>
      <c r="C99" s="30" t="s">
        <v>11747</v>
      </c>
      <c r="D99" s="30" t="s">
        <v>11748</v>
      </c>
    </row>
    <row r="100" spans="1:4">
      <c r="A100" s="18" t="str">
        <f t="shared" si="1"/>
        <v>0062</v>
      </c>
      <c r="B100" s="18" t="s">
        <v>11749</v>
      </c>
      <c r="C100" s="30" t="s">
        <v>11750</v>
      </c>
      <c r="D100" s="30" t="s">
        <v>11751</v>
      </c>
    </row>
    <row r="101" hidden="1" spans="1:4">
      <c r="A101" s="18" t="str">
        <f t="shared" si="1"/>
        <v>0063</v>
      </c>
      <c r="B101" s="18" t="s">
        <v>11451</v>
      </c>
      <c r="C101" s="30" t="s">
        <v>11452</v>
      </c>
      <c r="D101" s="30" t="s">
        <v>11451</v>
      </c>
    </row>
    <row r="102" hidden="1" spans="1:4">
      <c r="A102" s="18" t="str">
        <f t="shared" si="1"/>
        <v>0064</v>
      </c>
      <c r="B102" s="18" t="s">
        <v>11451</v>
      </c>
      <c r="C102" s="30" t="s">
        <v>11452</v>
      </c>
      <c r="D102" s="30" t="s">
        <v>11451</v>
      </c>
    </row>
    <row r="103" hidden="1" spans="1:4">
      <c r="A103" s="18" t="str">
        <f t="shared" si="1"/>
        <v>0065</v>
      </c>
      <c r="B103" s="18" t="s">
        <v>11451</v>
      </c>
      <c r="C103" s="30" t="s">
        <v>11452</v>
      </c>
      <c r="D103" s="30" t="s">
        <v>11451</v>
      </c>
    </row>
    <row r="104" spans="1:4">
      <c r="A104" s="18" t="str">
        <f t="shared" si="1"/>
        <v>0066</v>
      </c>
      <c r="B104" s="18" t="s">
        <v>11752</v>
      </c>
      <c r="C104" s="30" t="s">
        <v>11753</v>
      </c>
      <c r="D104" s="30" t="s">
        <v>11754</v>
      </c>
    </row>
    <row r="105" spans="1:4">
      <c r="A105" s="18" t="str">
        <f t="shared" si="1"/>
        <v>0067</v>
      </c>
      <c r="B105" s="18" t="s">
        <v>11755</v>
      </c>
      <c r="C105" s="30" t="s">
        <v>11753</v>
      </c>
      <c r="D105" s="30" t="s">
        <v>11756</v>
      </c>
    </row>
    <row r="106" hidden="1" spans="1:4">
      <c r="A106" s="18" t="str">
        <f t="shared" si="1"/>
        <v>0068</v>
      </c>
      <c r="B106" s="18" t="s">
        <v>11451</v>
      </c>
      <c r="C106" s="30" t="s">
        <v>11452</v>
      </c>
      <c r="D106" s="30" t="s">
        <v>11451</v>
      </c>
    </row>
    <row r="107" hidden="1" spans="1:4">
      <c r="A107" s="18" t="str">
        <f t="shared" si="1"/>
        <v>0069</v>
      </c>
      <c r="B107" s="18" t="s">
        <v>11451</v>
      </c>
      <c r="C107" s="30" t="s">
        <v>11452</v>
      </c>
      <c r="D107" s="30" t="s">
        <v>11451</v>
      </c>
    </row>
    <row r="108" hidden="1" spans="1:4">
      <c r="A108" s="18" t="str">
        <f t="shared" si="1"/>
        <v>006A</v>
      </c>
      <c r="B108" s="18" t="s">
        <v>11451</v>
      </c>
      <c r="C108" s="30" t="s">
        <v>11452</v>
      </c>
      <c r="D108" s="30" t="s">
        <v>11451</v>
      </c>
    </row>
    <row r="109" hidden="1" spans="1:4">
      <c r="A109" s="18" t="str">
        <f t="shared" si="1"/>
        <v>006B</v>
      </c>
      <c r="B109" s="18" t="s">
        <v>11451</v>
      </c>
      <c r="C109" s="30" t="s">
        <v>11452</v>
      </c>
      <c r="D109" s="30" t="s">
        <v>11451</v>
      </c>
    </row>
    <row r="110" hidden="1" spans="1:4">
      <c r="A110" s="18" t="str">
        <f t="shared" si="1"/>
        <v>006C</v>
      </c>
      <c r="B110" s="18" t="s">
        <v>11451</v>
      </c>
      <c r="C110" s="30" t="s">
        <v>11452</v>
      </c>
      <c r="D110" s="30" t="s">
        <v>11451</v>
      </c>
    </row>
    <row r="111" hidden="1" spans="1:4">
      <c r="A111" s="18" t="str">
        <f t="shared" si="1"/>
        <v>006D</v>
      </c>
      <c r="B111" s="18" t="s">
        <v>11451</v>
      </c>
      <c r="C111" s="30" t="s">
        <v>11452</v>
      </c>
      <c r="D111" s="30" t="s">
        <v>11451</v>
      </c>
    </row>
    <row r="112" hidden="1" spans="1:4">
      <c r="A112" s="18" t="str">
        <f t="shared" si="1"/>
        <v>006E</v>
      </c>
      <c r="B112" s="18" t="s">
        <v>11451</v>
      </c>
      <c r="C112" s="30" t="s">
        <v>11452</v>
      </c>
      <c r="D112" s="30" t="s">
        <v>11451</v>
      </c>
    </row>
    <row r="113" hidden="1" spans="1:4">
      <c r="A113" s="18" t="str">
        <f t="shared" si="1"/>
        <v>006F</v>
      </c>
      <c r="B113" s="18" t="s">
        <v>11451</v>
      </c>
      <c r="C113" s="30" t="s">
        <v>11452</v>
      </c>
      <c r="D113" s="30" t="s">
        <v>11451</v>
      </c>
    </row>
    <row r="114" hidden="1" spans="1:4">
      <c r="A114" s="18" t="str">
        <f t="shared" si="1"/>
        <v>0070</v>
      </c>
      <c r="B114" s="18" t="s">
        <v>11451</v>
      </c>
      <c r="C114" s="30" t="s">
        <v>11452</v>
      </c>
      <c r="D114" s="30" t="s">
        <v>11451</v>
      </c>
    </row>
    <row r="115" hidden="1" spans="1:4">
      <c r="A115" s="18" t="str">
        <f t="shared" si="1"/>
        <v>0071</v>
      </c>
      <c r="B115" s="18" t="s">
        <v>11451</v>
      </c>
      <c r="C115" s="30" t="s">
        <v>11452</v>
      </c>
      <c r="D115" s="30" t="s">
        <v>11451</v>
      </c>
    </row>
    <row r="116" hidden="1" spans="1:4">
      <c r="A116" s="18" t="str">
        <f t="shared" si="1"/>
        <v>0072</v>
      </c>
      <c r="B116" s="18" t="s">
        <v>11451</v>
      </c>
      <c r="C116" s="30" t="s">
        <v>11452</v>
      </c>
      <c r="D116" s="30" t="s">
        <v>11451</v>
      </c>
    </row>
    <row r="117" hidden="1" spans="1:4">
      <c r="A117" s="18" t="str">
        <f t="shared" si="1"/>
        <v>0073</v>
      </c>
      <c r="B117" s="18" t="s">
        <v>11451</v>
      </c>
      <c r="C117" s="30" t="s">
        <v>11452</v>
      </c>
      <c r="D117" s="30" t="s">
        <v>11451</v>
      </c>
    </row>
    <row r="118" hidden="1" spans="1:4">
      <c r="A118" s="18" t="str">
        <f t="shared" si="1"/>
        <v>0074</v>
      </c>
      <c r="B118" s="18" t="s">
        <v>11451</v>
      </c>
      <c r="C118" s="30" t="s">
        <v>11452</v>
      </c>
      <c r="D118" s="30" t="s">
        <v>11451</v>
      </c>
    </row>
    <row r="119" hidden="1" spans="1:4">
      <c r="A119" s="18" t="str">
        <f t="shared" si="1"/>
        <v>0075</v>
      </c>
      <c r="B119" s="18" t="s">
        <v>11451</v>
      </c>
      <c r="C119" s="30" t="s">
        <v>11452</v>
      </c>
      <c r="D119" s="30" t="s">
        <v>11451</v>
      </c>
    </row>
    <row r="120" hidden="1" spans="1:4">
      <c r="A120" s="18" t="str">
        <f t="shared" si="1"/>
        <v>0076</v>
      </c>
      <c r="B120" s="18" t="s">
        <v>11451</v>
      </c>
      <c r="C120" s="30" t="s">
        <v>11452</v>
      </c>
      <c r="D120" s="30" t="s">
        <v>11451</v>
      </c>
    </row>
    <row r="121" hidden="1" spans="1:4">
      <c r="A121" s="18" t="str">
        <f t="shared" si="1"/>
        <v>0077</v>
      </c>
      <c r="B121" s="18" t="s">
        <v>11451</v>
      </c>
      <c r="C121" s="30" t="s">
        <v>11452</v>
      </c>
      <c r="D121" s="30" t="s">
        <v>11451</v>
      </c>
    </row>
    <row r="122" hidden="1" spans="1:4">
      <c r="A122" s="18" t="str">
        <f t="shared" si="1"/>
        <v>0078</v>
      </c>
      <c r="B122" s="18" t="s">
        <v>11451</v>
      </c>
      <c r="C122" s="30" t="s">
        <v>11452</v>
      </c>
      <c r="D122" s="30" t="s">
        <v>11451</v>
      </c>
    </row>
    <row r="123" hidden="1" spans="1:4">
      <c r="A123" s="18" t="str">
        <f t="shared" si="1"/>
        <v>0079</v>
      </c>
      <c r="B123" s="18" t="s">
        <v>11451</v>
      </c>
      <c r="C123" s="30" t="s">
        <v>11452</v>
      </c>
      <c r="D123" s="30" t="s">
        <v>11451</v>
      </c>
    </row>
    <row r="124" hidden="1" spans="1:4">
      <c r="A124" s="18" t="str">
        <f t="shared" si="1"/>
        <v>007A</v>
      </c>
      <c r="B124" s="18" t="s">
        <v>11451</v>
      </c>
      <c r="C124" s="30" t="s">
        <v>11452</v>
      </c>
      <c r="D124" s="30" t="s">
        <v>11451</v>
      </c>
    </row>
    <row r="125" hidden="1" spans="1:4">
      <c r="A125" s="18" t="str">
        <f t="shared" si="1"/>
        <v>007B</v>
      </c>
      <c r="B125" s="18" t="s">
        <v>11451</v>
      </c>
      <c r="C125" s="30" t="s">
        <v>11452</v>
      </c>
      <c r="D125" s="30" t="s">
        <v>11451</v>
      </c>
    </row>
    <row r="126" hidden="1" spans="1:4">
      <c r="A126" s="18" t="str">
        <f t="shared" si="1"/>
        <v>007C</v>
      </c>
      <c r="B126" s="18" t="s">
        <v>11451</v>
      </c>
      <c r="C126" s="30" t="s">
        <v>11452</v>
      </c>
      <c r="D126" s="30" t="s">
        <v>11451</v>
      </c>
    </row>
    <row r="127" hidden="1" spans="1:4">
      <c r="A127" s="18" t="str">
        <f t="shared" si="1"/>
        <v>007D</v>
      </c>
      <c r="B127" s="18" t="s">
        <v>11451</v>
      </c>
      <c r="C127" s="30" t="s">
        <v>11452</v>
      </c>
      <c r="D127" s="30" t="s">
        <v>11451</v>
      </c>
    </row>
    <row r="128" hidden="1" spans="1:4">
      <c r="A128" s="18" t="str">
        <f t="shared" si="1"/>
        <v>007E</v>
      </c>
      <c r="B128" s="18" t="s">
        <v>11451</v>
      </c>
      <c r="C128" s="30" t="s">
        <v>11452</v>
      </c>
      <c r="D128" s="30" t="s">
        <v>11451</v>
      </c>
    </row>
    <row r="129" hidden="1" spans="1:4">
      <c r="A129" s="18" t="str">
        <f t="shared" si="1"/>
        <v>007F</v>
      </c>
      <c r="B129" s="18" t="s">
        <v>11451</v>
      </c>
      <c r="C129" s="30" t="s">
        <v>11452</v>
      </c>
      <c r="D129" s="30" t="s">
        <v>11451</v>
      </c>
    </row>
    <row r="130" hidden="1" spans="1:4">
      <c r="A130" s="18" t="str">
        <f t="shared" si="1"/>
        <v>0080</v>
      </c>
      <c r="B130" s="18" t="s">
        <v>11451</v>
      </c>
      <c r="C130" s="30" t="s">
        <v>11452</v>
      </c>
      <c r="D130" s="30" t="s">
        <v>11451</v>
      </c>
    </row>
    <row r="131" spans="1:4">
      <c r="A131" s="18" t="str">
        <f t="shared" si="1"/>
        <v>0081</v>
      </c>
      <c r="B131" s="18" t="s">
        <v>11757</v>
      </c>
      <c r="C131" s="30" t="s">
        <v>11758</v>
      </c>
      <c r="D131" s="30" t="s">
        <v>11759</v>
      </c>
    </row>
    <row r="132" hidden="1" spans="1:4">
      <c r="A132" s="18" t="str">
        <f t="shared" ref="A132:A195" si="2">DEC2HEX(ROW(A130),4)</f>
        <v>0082</v>
      </c>
      <c r="B132" s="18" t="s">
        <v>11451</v>
      </c>
      <c r="C132" s="30" t="s">
        <v>11452</v>
      </c>
      <c r="D132" s="30" t="s">
        <v>11451</v>
      </c>
    </row>
    <row r="133" spans="1:4">
      <c r="A133" s="18" t="str">
        <f t="shared" si="2"/>
        <v>0083</v>
      </c>
      <c r="B133" s="18" t="s">
        <v>11760</v>
      </c>
      <c r="C133" s="30" t="s">
        <v>11761</v>
      </c>
      <c r="D133" s="30" t="s">
        <v>11762</v>
      </c>
    </row>
    <row r="134" spans="1:4">
      <c r="A134" s="18" t="str">
        <f t="shared" si="2"/>
        <v>0084</v>
      </c>
      <c r="B134" s="18" t="s">
        <v>11763</v>
      </c>
      <c r="C134" s="30" t="s">
        <v>11764</v>
      </c>
      <c r="D134" s="30" t="s">
        <v>11765</v>
      </c>
    </row>
    <row r="135" spans="1:4">
      <c r="A135" s="18" t="str">
        <f t="shared" si="2"/>
        <v>0085</v>
      </c>
      <c r="B135" s="18" t="s">
        <v>11766</v>
      </c>
      <c r="C135" s="30" t="s">
        <v>11767</v>
      </c>
      <c r="D135" s="30" t="s">
        <v>11768</v>
      </c>
    </row>
    <row r="136" hidden="1" spans="1:4">
      <c r="A136" s="18" t="str">
        <f t="shared" si="2"/>
        <v>0086</v>
      </c>
      <c r="B136" s="18" t="s">
        <v>11451</v>
      </c>
      <c r="C136" s="30" t="s">
        <v>11452</v>
      </c>
      <c r="D136" s="30" t="s">
        <v>11451</v>
      </c>
    </row>
    <row r="137" spans="1:4">
      <c r="A137" s="18" t="str">
        <f t="shared" si="2"/>
        <v>0087</v>
      </c>
      <c r="B137" s="18" t="s">
        <v>11769</v>
      </c>
      <c r="C137" s="30" t="s">
        <v>11770</v>
      </c>
      <c r="D137" s="30" t="s">
        <v>11771</v>
      </c>
    </row>
    <row r="138" spans="1:4">
      <c r="A138" s="18" t="str">
        <f t="shared" si="2"/>
        <v>0088</v>
      </c>
      <c r="B138" s="18" t="s">
        <v>11772</v>
      </c>
      <c r="C138" s="30" t="s">
        <v>11773</v>
      </c>
      <c r="D138" s="30" t="s">
        <v>11774</v>
      </c>
    </row>
    <row r="139" hidden="1" spans="1:4">
      <c r="A139" s="18" t="str">
        <f t="shared" si="2"/>
        <v>0089</v>
      </c>
      <c r="B139" s="18" t="s">
        <v>11451</v>
      </c>
      <c r="C139" s="30" t="s">
        <v>11452</v>
      </c>
      <c r="D139" s="30" t="s">
        <v>11451</v>
      </c>
    </row>
    <row r="140" spans="1:4">
      <c r="A140" s="18" t="str">
        <f t="shared" si="2"/>
        <v>008A</v>
      </c>
      <c r="B140" s="18" t="s">
        <v>11775</v>
      </c>
      <c r="C140" s="30" t="s">
        <v>11776</v>
      </c>
      <c r="D140" s="30" t="s">
        <v>11777</v>
      </c>
    </row>
    <row r="141" spans="1:4">
      <c r="A141" s="18" t="str">
        <f t="shared" si="2"/>
        <v>008B</v>
      </c>
      <c r="B141" s="18" t="s">
        <v>11778</v>
      </c>
      <c r="C141" s="30" t="s">
        <v>11779</v>
      </c>
      <c r="D141" s="30" t="s">
        <v>11780</v>
      </c>
    </row>
    <row r="142" hidden="1" spans="1:4">
      <c r="A142" s="18" t="str">
        <f t="shared" si="2"/>
        <v>008C</v>
      </c>
      <c r="B142" s="18" t="s">
        <v>11451</v>
      </c>
      <c r="C142" s="30" t="s">
        <v>11452</v>
      </c>
      <c r="D142" s="30" t="s">
        <v>11451</v>
      </c>
    </row>
    <row r="143" spans="1:4">
      <c r="A143" s="18" t="str">
        <f t="shared" si="2"/>
        <v>008D</v>
      </c>
      <c r="B143" s="18" t="s">
        <v>11781</v>
      </c>
      <c r="C143" s="30" t="s">
        <v>11782</v>
      </c>
      <c r="D143" s="30" t="s">
        <v>11783</v>
      </c>
    </row>
    <row r="144" spans="1:4">
      <c r="A144" s="18" t="str">
        <f t="shared" si="2"/>
        <v>008E</v>
      </c>
      <c r="B144" s="18" t="s">
        <v>11784</v>
      </c>
      <c r="C144" s="30" t="s">
        <v>11785</v>
      </c>
      <c r="D144" s="30" t="s">
        <v>11786</v>
      </c>
    </row>
    <row r="145" hidden="1" spans="1:4">
      <c r="A145" s="18" t="str">
        <f t="shared" si="2"/>
        <v>008F</v>
      </c>
      <c r="B145" s="18" t="s">
        <v>11451</v>
      </c>
      <c r="C145" s="30" t="s">
        <v>11452</v>
      </c>
      <c r="D145" s="30" t="s">
        <v>11451</v>
      </c>
    </row>
    <row r="146" spans="1:4">
      <c r="A146" s="18" t="str">
        <f t="shared" si="2"/>
        <v>0090</v>
      </c>
      <c r="B146" s="18" t="s">
        <v>11787</v>
      </c>
      <c r="C146" s="30" t="s">
        <v>11788</v>
      </c>
      <c r="D146" s="30" t="s">
        <v>11789</v>
      </c>
    </row>
    <row r="147" spans="1:4">
      <c r="A147" s="18" t="str">
        <f t="shared" si="2"/>
        <v>0091</v>
      </c>
      <c r="B147" s="18" t="s">
        <v>11790</v>
      </c>
      <c r="C147" s="30" t="s">
        <v>11791</v>
      </c>
      <c r="D147" s="30" t="s">
        <v>11792</v>
      </c>
    </row>
    <row r="148" hidden="1" spans="1:4">
      <c r="A148" s="18" t="str">
        <f t="shared" si="2"/>
        <v>0092</v>
      </c>
      <c r="B148" s="18" t="s">
        <v>11451</v>
      </c>
      <c r="C148" s="30" t="s">
        <v>11452</v>
      </c>
      <c r="D148" s="30" t="s">
        <v>11451</v>
      </c>
    </row>
    <row r="149" spans="1:4">
      <c r="A149" s="18" t="str">
        <f t="shared" si="2"/>
        <v>0093</v>
      </c>
      <c r="B149" s="18" t="s">
        <v>11793</v>
      </c>
      <c r="C149" s="30" t="s">
        <v>11794</v>
      </c>
      <c r="D149" s="30" t="s">
        <v>11795</v>
      </c>
    </row>
    <row r="150" spans="1:4">
      <c r="A150" s="18" t="str">
        <f t="shared" si="2"/>
        <v>0094</v>
      </c>
      <c r="B150" s="18" t="s">
        <v>11796</v>
      </c>
      <c r="C150" s="30" t="s">
        <v>11797</v>
      </c>
      <c r="D150" s="30" t="s">
        <v>11798</v>
      </c>
    </row>
    <row r="151" hidden="1" spans="1:4">
      <c r="A151" s="18" t="str">
        <f t="shared" si="2"/>
        <v>0095</v>
      </c>
      <c r="B151" s="18" t="s">
        <v>11451</v>
      </c>
      <c r="C151" s="30" t="s">
        <v>11452</v>
      </c>
      <c r="D151" s="30" t="s">
        <v>11451</v>
      </c>
    </row>
    <row r="152" spans="1:4">
      <c r="A152" s="18" t="str">
        <f t="shared" si="2"/>
        <v>0096</v>
      </c>
      <c r="B152" s="18" t="s">
        <v>11799</v>
      </c>
      <c r="C152" s="30" t="s">
        <v>11800</v>
      </c>
      <c r="D152" s="30" t="s">
        <v>11801</v>
      </c>
    </row>
    <row r="153" spans="1:4">
      <c r="A153" s="18" t="str">
        <f t="shared" si="2"/>
        <v>0097</v>
      </c>
      <c r="B153" s="18" t="s">
        <v>11802</v>
      </c>
      <c r="C153" s="30" t="s">
        <v>11803</v>
      </c>
      <c r="D153" s="30" t="s">
        <v>11804</v>
      </c>
    </row>
    <row r="154" spans="1:4">
      <c r="A154" s="18" t="str">
        <f t="shared" si="2"/>
        <v>0098</v>
      </c>
      <c r="B154" s="18" t="s">
        <v>11805</v>
      </c>
      <c r="C154" s="30" t="s">
        <v>11806</v>
      </c>
      <c r="D154" s="30" t="s">
        <v>11807</v>
      </c>
    </row>
    <row r="155" spans="1:4">
      <c r="A155" s="18" t="str">
        <f t="shared" si="2"/>
        <v>0099</v>
      </c>
      <c r="B155" s="18" t="s">
        <v>11808</v>
      </c>
      <c r="C155" s="30" t="s">
        <v>11809</v>
      </c>
      <c r="D155" s="30" t="s">
        <v>11810</v>
      </c>
    </row>
    <row r="156" spans="1:4">
      <c r="A156" s="18" t="str">
        <f t="shared" si="2"/>
        <v>009A</v>
      </c>
      <c r="B156" s="18" t="s">
        <v>11811</v>
      </c>
      <c r="C156" s="30" t="s">
        <v>11812</v>
      </c>
      <c r="D156" s="30" t="s">
        <v>11813</v>
      </c>
    </row>
    <row r="157" hidden="1" spans="1:4">
      <c r="A157" s="18" t="str">
        <f t="shared" si="2"/>
        <v>009B</v>
      </c>
      <c r="B157" s="18" t="s">
        <v>11451</v>
      </c>
      <c r="C157" s="30" t="s">
        <v>11452</v>
      </c>
      <c r="D157" s="30" t="s">
        <v>11451</v>
      </c>
    </row>
    <row r="158" spans="1:4">
      <c r="A158" s="18" t="str">
        <f t="shared" si="2"/>
        <v>009C</v>
      </c>
      <c r="B158" s="18" t="s">
        <v>11814</v>
      </c>
      <c r="C158" s="30" t="s">
        <v>11815</v>
      </c>
      <c r="D158" s="30" t="s">
        <v>11816</v>
      </c>
    </row>
    <row r="159" spans="1:4">
      <c r="A159" s="18" t="str">
        <f t="shared" si="2"/>
        <v>009D</v>
      </c>
      <c r="B159" s="18" t="s">
        <v>11817</v>
      </c>
      <c r="C159" s="30" t="s">
        <v>11818</v>
      </c>
      <c r="D159" s="30" t="s">
        <v>11819</v>
      </c>
    </row>
    <row r="160" spans="1:4">
      <c r="A160" s="18" t="str">
        <f t="shared" si="2"/>
        <v>009E</v>
      </c>
      <c r="B160" s="18" t="s">
        <v>11820</v>
      </c>
      <c r="C160" s="30" t="s">
        <v>11821</v>
      </c>
      <c r="D160" s="30" t="s">
        <v>11822</v>
      </c>
    </row>
    <row r="161" spans="1:4">
      <c r="A161" s="18" t="str">
        <f t="shared" si="2"/>
        <v>009F</v>
      </c>
      <c r="B161" s="18" t="s">
        <v>5354</v>
      </c>
      <c r="C161" s="30" t="s">
        <v>11823</v>
      </c>
      <c r="D161" s="30" t="s">
        <v>11824</v>
      </c>
    </row>
    <row r="162" spans="1:4">
      <c r="A162" s="18" t="str">
        <f t="shared" si="2"/>
        <v>00A0</v>
      </c>
      <c r="B162" s="18" t="s">
        <v>11825</v>
      </c>
      <c r="C162" s="30" t="s">
        <v>11826</v>
      </c>
      <c r="D162" s="30" t="s">
        <v>11827</v>
      </c>
    </row>
    <row r="163" spans="1:4">
      <c r="A163" s="18" t="str">
        <f t="shared" si="2"/>
        <v>00A1</v>
      </c>
      <c r="B163" s="18" t="s">
        <v>11828</v>
      </c>
      <c r="C163" s="30" t="s">
        <v>11829</v>
      </c>
      <c r="D163" s="30" t="s">
        <v>11830</v>
      </c>
    </row>
    <row r="164" spans="1:4">
      <c r="A164" s="18" t="str">
        <f t="shared" si="2"/>
        <v>00A2</v>
      </c>
      <c r="B164" s="18" t="s">
        <v>11831</v>
      </c>
      <c r="C164" s="30" t="s">
        <v>11832</v>
      </c>
      <c r="D164" s="30" t="s">
        <v>11833</v>
      </c>
    </row>
    <row r="165" spans="1:4">
      <c r="A165" s="18" t="str">
        <f t="shared" si="2"/>
        <v>00A3</v>
      </c>
      <c r="B165" s="18" t="s">
        <v>11834</v>
      </c>
      <c r="C165" s="30" t="s">
        <v>11835</v>
      </c>
      <c r="D165" s="30" t="s">
        <v>11836</v>
      </c>
    </row>
    <row r="166" spans="1:4">
      <c r="A166" s="18" t="str">
        <f t="shared" si="2"/>
        <v>00A4</v>
      </c>
      <c r="B166" s="18" t="s">
        <v>11837</v>
      </c>
      <c r="C166" s="30" t="s">
        <v>11838</v>
      </c>
      <c r="D166" s="30" t="s">
        <v>11839</v>
      </c>
    </row>
    <row r="167" spans="1:4">
      <c r="A167" s="18" t="str">
        <f t="shared" si="2"/>
        <v>00A5</v>
      </c>
      <c r="B167" s="18" t="s">
        <v>11840</v>
      </c>
      <c r="C167" s="30" t="s">
        <v>11841</v>
      </c>
      <c r="D167" s="30" t="s">
        <v>11842</v>
      </c>
    </row>
    <row r="168" spans="1:4">
      <c r="A168" s="18" t="str">
        <f t="shared" si="2"/>
        <v>00A6</v>
      </c>
      <c r="B168" s="18" t="s">
        <v>11843</v>
      </c>
      <c r="C168" s="30" t="s">
        <v>11844</v>
      </c>
      <c r="D168" s="30" t="s">
        <v>11845</v>
      </c>
    </row>
    <row r="169" spans="1:4">
      <c r="A169" s="18" t="str">
        <f t="shared" si="2"/>
        <v>00A7</v>
      </c>
      <c r="B169" s="30" t="s">
        <v>11846</v>
      </c>
      <c r="C169" s="30" t="s">
        <v>11847</v>
      </c>
      <c r="D169" s="30" t="s">
        <v>11848</v>
      </c>
    </row>
    <row r="170" spans="1:4">
      <c r="A170" s="18" t="str">
        <f t="shared" si="2"/>
        <v>00A8</v>
      </c>
      <c r="B170" s="18" t="s">
        <v>11849</v>
      </c>
      <c r="C170" s="30" t="s">
        <v>11850</v>
      </c>
      <c r="D170" s="30" t="s">
        <v>11851</v>
      </c>
    </row>
    <row r="171" spans="1:4">
      <c r="A171" s="18" t="str">
        <f t="shared" si="2"/>
        <v>00A9</v>
      </c>
      <c r="B171" s="18" t="s">
        <v>11852</v>
      </c>
      <c r="C171" s="30" t="s">
        <v>11853</v>
      </c>
      <c r="D171" s="30" t="s">
        <v>11854</v>
      </c>
    </row>
    <row r="172" spans="1:4">
      <c r="A172" s="18" t="str">
        <f t="shared" si="2"/>
        <v>00AA</v>
      </c>
      <c r="B172" s="18" t="s">
        <v>11855</v>
      </c>
      <c r="C172" s="30" t="s">
        <v>11856</v>
      </c>
      <c r="D172" s="30" t="s">
        <v>11857</v>
      </c>
    </row>
    <row r="173" spans="1:4">
      <c r="A173" s="18" t="str">
        <f t="shared" si="2"/>
        <v>00AB</v>
      </c>
      <c r="B173" s="18" t="s">
        <v>11858</v>
      </c>
      <c r="C173" s="30" t="s">
        <v>11859</v>
      </c>
      <c r="D173" s="30" t="s">
        <v>11860</v>
      </c>
    </row>
    <row r="174" hidden="1" spans="1:4">
      <c r="A174" s="18" t="str">
        <f t="shared" si="2"/>
        <v>00AC</v>
      </c>
      <c r="B174" s="18" t="s">
        <v>11451</v>
      </c>
      <c r="C174" s="30" t="s">
        <v>11452</v>
      </c>
      <c r="D174" s="30" t="s">
        <v>11451</v>
      </c>
    </row>
    <row r="175" spans="1:4">
      <c r="A175" s="18" t="str">
        <f t="shared" si="2"/>
        <v>00AD</v>
      </c>
      <c r="B175" s="18" t="s">
        <v>11861</v>
      </c>
      <c r="C175" s="30" t="s">
        <v>11862</v>
      </c>
      <c r="D175" s="30" t="s">
        <v>11863</v>
      </c>
    </row>
    <row r="176" spans="1:4">
      <c r="A176" s="18" t="str">
        <f t="shared" si="2"/>
        <v>00AE</v>
      </c>
      <c r="B176" s="18" t="s">
        <v>11864</v>
      </c>
      <c r="C176" s="30" t="s">
        <v>11865</v>
      </c>
      <c r="D176" s="30" t="s">
        <v>11866</v>
      </c>
    </row>
    <row r="177" spans="1:4">
      <c r="A177" s="18" t="str">
        <f t="shared" si="2"/>
        <v>00AF</v>
      </c>
      <c r="B177" s="18" t="s">
        <v>11867</v>
      </c>
      <c r="C177" s="30" t="s">
        <v>11868</v>
      </c>
      <c r="D177" s="30" t="s">
        <v>11869</v>
      </c>
    </row>
    <row r="178" spans="1:4">
      <c r="A178" s="18" t="str">
        <f t="shared" si="2"/>
        <v>00B0</v>
      </c>
      <c r="B178" s="18" t="s">
        <v>11870</v>
      </c>
      <c r="C178" s="30" t="s">
        <v>11871</v>
      </c>
      <c r="D178" s="30" t="s">
        <v>11872</v>
      </c>
    </row>
    <row r="179" spans="1:4">
      <c r="A179" s="18" t="str">
        <f t="shared" si="2"/>
        <v>00B1</v>
      </c>
      <c r="B179" s="18" t="s">
        <v>11873</v>
      </c>
      <c r="C179" s="30" t="s">
        <v>11874</v>
      </c>
      <c r="D179" s="30" t="s">
        <v>11875</v>
      </c>
    </row>
    <row r="180" spans="1:4">
      <c r="A180" s="18" t="str">
        <f t="shared" si="2"/>
        <v>00B2</v>
      </c>
      <c r="B180" s="18" t="s">
        <v>11876</v>
      </c>
      <c r="C180" s="30" t="s">
        <v>11877</v>
      </c>
      <c r="D180" s="30" t="s">
        <v>11878</v>
      </c>
    </row>
    <row r="181" spans="1:4">
      <c r="A181" s="18" t="str">
        <f t="shared" si="2"/>
        <v>00B3</v>
      </c>
      <c r="B181" s="18" t="s">
        <v>11879</v>
      </c>
      <c r="C181" s="30" t="s">
        <v>11880</v>
      </c>
      <c r="D181" s="30" t="s">
        <v>11881</v>
      </c>
    </row>
    <row r="182" spans="1:4">
      <c r="A182" s="18" t="str">
        <f t="shared" si="2"/>
        <v>00B4</v>
      </c>
      <c r="B182" s="18" t="s">
        <v>11882</v>
      </c>
      <c r="C182" s="30" t="s">
        <v>11883</v>
      </c>
      <c r="D182" s="30" t="s">
        <v>11884</v>
      </c>
    </row>
    <row r="183" spans="1:4">
      <c r="A183" s="18" t="str">
        <f t="shared" si="2"/>
        <v>00B5</v>
      </c>
      <c r="B183" s="18" t="s">
        <v>11885</v>
      </c>
      <c r="C183" s="30" t="s">
        <v>11886</v>
      </c>
      <c r="D183" s="30" t="s">
        <v>11887</v>
      </c>
    </row>
    <row r="184" spans="1:4">
      <c r="A184" s="18" t="str">
        <f t="shared" si="2"/>
        <v>00B6</v>
      </c>
      <c r="B184" s="18" t="s">
        <v>11888</v>
      </c>
      <c r="C184" s="30" t="s">
        <v>11889</v>
      </c>
      <c r="D184" s="30" t="s">
        <v>11890</v>
      </c>
    </row>
    <row r="185" hidden="1" spans="1:4">
      <c r="A185" s="18" t="str">
        <f t="shared" si="2"/>
        <v>00B7</v>
      </c>
      <c r="B185" s="18" t="s">
        <v>11451</v>
      </c>
      <c r="C185" s="30" t="s">
        <v>11452</v>
      </c>
      <c r="D185" s="30" t="s">
        <v>11451</v>
      </c>
    </row>
    <row r="186" spans="1:4">
      <c r="A186" s="18" t="str">
        <f t="shared" si="2"/>
        <v>00B8</v>
      </c>
      <c r="B186" s="18" t="s">
        <v>11891</v>
      </c>
      <c r="C186" s="30" t="s">
        <v>11892</v>
      </c>
      <c r="D186" s="30" t="s">
        <v>11893</v>
      </c>
    </row>
    <row r="187" spans="1:4">
      <c r="A187" s="18" t="str">
        <f t="shared" si="2"/>
        <v>00B9</v>
      </c>
      <c r="B187" s="18" t="s">
        <v>11894</v>
      </c>
      <c r="C187" s="30" t="s">
        <v>11895</v>
      </c>
      <c r="D187" s="30" t="s">
        <v>11896</v>
      </c>
    </row>
    <row r="188" spans="1:4">
      <c r="A188" s="18" t="str">
        <f t="shared" si="2"/>
        <v>00BA</v>
      </c>
      <c r="B188" s="18" t="s">
        <v>11897</v>
      </c>
      <c r="C188" s="30" t="s">
        <v>11898</v>
      </c>
      <c r="D188" s="30" t="s">
        <v>11899</v>
      </c>
    </row>
    <row r="189" spans="1:4">
      <c r="A189" s="18" t="str">
        <f t="shared" si="2"/>
        <v>00BB</v>
      </c>
      <c r="B189" s="18" t="s">
        <v>11900</v>
      </c>
      <c r="C189" s="30" t="s">
        <v>11901</v>
      </c>
      <c r="D189" s="30" t="s">
        <v>11902</v>
      </c>
    </row>
    <row r="190" spans="1:4">
      <c r="A190" s="18" t="str">
        <f t="shared" si="2"/>
        <v>00BC</v>
      </c>
      <c r="B190" s="18" t="s">
        <v>11903</v>
      </c>
      <c r="C190" s="30" t="s">
        <v>11904</v>
      </c>
      <c r="D190" s="30" t="s">
        <v>11905</v>
      </c>
    </row>
    <row r="191" hidden="1" spans="1:4">
      <c r="A191" s="18" t="str">
        <f t="shared" si="2"/>
        <v>00BD</v>
      </c>
      <c r="B191" s="18" t="s">
        <v>11451</v>
      </c>
      <c r="C191" s="30" t="s">
        <v>11452</v>
      </c>
      <c r="D191" s="30" t="s">
        <v>11451</v>
      </c>
    </row>
    <row r="192" spans="1:4">
      <c r="A192" s="18" t="str">
        <f t="shared" si="2"/>
        <v>00BE</v>
      </c>
      <c r="B192" s="18" t="s">
        <v>11906</v>
      </c>
      <c r="C192" s="30" t="s">
        <v>11907</v>
      </c>
      <c r="D192" s="30" t="s">
        <v>11908</v>
      </c>
    </row>
    <row r="193" spans="1:4">
      <c r="A193" s="18" t="str">
        <f t="shared" si="2"/>
        <v>00BF</v>
      </c>
      <c r="B193" s="18" t="s">
        <v>11909</v>
      </c>
      <c r="C193" s="30" t="s">
        <v>11910</v>
      </c>
      <c r="D193" s="30" t="s">
        <v>11911</v>
      </c>
    </row>
    <row r="194" spans="1:4">
      <c r="A194" s="18" t="str">
        <f t="shared" si="2"/>
        <v>00C0</v>
      </c>
      <c r="B194" s="18" t="s">
        <v>11912</v>
      </c>
      <c r="C194" s="30" t="s">
        <v>11913</v>
      </c>
      <c r="D194" s="30" t="s">
        <v>11914</v>
      </c>
    </row>
    <row r="195" spans="1:4">
      <c r="A195" s="18" t="str">
        <f t="shared" si="2"/>
        <v>00C1</v>
      </c>
      <c r="B195" s="18" t="s">
        <v>11915</v>
      </c>
      <c r="C195" s="30" t="s">
        <v>11916</v>
      </c>
      <c r="D195" s="30" t="s">
        <v>11917</v>
      </c>
    </row>
    <row r="196" spans="1:4">
      <c r="A196" s="18" t="str">
        <f t="shared" ref="A196:A259" si="3">DEC2HEX(ROW(A194),4)</f>
        <v>00C2</v>
      </c>
      <c r="B196" s="18" t="s">
        <v>11918</v>
      </c>
      <c r="C196" s="30" t="s">
        <v>11919</v>
      </c>
      <c r="D196" s="30" t="s">
        <v>11920</v>
      </c>
    </row>
    <row r="197" spans="1:4">
      <c r="A197" s="18" t="str">
        <f t="shared" si="3"/>
        <v>00C3</v>
      </c>
      <c r="B197" s="18" t="s">
        <v>11921</v>
      </c>
      <c r="C197" s="30" t="s">
        <v>11922</v>
      </c>
      <c r="D197" s="30" t="s">
        <v>11923</v>
      </c>
    </row>
    <row r="198" spans="1:4">
      <c r="A198" s="18" t="str">
        <f t="shared" si="3"/>
        <v>00C4</v>
      </c>
      <c r="B198" s="18" t="s">
        <v>11924</v>
      </c>
      <c r="C198" s="30" t="s">
        <v>11925</v>
      </c>
      <c r="D198" s="30" t="s">
        <v>11926</v>
      </c>
    </row>
    <row r="199" spans="1:4">
      <c r="A199" s="18" t="str">
        <f t="shared" si="3"/>
        <v>00C5</v>
      </c>
      <c r="B199" s="18" t="s">
        <v>11873</v>
      </c>
      <c r="C199" s="30" t="s">
        <v>11874</v>
      </c>
      <c r="D199" s="30" t="s">
        <v>11927</v>
      </c>
    </row>
    <row r="200" hidden="1" spans="1:4">
      <c r="A200" s="18" t="str">
        <f t="shared" si="3"/>
        <v>00C6</v>
      </c>
      <c r="B200" s="18" t="s">
        <v>11451</v>
      </c>
      <c r="C200" s="30" t="s">
        <v>11452</v>
      </c>
      <c r="D200" s="30" t="s">
        <v>11451</v>
      </c>
    </row>
    <row r="201" hidden="1" spans="1:4">
      <c r="A201" s="18" t="str">
        <f t="shared" si="3"/>
        <v>00C7</v>
      </c>
      <c r="B201" s="18" t="s">
        <v>11451</v>
      </c>
      <c r="C201" s="30" t="s">
        <v>11452</v>
      </c>
      <c r="D201" s="30" t="s">
        <v>11451</v>
      </c>
    </row>
    <row r="202" hidden="1" spans="1:4">
      <c r="A202" s="18" t="str">
        <f t="shared" si="3"/>
        <v>00C8</v>
      </c>
      <c r="B202" s="18" t="s">
        <v>11451</v>
      </c>
      <c r="C202" s="30" t="s">
        <v>11452</v>
      </c>
      <c r="D202" s="30" t="s">
        <v>11451</v>
      </c>
    </row>
    <row r="203" hidden="1" spans="1:4">
      <c r="A203" s="18" t="str">
        <f t="shared" si="3"/>
        <v>00C9</v>
      </c>
      <c r="B203" s="18" t="s">
        <v>11451</v>
      </c>
      <c r="C203" s="30" t="s">
        <v>11452</v>
      </c>
      <c r="D203" s="30" t="s">
        <v>11451</v>
      </c>
    </row>
    <row r="204" hidden="1" spans="1:4">
      <c r="A204" s="18" t="str">
        <f t="shared" si="3"/>
        <v>00CA</v>
      </c>
      <c r="B204" s="18" t="s">
        <v>11451</v>
      </c>
      <c r="C204" s="30" t="s">
        <v>11452</v>
      </c>
      <c r="D204" s="30" t="s">
        <v>11451</v>
      </c>
    </row>
    <row r="205" hidden="1" spans="1:4">
      <c r="A205" s="18" t="str">
        <f t="shared" si="3"/>
        <v>00CB</v>
      </c>
      <c r="B205" s="18" t="s">
        <v>11451</v>
      </c>
      <c r="C205" s="30" t="s">
        <v>11452</v>
      </c>
      <c r="D205" s="30" t="s">
        <v>11451</v>
      </c>
    </row>
    <row r="206" hidden="1" spans="1:4">
      <c r="A206" s="18" t="str">
        <f t="shared" si="3"/>
        <v>00CC</v>
      </c>
      <c r="B206" s="18" t="s">
        <v>11451</v>
      </c>
      <c r="C206" s="30" t="s">
        <v>11452</v>
      </c>
      <c r="D206" s="30" t="s">
        <v>11451</v>
      </c>
    </row>
    <row r="207" hidden="1" spans="1:4">
      <c r="A207" s="18" t="str">
        <f t="shared" si="3"/>
        <v>00CD</v>
      </c>
      <c r="B207" s="18" t="s">
        <v>11451</v>
      </c>
      <c r="C207" s="30" t="s">
        <v>11452</v>
      </c>
      <c r="D207" s="30" t="s">
        <v>11451</v>
      </c>
    </row>
    <row r="208" hidden="1" spans="1:4">
      <c r="A208" s="18" t="str">
        <f t="shared" si="3"/>
        <v>00CE</v>
      </c>
      <c r="B208" s="18" t="s">
        <v>11451</v>
      </c>
      <c r="C208" s="30" t="s">
        <v>11452</v>
      </c>
      <c r="D208" s="30" t="s">
        <v>11451</v>
      </c>
    </row>
    <row r="209" hidden="1" spans="1:4">
      <c r="A209" s="18" t="str">
        <f t="shared" si="3"/>
        <v>00CF</v>
      </c>
      <c r="B209" s="18" t="s">
        <v>11451</v>
      </c>
      <c r="C209" s="30" t="s">
        <v>11452</v>
      </c>
      <c r="D209" s="30" t="s">
        <v>11451</v>
      </c>
    </row>
    <row r="210" hidden="1" spans="1:4">
      <c r="A210" s="18" t="str">
        <f t="shared" si="3"/>
        <v>00D0</v>
      </c>
      <c r="B210" s="18" t="s">
        <v>11451</v>
      </c>
      <c r="C210" s="30" t="s">
        <v>11452</v>
      </c>
      <c r="D210" s="30" t="s">
        <v>11451</v>
      </c>
    </row>
    <row r="211" hidden="1" spans="1:4">
      <c r="A211" s="18" t="str">
        <f t="shared" si="3"/>
        <v>00D1</v>
      </c>
      <c r="B211" s="18" t="s">
        <v>11451</v>
      </c>
      <c r="C211" s="30" t="s">
        <v>11452</v>
      </c>
      <c r="D211" s="30" t="s">
        <v>11451</v>
      </c>
    </row>
    <row r="212" hidden="1" spans="1:4">
      <c r="A212" s="18" t="str">
        <f t="shared" si="3"/>
        <v>00D2</v>
      </c>
      <c r="B212" s="18" t="s">
        <v>11451</v>
      </c>
      <c r="C212" s="30" t="s">
        <v>11452</v>
      </c>
      <c r="D212" s="30" t="s">
        <v>11451</v>
      </c>
    </row>
    <row r="213" hidden="1" spans="1:4">
      <c r="A213" s="18" t="str">
        <f t="shared" si="3"/>
        <v>00D3</v>
      </c>
      <c r="B213" s="18" t="s">
        <v>11451</v>
      </c>
      <c r="C213" s="30" t="s">
        <v>11452</v>
      </c>
      <c r="D213" s="30" t="s">
        <v>11451</v>
      </c>
    </row>
    <row r="214" hidden="1" spans="1:4">
      <c r="A214" s="18" t="str">
        <f t="shared" si="3"/>
        <v>00D4</v>
      </c>
      <c r="B214" s="18" t="s">
        <v>11451</v>
      </c>
      <c r="C214" s="30" t="s">
        <v>11452</v>
      </c>
      <c r="D214" s="30" t="s">
        <v>11451</v>
      </c>
    </row>
    <row r="215" hidden="1" spans="1:4">
      <c r="A215" s="18" t="str">
        <f t="shared" si="3"/>
        <v>00D5</v>
      </c>
      <c r="B215" s="18" t="s">
        <v>11451</v>
      </c>
      <c r="C215" s="30" t="s">
        <v>11452</v>
      </c>
      <c r="D215" s="30" t="s">
        <v>11451</v>
      </c>
    </row>
    <row r="216" hidden="1" spans="1:4">
      <c r="A216" s="18" t="str">
        <f t="shared" si="3"/>
        <v>00D6</v>
      </c>
      <c r="B216" s="18" t="s">
        <v>11451</v>
      </c>
      <c r="C216" s="30" t="s">
        <v>11452</v>
      </c>
      <c r="D216" s="30" t="s">
        <v>11451</v>
      </c>
    </row>
    <row r="217" hidden="1" spans="1:4">
      <c r="A217" s="18" t="str">
        <f t="shared" si="3"/>
        <v>00D7</v>
      </c>
      <c r="B217" s="18" t="s">
        <v>11451</v>
      </c>
      <c r="C217" s="30" t="s">
        <v>11452</v>
      </c>
      <c r="D217" s="30" t="s">
        <v>11451</v>
      </c>
    </row>
    <row r="218" hidden="1" spans="1:4">
      <c r="A218" s="18" t="str">
        <f t="shared" si="3"/>
        <v>00D8</v>
      </c>
      <c r="B218" s="18" t="s">
        <v>11451</v>
      </c>
      <c r="C218" s="30" t="s">
        <v>11452</v>
      </c>
      <c r="D218" s="30" t="s">
        <v>11451</v>
      </c>
    </row>
    <row r="219" hidden="1" spans="1:4">
      <c r="A219" s="18" t="str">
        <f t="shared" si="3"/>
        <v>00D9</v>
      </c>
      <c r="B219" s="18" t="s">
        <v>11451</v>
      </c>
      <c r="C219" s="30" t="s">
        <v>11452</v>
      </c>
      <c r="D219" s="30" t="s">
        <v>11451</v>
      </c>
    </row>
    <row r="220" hidden="1" spans="1:4">
      <c r="A220" s="18" t="str">
        <f t="shared" si="3"/>
        <v>00DA</v>
      </c>
      <c r="B220" s="18" t="s">
        <v>11451</v>
      </c>
      <c r="C220" s="30" t="s">
        <v>11452</v>
      </c>
      <c r="D220" s="30" t="s">
        <v>11451</v>
      </c>
    </row>
    <row r="221" hidden="1" spans="1:4">
      <c r="A221" s="18" t="str">
        <f t="shared" si="3"/>
        <v>00DB</v>
      </c>
      <c r="B221" s="18" t="s">
        <v>11451</v>
      </c>
      <c r="C221" s="30" t="s">
        <v>11452</v>
      </c>
      <c r="D221" s="30" t="s">
        <v>11451</v>
      </c>
    </row>
    <row r="222" hidden="1" spans="1:4">
      <c r="A222" s="18" t="str">
        <f t="shared" si="3"/>
        <v>00DC</v>
      </c>
      <c r="B222" s="18" t="s">
        <v>11451</v>
      </c>
      <c r="C222" s="30" t="s">
        <v>11452</v>
      </c>
      <c r="D222" s="30" t="s">
        <v>11451</v>
      </c>
    </row>
    <row r="223" hidden="1" spans="1:4">
      <c r="A223" s="18" t="str">
        <f t="shared" si="3"/>
        <v>00DD</v>
      </c>
      <c r="B223" s="18" t="s">
        <v>11451</v>
      </c>
      <c r="C223" s="30" t="s">
        <v>11452</v>
      </c>
      <c r="D223" s="30" t="s">
        <v>11451</v>
      </c>
    </row>
    <row r="224" hidden="1" spans="1:4">
      <c r="A224" s="18" t="str">
        <f t="shared" si="3"/>
        <v>00DE</v>
      </c>
      <c r="B224" s="18" t="s">
        <v>11451</v>
      </c>
      <c r="C224" s="30" t="s">
        <v>11452</v>
      </c>
      <c r="D224" s="30" t="s">
        <v>11451</v>
      </c>
    </row>
    <row r="225" hidden="1" spans="1:4">
      <c r="A225" s="18" t="str">
        <f t="shared" si="3"/>
        <v>00DF</v>
      </c>
      <c r="B225" s="18" t="s">
        <v>11451</v>
      </c>
      <c r="C225" s="30" t="s">
        <v>11452</v>
      </c>
      <c r="D225" s="30" t="s">
        <v>11451</v>
      </c>
    </row>
    <row r="226" hidden="1" spans="1:4">
      <c r="A226" s="18" t="str">
        <f t="shared" si="3"/>
        <v>00E0</v>
      </c>
      <c r="B226" s="18" t="s">
        <v>11451</v>
      </c>
      <c r="C226" s="30" t="s">
        <v>11452</v>
      </c>
      <c r="D226" s="30" t="s">
        <v>11451</v>
      </c>
    </row>
    <row r="227" hidden="1" spans="1:4">
      <c r="A227" s="18" t="str">
        <f t="shared" si="3"/>
        <v>00E1</v>
      </c>
      <c r="B227" s="18" t="s">
        <v>11451</v>
      </c>
      <c r="C227" s="30" t="s">
        <v>11452</v>
      </c>
      <c r="D227" s="30" t="s">
        <v>11451</v>
      </c>
    </row>
    <row r="228" hidden="1" spans="1:4">
      <c r="A228" s="18" t="str">
        <f t="shared" si="3"/>
        <v>00E2</v>
      </c>
      <c r="B228" s="18" t="s">
        <v>11451</v>
      </c>
      <c r="C228" s="30" t="s">
        <v>11452</v>
      </c>
      <c r="D228" s="30" t="s">
        <v>11451</v>
      </c>
    </row>
    <row r="229" hidden="1" spans="1:4">
      <c r="A229" s="18" t="str">
        <f t="shared" si="3"/>
        <v>00E3</v>
      </c>
      <c r="B229" s="18" t="s">
        <v>11451</v>
      </c>
      <c r="C229" s="30" t="s">
        <v>11452</v>
      </c>
      <c r="D229" s="30" t="s">
        <v>11451</v>
      </c>
    </row>
    <row r="230" hidden="1" spans="1:4">
      <c r="A230" s="18" t="str">
        <f t="shared" si="3"/>
        <v>00E4</v>
      </c>
      <c r="B230" s="18" t="s">
        <v>11451</v>
      </c>
      <c r="C230" s="30" t="s">
        <v>11452</v>
      </c>
      <c r="D230" s="30" t="s">
        <v>11451</v>
      </c>
    </row>
    <row r="231" hidden="1" spans="1:4">
      <c r="A231" s="18" t="str">
        <f t="shared" si="3"/>
        <v>00E5</v>
      </c>
      <c r="B231" s="18" t="s">
        <v>11451</v>
      </c>
      <c r="C231" s="30" t="s">
        <v>11452</v>
      </c>
      <c r="D231" s="30" t="s">
        <v>11451</v>
      </c>
    </row>
    <row r="232" hidden="1" spans="1:4">
      <c r="A232" s="18" t="str">
        <f t="shared" si="3"/>
        <v>00E6</v>
      </c>
      <c r="B232" s="18" t="s">
        <v>11451</v>
      </c>
      <c r="C232" s="30" t="s">
        <v>11452</v>
      </c>
      <c r="D232" s="30" t="s">
        <v>11451</v>
      </c>
    </row>
    <row r="233" hidden="1" spans="1:4">
      <c r="A233" s="18" t="str">
        <f t="shared" si="3"/>
        <v>00E7</v>
      </c>
      <c r="B233" s="18" t="s">
        <v>11451</v>
      </c>
      <c r="C233" s="30" t="s">
        <v>11452</v>
      </c>
      <c r="D233" s="30" t="s">
        <v>11451</v>
      </c>
    </row>
    <row r="234" hidden="1" spans="1:4">
      <c r="A234" s="18" t="str">
        <f t="shared" si="3"/>
        <v>00E8</v>
      </c>
      <c r="B234" s="18" t="s">
        <v>11451</v>
      </c>
      <c r="C234" s="30" t="s">
        <v>11452</v>
      </c>
      <c r="D234" s="30" t="s">
        <v>11451</v>
      </c>
    </row>
    <row r="235" hidden="1" spans="1:4">
      <c r="A235" s="18" t="str">
        <f t="shared" si="3"/>
        <v>00E9</v>
      </c>
      <c r="B235" s="18" t="s">
        <v>11451</v>
      </c>
      <c r="C235" s="30" t="s">
        <v>11452</v>
      </c>
      <c r="D235" s="30" t="s">
        <v>11451</v>
      </c>
    </row>
    <row r="236" hidden="1" spans="1:4">
      <c r="A236" s="18" t="str">
        <f t="shared" si="3"/>
        <v>00EA</v>
      </c>
      <c r="B236" s="18" t="s">
        <v>11451</v>
      </c>
      <c r="C236" s="30" t="s">
        <v>11452</v>
      </c>
      <c r="D236" s="30" t="s">
        <v>11451</v>
      </c>
    </row>
    <row r="237" hidden="1" spans="1:4">
      <c r="A237" s="18" t="str">
        <f t="shared" si="3"/>
        <v>00EB</v>
      </c>
      <c r="B237" s="18" t="s">
        <v>11451</v>
      </c>
      <c r="C237" s="30" t="s">
        <v>11452</v>
      </c>
      <c r="D237" s="30" t="s">
        <v>11451</v>
      </c>
    </row>
    <row r="238" hidden="1" spans="1:4">
      <c r="A238" s="18" t="str">
        <f t="shared" si="3"/>
        <v>00EC</v>
      </c>
      <c r="B238" s="18" t="s">
        <v>11451</v>
      </c>
      <c r="C238" s="30" t="s">
        <v>11452</v>
      </c>
      <c r="D238" s="30" t="s">
        <v>11451</v>
      </c>
    </row>
    <row r="239" hidden="1" spans="1:4">
      <c r="A239" s="18" t="str">
        <f t="shared" si="3"/>
        <v>00ED</v>
      </c>
      <c r="B239" s="18" t="s">
        <v>11451</v>
      </c>
      <c r="C239" s="30" t="s">
        <v>11452</v>
      </c>
      <c r="D239" s="30" t="s">
        <v>11451</v>
      </c>
    </row>
    <row r="240" hidden="1" spans="1:4">
      <c r="A240" s="18" t="str">
        <f t="shared" si="3"/>
        <v>00EE</v>
      </c>
      <c r="B240" s="18" t="s">
        <v>11451</v>
      </c>
      <c r="C240" s="30" t="s">
        <v>11452</v>
      </c>
      <c r="D240" s="30" t="s">
        <v>11451</v>
      </c>
    </row>
    <row r="241" hidden="1" spans="1:4">
      <c r="A241" s="18" t="str">
        <f t="shared" si="3"/>
        <v>00EF</v>
      </c>
      <c r="B241" s="18" t="s">
        <v>11451</v>
      </c>
      <c r="C241" s="30" t="s">
        <v>11452</v>
      </c>
      <c r="D241" s="30" t="s">
        <v>11451</v>
      </c>
    </row>
    <row r="242" hidden="1" spans="1:4">
      <c r="A242" s="18" t="str">
        <f t="shared" si="3"/>
        <v>00F0</v>
      </c>
      <c r="B242" s="18" t="s">
        <v>11451</v>
      </c>
      <c r="C242" s="30" t="s">
        <v>11452</v>
      </c>
      <c r="D242" s="30" t="s">
        <v>11451</v>
      </c>
    </row>
    <row r="243" hidden="1" spans="1:4">
      <c r="A243" s="18" t="str">
        <f t="shared" si="3"/>
        <v>00F1</v>
      </c>
      <c r="B243" s="18" t="s">
        <v>11451</v>
      </c>
      <c r="C243" s="30" t="s">
        <v>11452</v>
      </c>
      <c r="D243" s="30" t="s">
        <v>11451</v>
      </c>
    </row>
    <row r="244" hidden="1" spans="1:4">
      <c r="A244" s="18" t="str">
        <f t="shared" si="3"/>
        <v>00F2</v>
      </c>
      <c r="B244" s="18" t="s">
        <v>11451</v>
      </c>
      <c r="C244" s="30" t="s">
        <v>11452</v>
      </c>
      <c r="D244" s="30" t="s">
        <v>11451</v>
      </c>
    </row>
    <row r="245" hidden="1" spans="1:4">
      <c r="A245" s="18" t="str">
        <f t="shared" si="3"/>
        <v>00F3</v>
      </c>
      <c r="B245" s="18" t="s">
        <v>11451</v>
      </c>
      <c r="C245" s="30" t="s">
        <v>11452</v>
      </c>
      <c r="D245" s="30" t="s">
        <v>11451</v>
      </c>
    </row>
    <row r="246" hidden="1" spans="1:4">
      <c r="A246" s="18" t="str">
        <f t="shared" si="3"/>
        <v>00F4</v>
      </c>
      <c r="B246" s="18" t="s">
        <v>11451</v>
      </c>
      <c r="C246" s="30" t="s">
        <v>11452</v>
      </c>
      <c r="D246" s="30" t="s">
        <v>11451</v>
      </c>
    </row>
    <row r="247" hidden="1" spans="1:4">
      <c r="A247" s="18" t="str">
        <f t="shared" si="3"/>
        <v>00F5</v>
      </c>
      <c r="B247" s="18" t="s">
        <v>11451</v>
      </c>
      <c r="C247" s="30" t="s">
        <v>11452</v>
      </c>
      <c r="D247" s="30" t="s">
        <v>11451</v>
      </c>
    </row>
    <row r="248" hidden="1" spans="1:4">
      <c r="A248" s="18" t="str">
        <f t="shared" si="3"/>
        <v>00F6</v>
      </c>
      <c r="B248" s="18" t="s">
        <v>11451</v>
      </c>
      <c r="C248" s="30" t="s">
        <v>11452</v>
      </c>
      <c r="D248" s="30" t="s">
        <v>11451</v>
      </c>
    </row>
    <row r="249" hidden="1" spans="1:4">
      <c r="A249" s="18" t="str">
        <f t="shared" si="3"/>
        <v>00F7</v>
      </c>
      <c r="B249" s="18" t="s">
        <v>11451</v>
      </c>
      <c r="C249" s="30" t="s">
        <v>11452</v>
      </c>
      <c r="D249" s="30" t="s">
        <v>11451</v>
      </c>
    </row>
    <row r="250" hidden="1" spans="1:4">
      <c r="A250" s="18" t="str">
        <f t="shared" si="3"/>
        <v>00F8</v>
      </c>
      <c r="B250" s="18" t="s">
        <v>11451</v>
      </c>
      <c r="C250" s="30" t="s">
        <v>11452</v>
      </c>
      <c r="D250" s="30" t="s">
        <v>11451</v>
      </c>
    </row>
    <row r="251" hidden="1" spans="1:4">
      <c r="A251" s="18" t="str">
        <f t="shared" si="3"/>
        <v>00F9</v>
      </c>
      <c r="B251" s="18" t="s">
        <v>11451</v>
      </c>
      <c r="C251" s="30" t="s">
        <v>11452</v>
      </c>
      <c r="D251" s="30" t="s">
        <v>11451</v>
      </c>
    </row>
    <row r="252" hidden="1" spans="1:4">
      <c r="A252" s="18" t="str">
        <f t="shared" si="3"/>
        <v>00FA</v>
      </c>
      <c r="B252" s="18" t="s">
        <v>11451</v>
      </c>
      <c r="C252" s="30" t="s">
        <v>11452</v>
      </c>
      <c r="D252" s="30" t="s">
        <v>11451</v>
      </c>
    </row>
    <row r="253" hidden="1" spans="1:4">
      <c r="A253" s="18" t="str">
        <f t="shared" si="3"/>
        <v>00FB</v>
      </c>
      <c r="B253" s="18" t="s">
        <v>11451</v>
      </c>
      <c r="C253" s="30" t="s">
        <v>11452</v>
      </c>
      <c r="D253" s="30" t="s">
        <v>11451</v>
      </c>
    </row>
    <row r="254" hidden="1" spans="1:4">
      <c r="A254" s="18" t="str">
        <f t="shared" si="3"/>
        <v>00FC</v>
      </c>
      <c r="B254" s="18" t="s">
        <v>11451</v>
      </c>
      <c r="C254" s="30" t="s">
        <v>11452</v>
      </c>
      <c r="D254" s="30" t="s">
        <v>11451</v>
      </c>
    </row>
    <row r="255" hidden="1" spans="1:4">
      <c r="A255" s="18" t="str">
        <f t="shared" si="3"/>
        <v>00FD</v>
      </c>
      <c r="B255" s="18" t="s">
        <v>11451</v>
      </c>
      <c r="C255" s="30" t="s">
        <v>11452</v>
      </c>
      <c r="D255" s="30" t="s">
        <v>11451</v>
      </c>
    </row>
    <row r="256" hidden="1" spans="1:4">
      <c r="A256" s="18" t="str">
        <f t="shared" si="3"/>
        <v>00FE</v>
      </c>
      <c r="B256" s="18" t="s">
        <v>11451</v>
      </c>
      <c r="C256" s="30" t="s">
        <v>11452</v>
      </c>
      <c r="D256" s="30" t="s">
        <v>11451</v>
      </c>
    </row>
    <row r="257" hidden="1" spans="1:4">
      <c r="A257" s="18" t="str">
        <f t="shared" si="3"/>
        <v>00FF</v>
      </c>
      <c r="B257" s="18" t="s">
        <v>11451</v>
      </c>
      <c r="C257" s="30" t="s">
        <v>11452</v>
      </c>
      <c r="D257" s="30" t="s">
        <v>11451</v>
      </c>
    </row>
    <row r="258" hidden="1" spans="1:4">
      <c r="A258" s="18" t="str">
        <f t="shared" si="3"/>
        <v>0100</v>
      </c>
      <c r="B258" s="18" t="s">
        <v>11451</v>
      </c>
      <c r="C258" s="30" t="s">
        <v>11452</v>
      </c>
      <c r="D258" s="30" t="s">
        <v>11451</v>
      </c>
    </row>
    <row r="259" hidden="1" spans="1:4">
      <c r="A259" s="18" t="str">
        <f t="shared" si="3"/>
        <v>0101</v>
      </c>
      <c r="B259" s="18" t="s">
        <v>11451</v>
      </c>
      <c r="C259" s="30" t="s">
        <v>11452</v>
      </c>
      <c r="D259" s="30" t="s">
        <v>11451</v>
      </c>
    </row>
    <row r="260" hidden="1" spans="1:4">
      <c r="A260" s="18" t="str">
        <f t="shared" ref="A260:A323" si="4">DEC2HEX(ROW(A258),4)</f>
        <v>0102</v>
      </c>
      <c r="B260" s="18" t="s">
        <v>11451</v>
      </c>
      <c r="C260" s="30" t="s">
        <v>11452</v>
      </c>
      <c r="D260" s="30" t="s">
        <v>11451</v>
      </c>
    </row>
    <row r="261" hidden="1" spans="1:4">
      <c r="A261" s="18" t="str">
        <f t="shared" si="4"/>
        <v>0103</v>
      </c>
      <c r="B261" s="18" t="s">
        <v>11451</v>
      </c>
      <c r="C261" s="30" t="s">
        <v>11452</v>
      </c>
      <c r="D261" s="30" t="s">
        <v>11451</v>
      </c>
    </row>
    <row r="262" hidden="1" spans="1:4">
      <c r="A262" s="18" t="str">
        <f t="shared" si="4"/>
        <v>0104</v>
      </c>
      <c r="B262" s="18" t="s">
        <v>11451</v>
      </c>
      <c r="C262" s="30" t="s">
        <v>11452</v>
      </c>
      <c r="D262" s="30" t="s">
        <v>11451</v>
      </c>
    </row>
    <row r="263" hidden="1" spans="1:4">
      <c r="A263" s="18" t="str">
        <f t="shared" si="4"/>
        <v>0105</v>
      </c>
      <c r="B263" s="18" t="s">
        <v>11451</v>
      </c>
      <c r="C263" s="30" t="s">
        <v>11452</v>
      </c>
      <c r="D263" s="30" t="s">
        <v>11451</v>
      </c>
    </row>
    <row r="264" hidden="1" spans="1:4">
      <c r="A264" s="18" t="str">
        <f t="shared" si="4"/>
        <v>0106</v>
      </c>
      <c r="B264" s="18" t="s">
        <v>11451</v>
      </c>
      <c r="C264" s="30" t="s">
        <v>11452</v>
      </c>
      <c r="D264" s="30" t="s">
        <v>11451</v>
      </c>
    </row>
    <row r="265" hidden="1" spans="1:4">
      <c r="A265" s="18" t="str">
        <f t="shared" si="4"/>
        <v>0107</v>
      </c>
      <c r="B265" s="18" t="s">
        <v>11451</v>
      </c>
      <c r="C265" s="30" t="s">
        <v>11452</v>
      </c>
      <c r="D265" s="30" t="s">
        <v>11451</v>
      </c>
    </row>
    <row r="266" hidden="1" spans="1:4">
      <c r="A266" s="18" t="str">
        <f t="shared" si="4"/>
        <v>0108</v>
      </c>
      <c r="B266" s="18" t="s">
        <v>11451</v>
      </c>
      <c r="C266" s="30" t="s">
        <v>11452</v>
      </c>
      <c r="D266" s="30" t="s">
        <v>11451</v>
      </c>
    </row>
    <row r="267" hidden="1" spans="1:4">
      <c r="A267" s="18" t="str">
        <f t="shared" si="4"/>
        <v>0109</v>
      </c>
      <c r="B267" s="18" t="s">
        <v>11451</v>
      </c>
      <c r="C267" s="30" t="s">
        <v>11452</v>
      </c>
      <c r="D267" s="30" t="s">
        <v>11451</v>
      </c>
    </row>
    <row r="268" hidden="1" spans="1:4">
      <c r="A268" s="18" t="str">
        <f t="shared" si="4"/>
        <v>010A</v>
      </c>
      <c r="B268" s="18" t="s">
        <v>11451</v>
      </c>
      <c r="C268" s="30" t="s">
        <v>11452</v>
      </c>
      <c r="D268" s="30" t="s">
        <v>11451</v>
      </c>
    </row>
    <row r="269" hidden="1" spans="1:4">
      <c r="A269" s="18" t="str">
        <f t="shared" si="4"/>
        <v>010B</v>
      </c>
      <c r="B269" s="18" t="s">
        <v>11451</v>
      </c>
      <c r="C269" s="30" t="s">
        <v>11452</v>
      </c>
      <c r="D269" s="30" t="s">
        <v>11451</v>
      </c>
    </row>
    <row r="270" hidden="1" spans="1:4">
      <c r="A270" s="18" t="str">
        <f t="shared" si="4"/>
        <v>010C</v>
      </c>
      <c r="B270" s="18" t="s">
        <v>11451</v>
      </c>
      <c r="C270" s="30" t="s">
        <v>11452</v>
      </c>
      <c r="D270" s="30" t="s">
        <v>11451</v>
      </c>
    </row>
    <row r="271" hidden="1" spans="1:4">
      <c r="A271" s="18" t="str">
        <f t="shared" si="4"/>
        <v>010D</v>
      </c>
      <c r="B271" s="18" t="s">
        <v>11451</v>
      </c>
      <c r="C271" s="30" t="s">
        <v>11452</v>
      </c>
      <c r="D271" s="30" t="s">
        <v>11451</v>
      </c>
    </row>
    <row r="272" hidden="1" spans="1:4">
      <c r="A272" s="18" t="str">
        <f t="shared" si="4"/>
        <v>010E</v>
      </c>
      <c r="B272" s="18" t="s">
        <v>11451</v>
      </c>
      <c r="C272" s="30" t="s">
        <v>11452</v>
      </c>
      <c r="D272" s="30" t="s">
        <v>11451</v>
      </c>
    </row>
    <row r="273" hidden="1" spans="1:4">
      <c r="A273" s="18" t="str">
        <f t="shared" si="4"/>
        <v>010F</v>
      </c>
      <c r="B273" s="18" t="s">
        <v>11451</v>
      </c>
      <c r="C273" s="30" t="s">
        <v>11452</v>
      </c>
      <c r="D273" s="30" t="s">
        <v>11451</v>
      </c>
    </row>
    <row r="274" hidden="1" spans="1:4">
      <c r="A274" s="18" t="str">
        <f t="shared" si="4"/>
        <v>0110</v>
      </c>
      <c r="B274" s="18" t="s">
        <v>11451</v>
      </c>
      <c r="C274" s="30" t="s">
        <v>11452</v>
      </c>
      <c r="D274" s="30" t="s">
        <v>11451</v>
      </c>
    </row>
    <row r="275" hidden="1" spans="1:4">
      <c r="A275" s="18" t="str">
        <f t="shared" si="4"/>
        <v>0111</v>
      </c>
      <c r="B275" s="18" t="s">
        <v>11451</v>
      </c>
      <c r="C275" s="30" t="s">
        <v>11452</v>
      </c>
      <c r="D275" s="30" t="s">
        <v>11451</v>
      </c>
    </row>
    <row r="276" hidden="1" spans="1:4">
      <c r="A276" s="18" t="str">
        <f t="shared" si="4"/>
        <v>0112</v>
      </c>
      <c r="B276" s="18" t="s">
        <v>11451</v>
      </c>
      <c r="C276" s="30" t="s">
        <v>11452</v>
      </c>
      <c r="D276" s="30" t="s">
        <v>11451</v>
      </c>
    </row>
    <row r="277" hidden="1" spans="1:4">
      <c r="A277" s="18" t="str">
        <f t="shared" si="4"/>
        <v>0113</v>
      </c>
      <c r="B277" s="18" t="s">
        <v>11451</v>
      </c>
      <c r="C277" s="30" t="s">
        <v>11452</v>
      </c>
      <c r="D277" s="30" t="s">
        <v>11451</v>
      </c>
    </row>
    <row r="278" hidden="1" spans="1:4">
      <c r="A278" s="18" t="str">
        <f t="shared" si="4"/>
        <v>0114</v>
      </c>
      <c r="B278" s="18" t="s">
        <v>11451</v>
      </c>
      <c r="C278" s="30" t="s">
        <v>11452</v>
      </c>
      <c r="D278" s="30" t="s">
        <v>11451</v>
      </c>
    </row>
    <row r="279" hidden="1" spans="1:4">
      <c r="A279" s="18" t="str">
        <f t="shared" si="4"/>
        <v>0115</v>
      </c>
      <c r="B279" s="18" t="s">
        <v>11451</v>
      </c>
      <c r="C279" s="30" t="s">
        <v>11452</v>
      </c>
      <c r="D279" s="30" t="s">
        <v>11451</v>
      </c>
    </row>
    <row r="280" hidden="1" spans="1:4">
      <c r="A280" s="18" t="str">
        <f t="shared" si="4"/>
        <v>0116</v>
      </c>
      <c r="B280" s="18" t="s">
        <v>11451</v>
      </c>
      <c r="C280" s="30" t="s">
        <v>11452</v>
      </c>
      <c r="D280" s="30" t="s">
        <v>11451</v>
      </c>
    </row>
    <row r="281" hidden="1" spans="1:4">
      <c r="A281" s="18" t="str">
        <f t="shared" si="4"/>
        <v>0117</v>
      </c>
      <c r="B281" s="18" t="s">
        <v>11451</v>
      </c>
      <c r="C281" s="30" t="s">
        <v>11452</v>
      </c>
      <c r="D281" s="30" t="s">
        <v>11451</v>
      </c>
    </row>
    <row r="282" hidden="1" spans="1:4">
      <c r="A282" s="18" t="str">
        <f t="shared" si="4"/>
        <v>0118</v>
      </c>
      <c r="B282" s="18" t="s">
        <v>11451</v>
      </c>
      <c r="C282" s="30" t="s">
        <v>11452</v>
      </c>
      <c r="D282" s="30" t="s">
        <v>11451</v>
      </c>
    </row>
    <row r="283" spans="1:4">
      <c r="A283" s="18" t="str">
        <f t="shared" si="4"/>
        <v>0119</v>
      </c>
      <c r="B283" s="18" t="s">
        <v>11928</v>
      </c>
      <c r="C283" s="30" t="s">
        <v>11929</v>
      </c>
      <c r="D283" s="30" t="s">
        <v>11930</v>
      </c>
    </row>
    <row r="284" spans="1:4">
      <c r="A284" s="18" t="str">
        <f t="shared" si="4"/>
        <v>011A</v>
      </c>
      <c r="B284" s="18" t="s">
        <v>11928</v>
      </c>
      <c r="C284" s="30" t="s">
        <v>11929</v>
      </c>
      <c r="D284" s="30" t="s">
        <v>11930</v>
      </c>
    </row>
    <row r="285" spans="1:4">
      <c r="A285" s="18" t="str">
        <f t="shared" si="4"/>
        <v>011B</v>
      </c>
      <c r="B285" s="18" t="s">
        <v>11928</v>
      </c>
      <c r="C285" s="30" t="s">
        <v>11929</v>
      </c>
      <c r="D285" s="30" t="s">
        <v>11930</v>
      </c>
    </row>
    <row r="286" spans="1:4">
      <c r="A286" s="18" t="str">
        <f t="shared" si="4"/>
        <v>011C</v>
      </c>
      <c r="B286" s="18" t="s">
        <v>11928</v>
      </c>
      <c r="C286" s="30" t="s">
        <v>11929</v>
      </c>
      <c r="D286" s="30" t="s">
        <v>11930</v>
      </c>
    </row>
    <row r="287" spans="1:4">
      <c r="A287" s="18" t="str">
        <f t="shared" si="4"/>
        <v>011D</v>
      </c>
      <c r="B287" s="18" t="s">
        <v>11928</v>
      </c>
      <c r="C287" s="30" t="s">
        <v>11929</v>
      </c>
      <c r="D287" s="30" t="s">
        <v>11930</v>
      </c>
    </row>
    <row r="288" spans="1:4">
      <c r="A288" s="18" t="str">
        <f t="shared" si="4"/>
        <v>011E</v>
      </c>
      <c r="B288" s="18" t="s">
        <v>11928</v>
      </c>
      <c r="C288" s="30" t="s">
        <v>11929</v>
      </c>
      <c r="D288" s="30" t="s">
        <v>11930</v>
      </c>
    </row>
    <row r="289" spans="1:4">
      <c r="A289" s="18" t="str">
        <f t="shared" si="4"/>
        <v>011F</v>
      </c>
      <c r="B289" s="18" t="s">
        <v>11928</v>
      </c>
      <c r="C289" s="30" t="s">
        <v>11929</v>
      </c>
      <c r="D289" s="30" t="s">
        <v>11930</v>
      </c>
    </row>
    <row r="290" spans="1:4">
      <c r="A290" s="18" t="str">
        <f t="shared" si="4"/>
        <v>0120</v>
      </c>
      <c r="B290" s="18" t="s">
        <v>11928</v>
      </c>
      <c r="C290" s="30" t="s">
        <v>11929</v>
      </c>
      <c r="D290" s="30" t="s">
        <v>11930</v>
      </c>
    </row>
    <row r="291" spans="1:4">
      <c r="A291" s="18" t="str">
        <f t="shared" si="4"/>
        <v>0121</v>
      </c>
      <c r="B291" s="18" t="s">
        <v>11928</v>
      </c>
      <c r="C291" s="30" t="s">
        <v>11929</v>
      </c>
      <c r="D291" s="30" t="s">
        <v>11930</v>
      </c>
    </row>
    <row r="292" hidden="1" spans="1:4">
      <c r="A292" s="18" t="str">
        <f t="shared" si="4"/>
        <v>0122</v>
      </c>
      <c r="B292" s="18" t="s">
        <v>11451</v>
      </c>
      <c r="C292" s="30" t="s">
        <v>11452</v>
      </c>
      <c r="D292" s="30" t="s">
        <v>11451</v>
      </c>
    </row>
    <row r="293" hidden="1" spans="1:4">
      <c r="A293" s="18" t="str">
        <f t="shared" si="4"/>
        <v>0123</v>
      </c>
      <c r="B293" s="18" t="s">
        <v>11451</v>
      </c>
      <c r="C293" s="30" t="s">
        <v>11452</v>
      </c>
      <c r="D293" s="30" t="s">
        <v>11451</v>
      </c>
    </row>
    <row r="294" hidden="1" spans="1:4">
      <c r="A294" s="18" t="str">
        <f t="shared" si="4"/>
        <v>0124</v>
      </c>
      <c r="B294" s="18" t="s">
        <v>11451</v>
      </c>
      <c r="C294" s="30" t="s">
        <v>11452</v>
      </c>
      <c r="D294" s="30" t="s">
        <v>11451</v>
      </c>
    </row>
    <row r="295" hidden="1" spans="1:4">
      <c r="A295" s="18" t="str">
        <f t="shared" si="4"/>
        <v>0125</v>
      </c>
      <c r="B295" s="18" t="s">
        <v>11451</v>
      </c>
      <c r="C295" s="30" t="s">
        <v>11452</v>
      </c>
      <c r="D295" s="30" t="s">
        <v>11451</v>
      </c>
    </row>
    <row r="296" hidden="1" spans="1:4">
      <c r="A296" s="18" t="str">
        <f t="shared" si="4"/>
        <v>0126</v>
      </c>
      <c r="B296" s="18" t="s">
        <v>11451</v>
      </c>
      <c r="C296" s="30" t="s">
        <v>11452</v>
      </c>
      <c r="D296" s="30" t="s">
        <v>11451</v>
      </c>
    </row>
    <row r="297" hidden="1" spans="1:4">
      <c r="A297" s="18" t="str">
        <f t="shared" si="4"/>
        <v>0127</v>
      </c>
      <c r="B297" s="18" t="s">
        <v>11451</v>
      </c>
      <c r="C297" s="30" t="s">
        <v>11452</v>
      </c>
      <c r="D297" s="30" t="s">
        <v>11451</v>
      </c>
    </row>
    <row r="298" hidden="1" spans="1:4">
      <c r="A298" s="18" t="str">
        <f t="shared" si="4"/>
        <v>0128</v>
      </c>
      <c r="B298" s="18" t="s">
        <v>11451</v>
      </c>
      <c r="C298" s="30" t="s">
        <v>11452</v>
      </c>
      <c r="D298" s="30" t="s">
        <v>11451</v>
      </c>
    </row>
    <row r="299" hidden="1" spans="1:4">
      <c r="A299" s="18" t="str">
        <f t="shared" si="4"/>
        <v>0129</v>
      </c>
      <c r="B299" s="18" t="s">
        <v>11451</v>
      </c>
      <c r="C299" s="30" t="s">
        <v>11452</v>
      </c>
      <c r="D299" s="30" t="s">
        <v>11451</v>
      </c>
    </row>
    <row r="300" hidden="1" spans="1:4">
      <c r="A300" s="18" t="str">
        <f t="shared" si="4"/>
        <v>012A</v>
      </c>
      <c r="B300" s="18" t="s">
        <v>11451</v>
      </c>
      <c r="C300" s="30" t="s">
        <v>11452</v>
      </c>
      <c r="D300" s="30" t="s">
        <v>11451</v>
      </c>
    </row>
    <row r="301" hidden="1" spans="1:4">
      <c r="A301" s="18" t="str">
        <f t="shared" si="4"/>
        <v>012B</v>
      </c>
      <c r="B301" s="18" t="s">
        <v>11451</v>
      </c>
      <c r="C301" s="30" t="s">
        <v>11452</v>
      </c>
      <c r="D301" s="30" t="s">
        <v>11451</v>
      </c>
    </row>
  </sheetData>
  <sheetProtection password="CE2A" sheet="1" autoFilter="0" objects="1"/>
  <autoFilter ref="B1:D301">
    <filterColumn colId="0">
      <filters>
        <filter val="威风凛凛的风范"/>
        <filter val="悲叹冥河"/>
        <filter val="松的生命力"/>
        <filter val="传染性闷臭"/>
        <filter val="代理人的恩惠"/>
        <filter val="魔性的精髓"/>
        <filter val="雌雄同体"/>
        <filter val="秽灵的巢穴"/>
        <filter val="谋略的气魄"/>
        <filter val="神之坐骑的振翅"/>
        <filter val="无与伦比的自我暗示力"/>
        <filter val="奔腾的运算力"/>
        <filter val="沾满鲜血的双瞳"/>
        <filter val="高深莫测的运算力"/>
        <filter val="极致的英才"/>
        <filter val="恶棍的眼力"/>
        <filter val="万夫莫敌的眼神"/>
        <filter val="报复的身躯"/>
        <filter val="炽热的修罗道"/>
        <filter val="圣母颂"/>
        <filter val="铁壁的抗体"/>
        <filter val="无形的存在感"/>
        <filter val="超乎常理的重量"/>
        <filter val="究极不灭的怒发冲冠"/>
        <filter val="万物的恩宠"/>
        <filter val="瘟疫之瞳"/>
        <filter val="沉静灵气"/>
        <filter val="品尝的嘴巴"/>
        <filter val="穷追的本性"/>
        <filter val="泰然自若的本性"/>
        <filter val="逆转的王牌"/>
        <filter val="黎明的面纱"/>
        <filter val="万物的安排"/>
        <filter val="被圣别的灵魂"/>
        <filter val="钢铁之心"/>
        <filter val="桂的由来"/>
        <filter val="祸不单行的带电体质"/>
        <filter val="暴怒的公牛"/>
        <filter val="不容侵犯的美貌"/>
        <filter val="兵主神的异能"/>
        <filter val="智慧的诱惑"/>
        <filter val="虚无的小丑"/>
        <filter val="相连的血脉"/>
        <filter val="异常的魅力"/>
        <filter val="如造神之举"/>
        <filter val="冰寒的血统"/>
        <filter val="召雷的血统"/>
        <filter val="地母神的恩惠"/>
        <filter val="汲取殆尽的嘴色"/>
        <filter val="清高的风范"/>
        <filter val="卓越的抗体"/>
        <filter val="空前绝后的天性"/>
        <filter val="致命绝症"/>
        <filter val="深夜的面纱"/>
        <filter val="魔性的极致"/>
        <filter val="贪吃的嘴巴"/>
        <filter val="国士无双的眼力"/>
        <filter val="流浪的血统"/>
        <filter val="热病的血统"/>
        <filter val="橄榄的庇佑"/>
        <filter val="巧妙诡计"/>
        <filter val="连锁诡计"/>
        <filter val="最快捷径的导引"/>
        <filter val="剑神的意念"/>
        <filter val="莲华带来的富贵"/>
        <filter val="天性的危机管理"/>
        <filter val="狂暴天性"/>
        <filter val="冷酷的本性"/>
        <filter val="如创国之举"/>
        <filter val="念视的血统"/>
        <filter val="拜火的血统"/>
        <filter val="支援的血统"/>
        <filter val="救星的血统"/>
        <filter val="良善思维"/>
        <filter val="断罪宣告者"/>
        <filter val="森罗万象的真理"/>
        <filter val="被诅咒的血统"/>
        <filter val="军师的气魄"/>
        <filter val="快去死吧"/>
        <filter val="悲痛的轮回"/>
        <filter val="被祝福的血统"/>
        <filter val="鬼的一口"/>
        <filter val="必至酩酊的热情"/>
        <filter val="导热的指尖"/>
        <filter val="丰穰神的冤屈"/>
        <filter val="坏天气的宠儿"/>
        <filter val="足智多谋的气魄"/>
        <filter val="冷血追踪者"/>
        <filter val="卓越的暗示力"/>
        <filter val="个别集中的眼神"/>
        <filter val="狩猎月的预感"/>
      </filters>
    </filterColumn>
    <extLst/>
  </autoFilter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5"/>
  <dimension ref="A1:K1051"/>
  <sheetViews>
    <sheetView workbookViewId="0">
      <selection activeCell="B1" sqref="B1"/>
    </sheetView>
  </sheetViews>
  <sheetFormatPr defaultColWidth="9" defaultRowHeight="16.5"/>
  <cols>
    <col min="1" max="1" width="6.375" style="30" customWidth="1"/>
    <col min="2" max="2" width="23.375" style="18" customWidth="1"/>
    <col min="3" max="3" width="31.625" style="30" customWidth="1"/>
    <col min="4" max="4" width="31.5" style="30" customWidth="1"/>
    <col min="5" max="5" width="12.625" style="18" customWidth="1"/>
    <col min="6" max="6" width="17.125" style="18" customWidth="1"/>
    <col min="7" max="11" width="9" style="18"/>
    <col min="12" max="16384" width="9" style="30"/>
  </cols>
  <sheetData>
    <row r="1" s="29" customFormat="1" ht="15" spans="1:11">
      <c r="A1" s="29" t="s">
        <v>11931</v>
      </c>
      <c r="B1" s="31" t="s">
        <v>1147</v>
      </c>
      <c r="C1" s="29" t="s">
        <v>1148</v>
      </c>
      <c r="D1" s="29" t="s">
        <v>1149</v>
      </c>
      <c r="E1" s="31" t="s">
        <v>11448</v>
      </c>
      <c r="F1" s="31" t="s">
        <v>11932</v>
      </c>
      <c r="G1" s="31"/>
      <c r="H1" s="31"/>
      <c r="I1" s="31"/>
      <c r="J1" s="31"/>
      <c r="K1" s="31"/>
    </row>
    <row r="2" spans="1:4">
      <c r="A2" s="18" t="str">
        <f>DEC2HEX(0,4)</f>
        <v>0000</v>
      </c>
      <c r="B2" s="18" t="s">
        <v>11933</v>
      </c>
      <c r="C2" s="30" t="s">
        <v>11933</v>
      </c>
      <c r="D2" s="30" t="s">
        <v>11933</v>
      </c>
    </row>
    <row r="3" hidden="1" spans="1:5">
      <c r="A3" s="18" t="str">
        <f>DEC2HEX(ROW(A1),4)</f>
        <v>0001</v>
      </c>
      <c r="B3" s="18" t="s">
        <v>11934</v>
      </c>
      <c r="C3" s="30" t="s">
        <v>11935</v>
      </c>
      <c r="D3" s="30" t="s">
        <v>11936</v>
      </c>
      <c r="E3" s="18" t="s">
        <v>11934</v>
      </c>
    </row>
    <row r="4" hidden="1" spans="1:5">
      <c r="A4" s="18" t="str">
        <f t="shared" ref="A4:A35" si="0">DEC2HEX(ROW(A2),4)</f>
        <v>0002</v>
      </c>
      <c r="B4" s="18" t="s">
        <v>11934</v>
      </c>
      <c r="C4" s="30" t="s">
        <v>11935</v>
      </c>
      <c r="D4" s="30" t="s">
        <v>11936</v>
      </c>
      <c r="E4" s="18" t="s">
        <v>11934</v>
      </c>
    </row>
    <row r="5" hidden="1" spans="1:5">
      <c r="A5" s="18" t="str">
        <f t="shared" si="0"/>
        <v>0003</v>
      </c>
      <c r="B5" s="18" t="s">
        <v>11934</v>
      </c>
      <c r="C5" s="30" t="s">
        <v>11935</v>
      </c>
      <c r="D5" s="30" t="s">
        <v>11936</v>
      </c>
      <c r="E5" s="18" t="s">
        <v>11934</v>
      </c>
    </row>
    <row r="6" hidden="1" spans="1:5">
      <c r="A6" s="18" t="str">
        <f t="shared" si="0"/>
        <v>0004</v>
      </c>
      <c r="B6" s="18" t="s">
        <v>11934</v>
      </c>
      <c r="C6" s="30" t="s">
        <v>11935</v>
      </c>
      <c r="D6" s="30" t="s">
        <v>11936</v>
      </c>
      <c r="E6" s="18" t="s">
        <v>11934</v>
      </c>
    </row>
    <row r="7" hidden="1" spans="1:5">
      <c r="A7" s="18" t="str">
        <f t="shared" si="0"/>
        <v>0005</v>
      </c>
      <c r="B7" s="18" t="s">
        <v>11934</v>
      </c>
      <c r="C7" s="30" t="s">
        <v>11935</v>
      </c>
      <c r="D7" s="30" t="s">
        <v>11936</v>
      </c>
      <c r="E7" s="18" t="s">
        <v>11934</v>
      </c>
    </row>
    <row r="8" hidden="1" spans="1:5">
      <c r="A8" s="18" t="str">
        <f t="shared" si="0"/>
        <v>0006</v>
      </c>
      <c r="B8" s="18" t="s">
        <v>11934</v>
      </c>
      <c r="C8" s="30" t="s">
        <v>11935</v>
      </c>
      <c r="D8" s="30" t="s">
        <v>11936</v>
      </c>
      <c r="E8" s="18" t="s">
        <v>11934</v>
      </c>
    </row>
    <row r="9" hidden="1" spans="1:5">
      <c r="A9" s="18" t="str">
        <f t="shared" si="0"/>
        <v>0007</v>
      </c>
      <c r="B9" s="18" t="s">
        <v>11934</v>
      </c>
      <c r="C9" s="30" t="s">
        <v>11935</v>
      </c>
      <c r="D9" s="30" t="s">
        <v>11936</v>
      </c>
      <c r="E9" s="18" t="s">
        <v>11934</v>
      </c>
    </row>
    <row r="10" hidden="1" spans="1:5">
      <c r="A10" s="18" t="str">
        <f t="shared" si="0"/>
        <v>0008</v>
      </c>
      <c r="B10" s="18" t="s">
        <v>11934</v>
      </c>
      <c r="C10" s="30" t="s">
        <v>11935</v>
      </c>
      <c r="D10" s="30" t="s">
        <v>11936</v>
      </c>
      <c r="E10" s="18" t="s">
        <v>11934</v>
      </c>
    </row>
    <row r="11" hidden="1" spans="1:5">
      <c r="A11" s="18" t="str">
        <f t="shared" si="0"/>
        <v>0009</v>
      </c>
      <c r="B11" s="18" t="s">
        <v>11934</v>
      </c>
      <c r="C11" s="30" t="s">
        <v>11935</v>
      </c>
      <c r="D11" s="30" t="s">
        <v>11936</v>
      </c>
      <c r="E11" s="18" t="s">
        <v>11934</v>
      </c>
    </row>
    <row r="12" spans="1:6">
      <c r="A12" s="18" t="str">
        <f t="shared" si="0"/>
        <v>000A</v>
      </c>
      <c r="B12" s="18" t="s">
        <v>8788</v>
      </c>
      <c r="C12" s="30" t="s">
        <v>11937</v>
      </c>
      <c r="D12" s="30" t="s">
        <v>11938</v>
      </c>
      <c r="F12" s="18" t="s">
        <v>11450</v>
      </c>
    </row>
    <row r="13" spans="1:6">
      <c r="A13" s="18" t="str">
        <f t="shared" si="0"/>
        <v>000B</v>
      </c>
      <c r="B13" s="18" t="s">
        <v>8791</v>
      </c>
      <c r="C13" s="30" t="s">
        <v>11939</v>
      </c>
      <c r="D13" s="30" t="s">
        <v>11940</v>
      </c>
      <c r="F13" s="18" t="s">
        <v>11450</v>
      </c>
    </row>
    <row r="14" spans="1:6">
      <c r="A14" s="18" t="str">
        <f t="shared" si="0"/>
        <v>000C</v>
      </c>
      <c r="B14" s="18" t="s">
        <v>8794</v>
      </c>
      <c r="C14" s="30" t="s">
        <v>11941</v>
      </c>
      <c r="D14" s="30" t="s">
        <v>11942</v>
      </c>
      <c r="F14" s="18" t="s">
        <v>11450</v>
      </c>
    </row>
    <row r="15" spans="1:6">
      <c r="A15" s="18" t="str">
        <f t="shared" si="0"/>
        <v>000D</v>
      </c>
      <c r="B15" s="18" t="s">
        <v>8797</v>
      </c>
      <c r="C15" s="30" t="s">
        <v>11943</v>
      </c>
      <c r="D15" s="30" t="s">
        <v>11944</v>
      </c>
      <c r="F15" s="18" t="s">
        <v>11450</v>
      </c>
    </row>
    <row r="16" spans="1:6">
      <c r="A16" s="18" t="str">
        <f t="shared" si="0"/>
        <v>000E</v>
      </c>
      <c r="B16" s="18" t="s">
        <v>8800</v>
      </c>
      <c r="C16" s="30" t="s">
        <v>11945</v>
      </c>
      <c r="D16" s="30" t="s">
        <v>11946</v>
      </c>
      <c r="F16" s="18" t="s">
        <v>11450</v>
      </c>
    </row>
    <row r="17" spans="1:6">
      <c r="A17" s="18" t="str">
        <f t="shared" si="0"/>
        <v>000F</v>
      </c>
      <c r="B17" s="18" t="s">
        <v>8803</v>
      </c>
      <c r="C17" s="30" t="s">
        <v>11947</v>
      </c>
      <c r="D17" s="30" t="s">
        <v>11948</v>
      </c>
      <c r="F17" s="18" t="s">
        <v>11450</v>
      </c>
    </row>
    <row r="18" hidden="1" spans="1:5">
      <c r="A18" s="18" t="str">
        <f t="shared" si="0"/>
        <v>0010</v>
      </c>
      <c r="B18" s="18" t="s">
        <v>8788</v>
      </c>
      <c r="C18" s="30" t="s">
        <v>11937</v>
      </c>
      <c r="D18" s="30" t="s">
        <v>11938</v>
      </c>
      <c r="E18" s="18" t="s">
        <v>11934</v>
      </c>
    </row>
    <row r="19" hidden="1" spans="1:5">
      <c r="A19" s="18" t="str">
        <f t="shared" si="0"/>
        <v>0011</v>
      </c>
      <c r="B19" s="18" t="s">
        <v>8797</v>
      </c>
      <c r="C19" s="30" t="s">
        <v>11943</v>
      </c>
      <c r="D19" s="30" t="s">
        <v>11944</v>
      </c>
      <c r="E19" s="18" t="s">
        <v>11934</v>
      </c>
    </row>
    <row r="20" hidden="1" spans="1:5">
      <c r="A20" s="18" t="str">
        <f t="shared" si="0"/>
        <v>0012</v>
      </c>
      <c r="B20" s="18" t="s">
        <v>11949</v>
      </c>
      <c r="C20" s="30" t="s">
        <v>11950</v>
      </c>
      <c r="D20" s="30" t="s">
        <v>11951</v>
      </c>
      <c r="E20" s="18" t="s">
        <v>11934</v>
      </c>
    </row>
    <row r="21" hidden="1" spans="1:5">
      <c r="A21" s="18" t="str">
        <f t="shared" si="0"/>
        <v>0013</v>
      </c>
      <c r="B21" s="18" t="s">
        <v>11952</v>
      </c>
      <c r="C21" s="30" t="s">
        <v>11953</v>
      </c>
      <c r="D21" s="30" t="s">
        <v>11954</v>
      </c>
      <c r="E21" s="18" t="s">
        <v>11934</v>
      </c>
    </row>
    <row r="22" spans="1:6">
      <c r="A22" s="18" t="str">
        <f t="shared" si="0"/>
        <v>0014</v>
      </c>
      <c r="B22" s="18" t="s">
        <v>8806</v>
      </c>
      <c r="C22" s="30" t="s">
        <v>11955</v>
      </c>
      <c r="D22" s="30" t="s">
        <v>11956</v>
      </c>
      <c r="F22" s="18" t="s">
        <v>11450</v>
      </c>
    </row>
    <row r="23" spans="1:6">
      <c r="A23" s="18" t="str">
        <f t="shared" si="0"/>
        <v>0015</v>
      </c>
      <c r="B23" s="18" t="s">
        <v>8809</v>
      </c>
      <c r="C23" s="30" t="s">
        <v>11957</v>
      </c>
      <c r="D23" s="30" t="s">
        <v>11958</v>
      </c>
      <c r="F23" s="18" t="s">
        <v>11450</v>
      </c>
    </row>
    <row r="24" spans="1:6">
      <c r="A24" s="18" t="str">
        <f t="shared" si="0"/>
        <v>0016</v>
      </c>
      <c r="B24" s="18" t="s">
        <v>8812</v>
      </c>
      <c r="C24" s="30" t="s">
        <v>11959</v>
      </c>
      <c r="D24" s="30" t="s">
        <v>11960</v>
      </c>
      <c r="F24" s="18" t="s">
        <v>11450</v>
      </c>
    </row>
    <row r="25" spans="1:6">
      <c r="A25" s="18" t="str">
        <f t="shared" si="0"/>
        <v>0017</v>
      </c>
      <c r="B25" s="18" t="s">
        <v>8815</v>
      </c>
      <c r="C25" s="30" t="s">
        <v>11961</v>
      </c>
      <c r="D25" s="30" t="s">
        <v>11962</v>
      </c>
      <c r="F25" s="18" t="s">
        <v>11450</v>
      </c>
    </row>
    <row r="26" spans="1:6">
      <c r="A26" s="18" t="str">
        <f t="shared" si="0"/>
        <v>0018</v>
      </c>
      <c r="B26" s="18" t="s">
        <v>8818</v>
      </c>
      <c r="C26" s="30" t="s">
        <v>11963</v>
      </c>
      <c r="D26" s="30" t="s">
        <v>11964</v>
      </c>
      <c r="F26" s="18" t="s">
        <v>11450</v>
      </c>
    </row>
    <row r="27" spans="1:6">
      <c r="A27" s="18" t="str">
        <f t="shared" si="0"/>
        <v>0019</v>
      </c>
      <c r="B27" s="18" t="s">
        <v>8821</v>
      </c>
      <c r="C27" s="30" t="s">
        <v>11965</v>
      </c>
      <c r="D27" s="30" t="s">
        <v>11966</v>
      </c>
      <c r="F27" s="18" t="s">
        <v>11450</v>
      </c>
    </row>
    <row r="28" hidden="1" spans="1:5">
      <c r="A28" s="18" t="str">
        <f t="shared" si="0"/>
        <v>001A</v>
      </c>
      <c r="B28" s="18" t="s">
        <v>8806</v>
      </c>
      <c r="C28" s="30" t="s">
        <v>11955</v>
      </c>
      <c r="D28" s="30" t="s">
        <v>11956</v>
      </c>
      <c r="E28" s="18" t="s">
        <v>11934</v>
      </c>
    </row>
    <row r="29" hidden="1" spans="1:5">
      <c r="A29" s="18" t="str">
        <f t="shared" si="0"/>
        <v>001B</v>
      </c>
      <c r="B29" s="18" t="s">
        <v>8815</v>
      </c>
      <c r="C29" s="30" t="s">
        <v>11961</v>
      </c>
      <c r="D29" s="30" t="s">
        <v>11962</v>
      </c>
      <c r="E29" s="18" t="s">
        <v>11934</v>
      </c>
    </row>
    <row r="30" hidden="1" spans="1:5">
      <c r="A30" s="18" t="str">
        <f t="shared" si="0"/>
        <v>001C</v>
      </c>
      <c r="B30" s="18" t="s">
        <v>11967</v>
      </c>
      <c r="C30" s="30" t="s">
        <v>11968</v>
      </c>
      <c r="D30" s="30" t="s">
        <v>11969</v>
      </c>
      <c r="E30" s="18" t="s">
        <v>11934</v>
      </c>
    </row>
    <row r="31" hidden="1" spans="1:5">
      <c r="A31" s="18" t="str">
        <f t="shared" si="0"/>
        <v>001D</v>
      </c>
      <c r="B31" s="18" t="s">
        <v>8926</v>
      </c>
      <c r="C31" s="30" t="s">
        <v>11970</v>
      </c>
      <c r="D31" s="30" t="s">
        <v>11971</v>
      </c>
      <c r="E31" s="18" t="s">
        <v>11934</v>
      </c>
    </row>
    <row r="32" spans="1:6">
      <c r="A32" s="18" t="str">
        <f t="shared" si="0"/>
        <v>001E</v>
      </c>
      <c r="B32" s="18" t="s">
        <v>8824</v>
      </c>
      <c r="C32" s="30" t="s">
        <v>11972</v>
      </c>
      <c r="D32" s="30" t="s">
        <v>11973</v>
      </c>
      <c r="F32" s="18" t="s">
        <v>11450</v>
      </c>
    </row>
    <row r="33" spans="1:6">
      <c r="A33" s="18" t="str">
        <f t="shared" si="0"/>
        <v>001F</v>
      </c>
      <c r="B33" s="18" t="s">
        <v>8827</v>
      </c>
      <c r="C33" s="30" t="s">
        <v>11974</v>
      </c>
      <c r="D33" s="30" t="s">
        <v>11975</v>
      </c>
      <c r="F33" s="18" t="s">
        <v>11450</v>
      </c>
    </row>
    <row r="34" spans="1:6">
      <c r="A34" s="18" t="str">
        <f t="shared" si="0"/>
        <v>0020</v>
      </c>
      <c r="B34" s="18" t="s">
        <v>8830</v>
      </c>
      <c r="C34" s="30" t="s">
        <v>11976</v>
      </c>
      <c r="D34" s="30" t="s">
        <v>11977</v>
      </c>
      <c r="F34" s="18" t="s">
        <v>11450</v>
      </c>
    </row>
    <row r="35" spans="1:6">
      <c r="A35" s="18" t="str">
        <f t="shared" si="0"/>
        <v>0021</v>
      </c>
      <c r="B35" s="18" t="s">
        <v>8833</v>
      </c>
      <c r="C35" s="30" t="s">
        <v>11978</v>
      </c>
      <c r="D35" s="30" t="s">
        <v>11979</v>
      </c>
      <c r="F35" s="18" t="s">
        <v>11450</v>
      </c>
    </row>
    <row r="36" spans="1:6">
      <c r="A36" s="18" t="str">
        <f t="shared" ref="A36:A67" si="1">DEC2HEX(ROW(A34),4)</f>
        <v>0022</v>
      </c>
      <c r="B36" s="18" t="s">
        <v>8836</v>
      </c>
      <c r="C36" s="30" t="s">
        <v>11980</v>
      </c>
      <c r="D36" s="30" t="s">
        <v>11981</v>
      </c>
      <c r="F36" s="18" t="s">
        <v>11450</v>
      </c>
    </row>
    <row r="37" spans="1:6">
      <c r="A37" s="18" t="str">
        <f t="shared" si="1"/>
        <v>0023</v>
      </c>
      <c r="B37" s="18" t="s">
        <v>8839</v>
      </c>
      <c r="C37" s="30" t="s">
        <v>11982</v>
      </c>
      <c r="D37" s="30" t="s">
        <v>11983</v>
      </c>
      <c r="F37" s="18" t="s">
        <v>11450</v>
      </c>
    </row>
    <row r="38" hidden="1" spans="1:5">
      <c r="A38" s="18" t="str">
        <f t="shared" si="1"/>
        <v>0024</v>
      </c>
      <c r="B38" s="18" t="s">
        <v>8824</v>
      </c>
      <c r="C38" s="30" t="s">
        <v>11972</v>
      </c>
      <c r="D38" s="30" t="s">
        <v>11973</v>
      </c>
      <c r="E38" s="18" t="s">
        <v>11934</v>
      </c>
    </row>
    <row r="39" hidden="1" spans="1:5">
      <c r="A39" s="18" t="str">
        <f t="shared" si="1"/>
        <v>0025</v>
      </c>
      <c r="B39" s="18" t="s">
        <v>11984</v>
      </c>
      <c r="C39" s="30" t="s">
        <v>11985</v>
      </c>
      <c r="D39" s="30" t="s">
        <v>11986</v>
      </c>
      <c r="E39" s="18" t="s">
        <v>11934</v>
      </c>
    </row>
    <row r="40" hidden="1" spans="1:5">
      <c r="A40" s="18" t="str">
        <f t="shared" si="1"/>
        <v>0026</v>
      </c>
      <c r="B40" s="18" t="s">
        <v>11987</v>
      </c>
      <c r="C40" s="30" t="s">
        <v>11988</v>
      </c>
      <c r="D40" s="30" t="s">
        <v>11989</v>
      </c>
      <c r="E40" s="18" t="s">
        <v>11934</v>
      </c>
    </row>
    <row r="41" hidden="1" spans="1:5">
      <c r="A41" s="18" t="str">
        <f t="shared" si="1"/>
        <v>0027</v>
      </c>
      <c r="B41" s="18" t="s">
        <v>11990</v>
      </c>
      <c r="C41" s="30" t="s">
        <v>11991</v>
      </c>
      <c r="D41" s="30" t="s">
        <v>11992</v>
      </c>
      <c r="E41" s="18" t="s">
        <v>11934</v>
      </c>
    </row>
    <row r="42" spans="1:6">
      <c r="A42" s="18" t="str">
        <f t="shared" si="1"/>
        <v>0028</v>
      </c>
      <c r="B42" s="18" t="s">
        <v>8842</v>
      </c>
      <c r="C42" s="30" t="s">
        <v>11993</v>
      </c>
      <c r="D42" s="30" t="s">
        <v>11994</v>
      </c>
      <c r="F42" s="18" t="s">
        <v>11450</v>
      </c>
    </row>
    <row r="43" spans="1:6">
      <c r="A43" s="18" t="str">
        <f t="shared" si="1"/>
        <v>0029</v>
      </c>
      <c r="B43" s="18" t="s">
        <v>8845</v>
      </c>
      <c r="C43" s="30" t="s">
        <v>11995</v>
      </c>
      <c r="D43" s="30" t="s">
        <v>11996</v>
      </c>
      <c r="F43" s="18" t="s">
        <v>11450</v>
      </c>
    </row>
    <row r="44" spans="1:6">
      <c r="A44" s="18" t="str">
        <f t="shared" si="1"/>
        <v>002A</v>
      </c>
      <c r="B44" s="18" t="s">
        <v>8848</v>
      </c>
      <c r="C44" s="30" t="s">
        <v>11997</v>
      </c>
      <c r="D44" s="30" t="s">
        <v>11998</v>
      </c>
      <c r="F44" s="18" t="s">
        <v>11450</v>
      </c>
    </row>
    <row r="45" spans="1:6">
      <c r="A45" s="18" t="str">
        <f t="shared" si="1"/>
        <v>002B</v>
      </c>
      <c r="B45" s="18" t="s">
        <v>8851</v>
      </c>
      <c r="C45" s="30" t="s">
        <v>11999</v>
      </c>
      <c r="D45" s="30" t="s">
        <v>12000</v>
      </c>
      <c r="F45" s="18" t="s">
        <v>11450</v>
      </c>
    </row>
    <row r="46" spans="1:6">
      <c r="A46" s="18" t="str">
        <f t="shared" si="1"/>
        <v>002C</v>
      </c>
      <c r="B46" s="18" t="s">
        <v>8854</v>
      </c>
      <c r="C46" s="30" t="s">
        <v>12001</v>
      </c>
      <c r="D46" s="30" t="s">
        <v>12002</v>
      </c>
      <c r="F46" s="18" t="s">
        <v>11450</v>
      </c>
    </row>
    <row r="47" spans="1:6">
      <c r="A47" s="18" t="str">
        <f t="shared" si="1"/>
        <v>002D</v>
      </c>
      <c r="B47" s="18" t="s">
        <v>8857</v>
      </c>
      <c r="C47" s="30" t="s">
        <v>12003</v>
      </c>
      <c r="D47" s="30" t="s">
        <v>12004</v>
      </c>
      <c r="F47" s="18" t="s">
        <v>11450</v>
      </c>
    </row>
    <row r="48" hidden="1" spans="1:5">
      <c r="A48" s="18" t="str">
        <f t="shared" si="1"/>
        <v>002E</v>
      </c>
      <c r="B48" s="18" t="s">
        <v>8842</v>
      </c>
      <c r="C48" s="30" t="s">
        <v>11993</v>
      </c>
      <c r="D48" s="30" t="s">
        <v>11994</v>
      </c>
      <c r="E48" s="18" t="s">
        <v>11934</v>
      </c>
    </row>
    <row r="49" hidden="1" spans="1:5">
      <c r="A49" s="18" t="str">
        <f t="shared" si="1"/>
        <v>002F</v>
      </c>
      <c r="B49" s="18" t="s">
        <v>8851</v>
      </c>
      <c r="C49" s="30" t="s">
        <v>11999</v>
      </c>
      <c r="D49" s="30" t="s">
        <v>12000</v>
      </c>
      <c r="E49" s="18" t="s">
        <v>11934</v>
      </c>
    </row>
    <row r="50" hidden="1" spans="1:5">
      <c r="A50" s="18" t="str">
        <f t="shared" si="1"/>
        <v>0030</v>
      </c>
      <c r="B50" s="18" t="s">
        <v>12005</v>
      </c>
      <c r="C50" s="30" t="s">
        <v>12006</v>
      </c>
      <c r="D50" s="30" t="s">
        <v>12007</v>
      </c>
      <c r="E50" s="18" t="s">
        <v>11934</v>
      </c>
    </row>
    <row r="51" hidden="1" spans="1:5">
      <c r="A51" s="18" t="str">
        <f t="shared" si="1"/>
        <v>0031</v>
      </c>
      <c r="B51" s="18" t="s">
        <v>12008</v>
      </c>
      <c r="C51" s="30" t="s">
        <v>12009</v>
      </c>
      <c r="D51" s="30" t="s">
        <v>12010</v>
      </c>
      <c r="E51" s="18" t="s">
        <v>11934</v>
      </c>
    </row>
    <row r="52" spans="1:6">
      <c r="A52" s="18" t="str">
        <f t="shared" si="1"/>
        <v>0032</v>
      </c>
      <c r="B52" s="18" t="s">
        <v>8860</v>
      </c>
      <c r="C52" s="30" t="s">
        <v>12011</v>
      </c>
      <c r="D52" s="30" t="s">
        <v>12012</v>
      </c>
      <c r="F52" s="18" t="s">
        <v>11450</v>
      </c>
    </row>
    <row r="53" spans="1:6">
      <c r="A53" s="18" t="str">
        <f t="shared" si="1"/>
        <v>0033</v>
      </c>
      <c r="B53" s="18" t="s">
        <v>8863</v>
      </c>
      <c r="C53" s="30" t="s">
        <v>12013</v>
      </c>
      <c r="D53" s="30" t="s">
        <v>12014</v>
      </c>
      <c r="F53" s="18" t="s">
        <v>11450</v>
      </c>
    </row>
    <row r="54" spans="1:6">
      <c r="A54" s="18" t="str">
        <f t="shared" si="1"/>
        <v>0034</v>
      </c>
      <c r="B54" s="18" t="s">
        <v>8866</v>
      </c>
      <c r="C54" s="30" t="s">
        <v>12015</v>
      </c>
      <c r="D54" s="30" t="s">
        <v>12016</v>
      </c>
      <c r="F54" s="18" t="s">
        <v>11450</v>
      </c>
    </row>
    <row r="55" spans="1:6">
      <c r="A55" s="18" t="str">
        <f t="shared" si="1"/>
        <v>0035</v>
      </c>
      <c r="B55" s="18" t="s">
        <v>8869</v>
      </c>
      <c r="C55" s="30" t="s">
        <v>12017</v>
      </c>
      <c r="D55" s="30" t="s">
        <v>12018</v>
      </c>
      <c r="F55" s="18" t="s">
        <v>11450</v>
      </c>
    </row>
    <row r="56" spans="1:6">
      <c r="A56" s="18" t="str">
        <f t="shared" si="1"/>
        <v>0036</v>
      </c>
      <c r="B56" s="18" t="s">
        <v>8872</v>
      </c>
      <c r="C56" s="30" t="s">
        <v>12019</v>
      </c>
      <c r="D56" s="30" t="s">
        <v>12020</v>
      </c>
      <c r="F56" s="18" t="s">
        <v>11450</v>
      </c>
    </row>
    <row r="57" spans="1:6">
      <c r="A57" s="18" t="str">
        <f t="shared" si="1"/>
        <v>0037</v>
      </c>
      <c r="B57" s="18" t="s">
        <v>8875</v>
      </c>
      <c r="C57" s="30" t="s">
        <v>12021</v>
      </c>
      <c r="D57" s="30" t="s">
        <v>12022</v>
      </c>
      <c r="F57" s="18" t="s">
        <v>11450</v>
      </c>
    </row>
    <row r="58" spans="1:6">
      <c r="A58" s="18" t="str">
        <f t="shared" si="1"/>
        <v>0038</v>
      </c>
      <c r="B58" s="18" t="s">
        <v>8878</v>
      </c>
      <c r="C58" s="30" t="s">
        <v>12023</v>
      </c>
      <c r="D58" s="30" t="s">
        <v>12024</v>
      </c>
      <c r="F58" s="18" t="s">
        <v>11450</v>
      </c>
    </row>
    <row r="59" spans="1:6">
      <c r="A59" s="18" t="str">
        <f t="shared" si="1"/>
        <v>0039</v>
      </c>
      <c r="B59" s="18" t="s">
        <v>8881</v>
      </c>
      <c r="C59" s="30" t="s">
        <v>12025</v>
      </c>
      <c r="D59" s="30" t="s">
        <v>12026</v>
      </c>
      <c r="F59" s="18" t="s">
        <v>11450</v>
      </c>
    </row>
    <row r="60" spans="1:6">
      <c r="A60" s="18" t="str">
        <f t="shared" si="1"/>
        <v>003A</v>
      </c>
      <c r="B60" s="18" t="s">
        <v>8884</v>
      </c>
      <c r="C60" s="30" t="s">
        <v>12027</v>
      </c>
      <c r="D60" s="30" t="s">
        <v>12028</v>
      </c>
      <c r="F60" s="18" t="s">
        <v>11450</v>
      </c>
    </row>
    <row r="61" spans="1:6">
      <c r="A61" s="18" t="str">
        <f t="shared" si="1"/>
        <v>003B</v>
      </c>
      <c r="B61" s="18" t="s">
        <v>8887</v>
      </c>
      <c r="C61" s="30" t="s">
        <v>12029</v>
      </c>
      <c r="D61" s="30" t="s">
        <v>12030</v>
      </c>
      <c r="F61" s="18" t="s">
        <v>11450</v>
      </c>
    </row>
    <row r="62" spans="1:6">
      <c r="A62" s="18" t="str">
        <f t="shared" si="1"/>
        <v>003C</v>
      </c>
      <c r="B62" s="18" t="s">
        <v>8890</v>
      </c>
      <c r="C62" s="30" t="s">
        <v>12031</v>
      </c>
      <c r="D62" s="30" t="s">
        <v>12032</v>
      </c>
      <c r="F62" s="18" t="s">
        <v>11450</v>
      </c>
    </row>
    <row r="63" spans="1:6">
      <c r="A63" s="18" t="str">
        <f t="shared" si="1"/>
        <v>003D</v>
      </c>
      <c r="B63" s="18" t="s">
        <v>8893</v>
      </c>
      <c r="C63" s="30" t="s">
        <v>12033</v>
      </c>
      <c r="D63" s="30" t="s">
        <v>12034</v>
      </c>
      <c r="F63" s="18" t="s">
        <v>11450</v>
      </c>
    </row>
    <row r="64" spans="1:6">
      <c r="A64" s="18" t="str">
        <f t="shared" si="1"/>
        <v>003E</v>
      </c>
      <c r="B64" s="18" t="s">
        <v>8896</v>
      </c>
      <c r="C64" s="30" t="s">
        <v>12035</v>
      </c>
      <c r="D64" s="30" t="s">
        <v>12036</v>
      </c>
      <c r="F64" s="18" t="s">
        <v>11450</v>
      </c>
    </row>
    <row r="65" spans="1:6">
      <c r="A65" s="18" t="str">
        <f t="shared" si="1"/>
        <v>003F</v>
      </c>
      <c r="B65" s="18" t="s">
        <v>8899</v>
      </c>
      <c r="C65" s="30" t="s">
        <v>12037</v>
      </c>
      <c r="D65" s="30" t="s">
        <v>12038</v>
      </c>
      <c r="F65" s="18" t="s">
        <v>11450</v>
      </c>
    </row>
    <row r="66" spans="1:6">
      <c r="A66" s="18" t="str">
        <f t="shared" si="1"/>
        <v>0040</v>
      </c>
      <c r="B66" s="18" t="s">
        <v>8902</v>
      </c>
      <c r="C66" s="30" t="s">
        <v>12039</v>
      </c>
      <c r="D66" s="30" t="s">
        <v>12040</v>
      </c>
      <c r="F66" s="18" t="s">
        <v>11450</v>
      </c>
    </row>
    <row r="67" spans="1:6">
      <c r="A67" s="18" t="str">
        <f t="shared" si="1"/>
        <v>0041</v>
      </c>
      <c r="B67" s="18" t="s">
        <v>8905</v>
      </c>
      <c r="C67" s="30" t="s">
        <v>12041</v>
      </c>
      <c r="D67" s="30" t="s">
        <v>12042</v>
      </c>
      <c r="F67" s="18" t="s">
        <v>11450</v>
      </c>
    </row>
    <row r="68" spans="1:6">
      <c r="A68" s="18" t="str">
        <f t="shared" ref="A68:A99" si="2">DEC2HEX(ROW(A66),4)</f>
        <v>0042</v>
      </c>
      <c r="B68" s="18" t="s">
        <v>8908</v>
      </c>
      <c r="C68" s="30" t="s">
        <v>12043</v>
      </c>
      <c r="D68" s="30" t="s">
        <v>12044</v>
      </c>
      <c r="F68" s="18" t="s">
        <v>11450</v>
      </c>
    </row>
    <row r="69" spans="1:6">
      <c r="A69" s="18" t="str">
        <f t="shared" si="2"/>
        <v>0043</v>
      </c>
      <c r="B69" s="18" t="s">
        <v>8911</v>
      </c>
      <c r="C69" s="30" t="s">
        <v>12045</v>
      </c>
      <c r="D69" s="30" t="s">
        <v>12046</v>
      </c>
      <c r="F69" s="18" t="s">
        <v>11450</v>
      </c>
    </row>
    <row r="70" spans="1:6">
      <c r="A70" s="18" t="str">
        <f t="shared" si="2"/>
        <v>0044</v>
      </c>
      <c r="B70" s="18" t="s">
        <v>8914</v>
      </c>
      <c r="C70" s="30" t="s">
        <v>12047</v>
      </c>
      <c r="D70" s="30" t="s">
        <v>12048</v>
      </c>
      <c r="F70" s="18" t="s">
        <v>11450</v>
      </c>
    </row>
    <row r="71" spans="1:6">
      <c r="A71" s="18" t="str">
        <f t="shared" si="2"/>
        <v>0045</v>
      </c>
      <c r="B71" s="18" t="s">
        <v>8917</v>
      </c>
      <c r="C71" s="30" t="s">
        <v>12049</v>
      </c>
      <c r="D71" s="30" t="s">
        <v>12050</v>
      </c>
      <c r="F71" s="18" t="s">
        <v>11450</v>
      </c>
    </row>
    <row r="72" spans="1:6">
      <c r="A72" s="18" t="str">
        <f t="shared" si="2"/>
        <v>0046</v>
      </c>
      <c r="B72" s="18" t="s">
        <v>8920</v>
      </c>
      <c r="C72" s="30" t="s">
        <v>12051</v>
      </c>
      <c r="D72" s="30" t="s">
        <v>12052</v>
      </c>
      <c r="F72" s="18" t="s">
        <v>11450</v>
      </c>
    </row>
    <row r="73" spans="1:6">
      <c r="A73" s="18" t="str">
        <f t="shared" si="2"/>
        <v>0047</v>
      </c>
      <c r="B73" s="18" t="s">
        <v>8923</v>
      </c>
      <c r="C73" s="30" t="s">
        <v>12053</v>
      </c>
      <c r="D73" s="30" t="s">
        <v>12054</v>
      </c>
      <c r="F73" s="18" t="s">
        <v>11450</v>
      </c>
    </row>
    <row r="74" spans="1:6">
      <c r="A74" s="18" t="str">
        <f t="shared" si="2"/>
        <v>0048</v>
      </c>
      <c r="B74" s="18" t="s">
        <v>8926</v>
      </c>
      <c r="C74" s="30" t="s">
        <v>11970</v>
      </c>
      <c r="D74" s="30" t="s">
        <v>11971</v>
      </c>
      <c r="F74" s="18" t="s">
        <v>11450</v>
      </c>
    </row>
    <row r="75" spans="1:6">
      <c r="A75" s="18" t="str">
        <f t="shared" si="2"/>
        <v>0049</v>
      </c>
      <c r="B75" s="18" t="s">
        <v>8929</v>
      </c>
      <c r="C75" s="30" t="s">
        <v>12055</v>
      </c>
      <c r="D75" s="30" t="s">
        <v>12056</v>
      </c>
      <c r="F75" s="18" t="s">
        <v>11450</v>
      </c>
    </row>
    <row r="76" spans="1:6">
      <c r="A76" s="18" t="str">
        <f t="shared" si="2"/>
        <v>004A</v>
      </c>
      <c r="B76" s="18" t="s">
        <v>8932</v>
      </c>
      <c r="C76" s="30" t="s">
        <v>12057</v>
      </c>
      <c r="D76" s="30" t="s">
        <v>12058</v>
      </c>
      <c r="F76" s="18" t="s">
        <v>11450</v>
      </c>
    </row>
    <row r="77" spans="1:6">
      <c r="A77" s="18" t="str">
        <f t="shared" si="2"/>
        <v>004B</v>
      </c>
      <c r="B77" s="18" t="s">
        <v>8935</v>
      </c>
      <c r="C77" s="30" t="s">
        <v>12059</v>
      </c>
      <c r="D77" s="30" t="s">
        <v>12060</v>
      </c>
      <c r="F77" s="18" t="s">
        <v>11450</v>
      </c>
    </row>
    <row r="78" spans="1:6">
      <c r="A78" s="18" t="str">
        <f t="shared" si="2"/>
        <v>004C</v>
      </c>
      <c r="B78" s="18" t="s">
        <v>8938</v>
      </c>
      <c r="C78" s="30" t="s">
        <v>12061</v>
      </c>
      <c r="D78" s="30" t="s">
        <v>12062</v>
      </c>
      <c r="F78" s="18" t="s">
        <v>11450</v>
      </c>
    </row>
    <row r="79" spans="1:6">
      <c r="A79" s="18" t="str">
        <f t="shared" si="2"/>
        <v>004D</v>
      </c>
      <c r="B79" s="18" t="s">
        <v>8941</v>
      </c>
      <c r="C79" s="30" t="s">
        <v>12063</v>
      </c>
      <c r="D79" s="30" t="s">
        <v>12064</v>
      </c>
      <c r="F79" s="18" t="s">
        <v>11450</v>
      </c>
    </row>
    <row r="80" spans="1:6">
      <c r="A80" s="18" t="str">
        <f t="shared" si="2"/>
        <v>004E</v>
      </c>
      <c r="B80" s="18" t="s">
        <v>8944</v>
      </c>
      <c r="C80" s="30" t="s">
        <v>12065</v>
      </c>
      <c r="D80" s="30" t="s">
        <v>12066</v>
      </c>
      <c r="F80" s="18" t="s">
        <v>11450</v>
      </c>
    </row>
    <row r="81" hidden="1" spans="1:5">
      <c r="A81" s="18" t="str">
        <f t="shared" si="2"/>
        <v>004F</v>
      </c>
      <c r="B81" s="18" t="s">
        <v>12067</v>
      </c>
      <c r="C81" s="30" t="s">
        <v>12068</v>
      </c>
      <c r="D81" s="30" t="s">
        <v>12069</v>
      </c>
      <c r="E81" s="18" t="s">
        <v>11934</v>
      </c>
    </row>
    <row r="82" spans="1:6">
      <c r="A82" s="18" t="str">
        <f t="shared" si="2"/>
        <v>0050</v>
      </c>
      <c r="B82" s="18" t="s">
        <v>8947</v>
      </c>
      <c r="C82" s="30" t="s">
        <v>12070</v>
      </c>
      <c r="D82" s="30" t="s">
        <v>12071</v>
      </c>
      <c r="F82" s="18" t="s">
        <v>11450</v>
      </c>
    </row>
    <row r="83" spans="1:6">
      <c r="A83" s="18" t="str">
        <f t="shared" si="2"/>
        <v>0051</v>
      </c>
      <c r="B83" s="18" t="s">
        <v>8950</v>
      </c>
      <c r="C83" s="30" t="s">
        <v>12072</v>
      </c>
      <c r="D83" s="30" t="s">
        <v>12073</v>
      </c>
      <c r="F83" s="18" t="s">
        <v>11450</v>
      </c>
    </row>
    <row r="84" spans="1:6">
      <c r="A84" s="18" t="str">
        <f t="shared" si="2"/>
        <v>0052</v>
      </c>
      <c r="B84" s="18" t="s">
        <v>8953</v>
      </c>
      <c r="C84" s="30" t="s">
        <v>12074</v>
      </c>
      <c r="D84" s="30" t="s">
        <v>12075</v>
      </c>
      <c r="F84" s="18" t="s">
        <v>11450</v>
      </c>
    </row>
    <row r="85" spans="1:6">
      <c r="A85" s="18" t="str">
        <f t="shared" si="2"/>
        <v>0053</v>
      </c>
      <c r="B85" s="18" t="s">
        <v>8956</v>
      </c>
      <c r="C85" s="30" t="s">
        <v>12076</v>
      </c>
      <c r="D85" s="30" t="s">
        <v>12077</v>
      </c>
      <c r="F85" s="18" t="s">
        <v>11450</v>
      </c>
    </row>
    <row r="86" spans="1:6">
      <c r="A86" s="18" t="str">
        <f t="shared" si="2"/>
        <v>0054</v>
      </c>
      <c r="B86" s="18" t="s">
        <v>8959</v>
      </c>
      <c r="C86" s="30" t="s">
        <v>12078</v>
      </c>
      <c r="D86" s="30" t="s">
        <v>12079</v>
      </c>
      <c r="F86" s="18" t="s">
        <v>11450</v>
      </c>
    </row>
    <row r="87" spans="1:6">
      <c r="A87" s="18" t="str">
        <f t="shared" si="2"/>
        <v>0055</v>
      </c>
      <c r="B87" s="18" t="s">
        <v>8962</v>
      </c>
      <c r="C87" s="30" t="s">
        <v>12080</v>
      </c>
      <c r="D87" s="30" t="s">
        <v>12081</v>
      </c>
      <c r="F87" s="18" t="s">
        <v>11450</v>
      </c>
    </row>
    <row r="88" spans="1:6">
      <c r="A88" s="18" t="str">
        <f t="shared" si="2"/>
        <v>0056</v>
      </c>
      <c r="B88" s="18" t="s">
        <v>8965</v>
      </c>
      <c r="C88" s="30" t="s">
        <v>12082</v>
      </c>
      <c r="D88" s="30" t="s">
        <v>12083</v>
      </c>
      <c r="F88" s="18" t="s">
        <v>11450</v>
      </c>
    </row>
    <row r="89" spans="1:6">
      <c r="A89" s="18" t="str">
        <f t="shared" si="2"/>
        <v>0057</v>
      </c>
      <c r="B89" s="18" t="s">
        <v>8968</v>
      </c>
      <c r="C89" s="30" t="s">
        <v>12084</v>
      </c>
      <c r="D89" s="30" t="s">
        <v>12085</v>
      </c>
      <c r="F89" s="18" t="s">
        <v>11450</v>
      </c>
    </row>
    <row r="90" spans="1:4">
      <c r="A90" s="18" t="str">
        <f t="shared" si="2"/>
        <v>0058</v>
      </c>
      <c r="B90" s="18" t="s">
        <v>8971</v>
      </c>
      <c r="C90" s="30" t="s">
        <v>12086</v>
      </c>
      <c r="D90" s="30" t="s">
        <v>12087</v>
      </c>
    </row>
    <row r="91" spans="1:4">
      <c r="A91" s="18" t="str">
        <f t="shared" si="2"/>
        <v>0059</v>
      </c>
      <c r="B91" s="18" t="s">
        <v>8974</v>
      </c>
      <c r="C91" s="30" t="s">
        <v>12088</v>
      </c>
      <c r="D91" s="30" t="s">
        <v>12089</v>
      </c>
    </row>
    <row r="92" spans="1:6">
      <c r="A92" s="18" t="str">
        <f t="shared" si="2"/>
        <v>005A</v>
      </c>
      <c r="B92" s="18" t="s">
        <v>8977</v>
      </c>
      <c r="C92" s="30" t="s">
        <v>12090</v>
      </c>
      <c r="D92" s="30" t="s">
        <v>12091</v>
      </c>
      <c r="F92" s="18" t="s">
        <v>11450</v>
      </c>
    </row>
    <row r="93" spans="1:6">
      <c r="A93" s="18" t="str">
        <f t="shared" si="2"/>
        <v>005B</v>
      </c>
      <c r="B93" s="18" t="s">
        <v>8980</v>
      </c>
      <c r="C93" s="30" t="s">
        <v>12092</v>
      </c>
      <c r="D93" s="30" t="s">
        <v>12093</v>
      </c>
      <c r="F93" s="18" t="s">
        <v>11450</v>
      </c>
    </row>
    <row r="94" spans="1:6">
      <c r="A94" s="18" t="str">
        <f t="shared" si="2"/>
        <v>005C</v>
      </c>
      <c r="B94" s="18" t="s">
        <v>8983</v>
      </c>
      <c r="C94" s="30" t="s">
        <v>12094</v>
      </c>
      <c r="D94" s="30" t="s">
        <v>12095</v>
      </c>
      <c r="F94" s="18" t="s">
        <v>11450</v>
      </c>
    </row>
    <row r="95" spans="1:6">
      <c r="A95" s="18" t="str">
        <f t="shared" si="2"/>
        <v>005D</v>
      </c>
      <c r="B95" s="18" t="s">
        <v>8986</v>
      </c>
      <c r="C95" s="30" t="s">
        <v>12096</v>
      </c>
      <c r="D95" s="30" t="s">
        <v>12097</v>
      </c>
      <c r="F95" s="18" t="s">
        <v>11450</v>
      </c>
    </row>
    <row r="96" spans="1:6">
      <c r="A96" s="18" t="str">
        <f t="shared" si="2"/>
        <v>005E</v>
      </c>
      <c r="B96" s="18" t="s">
        <v>8989</v>
      </c>
      <c r="C96" s="30" t="s">
        <v>12098</v>
      </c>
      <c r="D96" s="30" t="s">
        <v>12099</v>
      </c>
      <c r="F96" s="18" t="s">
        <v>11450</v>
      </c>
    </row>
    <row r="97" spans="1:6">
      <c r="A97" s="18" t="str">
        <f t="shared" si="2"/>
        <v>005F</v>
      </c>
      <c r="B97" s="18" t="s">
        <v>8992</v>
      </c>
      <c r="C97" s="30" t="s">
        <v>12100</v>
      </c>
      <c r="D97" s="30" t="s">
        <v>12101</v>
      </c>
      <c r="F97" s="18" t="s">
        <v>11450</v>
      </c>
    </row>
    <row r="98" spans="1:6">
      <c r="A98" s="18" t="str">
        <f t="shared" si="2"/>
        <v>0060</v>
      </c>
      <c r="B98" s="18" t="s">
        <v>8995</v>
      </c>
      <c r="C98" s="30" t="s">
        <v>12102</v>
      </c>
      <c r="D98" s="30" t="s">
        <v>12103</v>
      </c>
      <c r="F98" s="18" t="s">
        <v>11450</v>
      </c>
    </row>
    <row r="99" spans="1:6">
      <c r="A99" s="18" t="str">
        <f t="shared" si="2"/>
        <v>0061</v>
      </c>
      <c r="B99" s="18" t="s">
        <v>8998</v>
      </c>
      <c r="C99" s="30" t="s">
        <v>12104</v>
      </c>
      <c r="D99" s="30" t="s">
        <v>12105</v>
      </c>
      <c r="F99" s="18" t="s">
        <v>11450</v>
      </c>
    </row>
    <row r="100" spans="1:4">
      <c r="A100" s="18" t="str">
        <f t="shared" ref="A100:A131" si="3">DEC2HEX(ROW(A98),4)</f>
        <v>0062</v>
      </c>
      <c r="B100" s="18" t="s">
        <v>9004</v>
      </c>
      <c r="C100" s="30" t="s">
        <v>12106</v>
      </c>
      <c r="D100" s="30" t="s">
        <v>12107</v>
      </c>
    </row>
    <row r="101" hidden="1" spans="1:5">
      <c r="A101" s="18" t="str">
        <f t="shared" si="3"/>
        <v>0063</v>
      </c>
      <c r="B101" s="18" t="s">
        <v>12108</v>
      </c>
      <c r="C101" s="30" t="s">
        <v>12109</v>
      </c>
      <c r="D101" s="30" t="s">
        <v>12110</v>
      </c>
      <c r="E101" s="18" t="s">
        <v>11934</v>
      </c>
    </row>
    <row r="102" spans="1:4">
      <c r="A102" s="18" t="str">
        <f t="shared" si="3"/>
        <v>0064</v>
      </c>
      <c r="B102" s="18" t="s">
        <v>12111</v>
      </c>
      <c r="C102" s="30" t="s">
        <v>12111</v>
      </c>
      <c r="D102" s="30" t="s">
        <v>12112</v>
      </c>
    </row>
    <row r="103" spans="1:4">
      <c r="A103" s="18" t="str">
        <f t="shared" si="3"/>
        <v>0065</v>
      </c>
      <c r="B103" s="18" t="s">
        <v>12111</v>
      </c>
      <c r="C103" s="30" t="s">
        <v>12111</v>
      </c>
      <c r="D103" s="30" t="s">
        <v>12112</v>
      </c>
    </row>
    <row r="104" spans="1:4">
      <c r="A104" s="18" t="str">
        <f t="shared" si="3"/>
        <v>0066</v>
      </c>
      <c r="B104" s="18" t="s">
        <v>12111</v>
      </c>
      <c r="C104" s="30" t="s">
        <v>12111</v>
      </c>
      <c r="D104" s="30" t="s">
        <v>12112</v>
      </c>
    </row>
    <row r="105" spans="1:6">
      <c r="A105" s="18" t="str">
        <f t="shared" si="3"/>
        <v>0067</v>
      </c>
      <c r="B105" s="18" t="s">
        <v>9004</v>
      </c>
      <c r="C105" s="30" t="s">
        <v>9004</v>
      </c>
      <c r="D105" s="30" t="s">
        <v>12113</v>
      </c>
      <c r="F105" s="18" t="s">
        <v>11450</v>
      </c>
    </row>
    <row r="106" spans="1:6">
      <c r="A106" s="18" t="str">
        <f t="shared" si="3"/>
        <v>0068</v>
      </c>
      <c r="B106" s="30" t="s">
        <v>9007</v>
      </c>
      <c r="C106" s="30" t="s">
        <v>9007</v>
      </c>
      <c r="D106" s="30" t="s">
        <v>12114</v>
      </c>
      <c r="F106" s="18" t="s">
        <v>11450</v>
      </c>
    </row>
    <row r="107" spans="1:4">
      <c r="A107" s="18" t="str">
        <f t="shared" si="3"/>
        <v>0069</v>
      </c>
      <c r="B107" s="18" t="s">
        <v>9010</v>
      </c>
      <c r="C107" s="30" t="s">
        <v>12115</v>
      </c>
      <c r="D107" s="30" t="s">
        <v>12116</v>
      </c>
    </row>
    <row r="108" spans="1:4">
      <c r="A108" s="18" t="str">
        <f t="shared" si="3"/>
        <v>006A</v>
      </c>
      <c r="B108" s="18" t="s">
        <v>9013</v>
      </c>
      <c r="C108" s="30" t="s">
        <v>12117</v>
      </c>
      <c r="D108" s="30" t="s">
        <v>12118</v>
      </c>
    </row>
    <row r="109" hidden="1" spans="1:5">
      <c r="A109" s="18" t="str">
        <f t="shared" si="3"/>
        <v>006B</v>
      </c>
      <c r="B109" s="30" t="s">
        <v>9007</v>
      </c>
      <c r="C109" s="30" t="s">
        <v>9007</v>
      </c>
      <c r="D109" s="30" t="s">
        <v>12114</v>
      </c>
      <c r="E109" s="18" t="s">
        <v>11934</v>
      </c>
    </row>
    <row r="110" hidden="1" spans="1:5">
      <c r="A110" s="18" t="str">
        <f t="shared" si="3"/>
        <v>006C</v>
      </c>
      <c r="B110" s="18" t="s">
        <v>12119</v>
      </c>
      <c r="C110" s="30" t="s">
        <v>12120</v>
      </c>
      <c r="D110" s="30" t="s">
        <v>12121</v>
      </c>
      <c r="E110" s="18" t="s">
        <v>11934</v>
      </c>
    </row>
    <row r="111" hidden="1" spans="1:5">
      <c r="A111" s="18" t="str">
        <f t="shared" si="3"/>
        <v>006D</v>
      </c>
      <c r="B111" s="18" t="s">
        <v>11934</v>
      </c>
      <c r="C111" s="30" t="s">
        <v>11935</v>
      </c>
      <c r="D111" s="30" t="s">
        <v>11936</v>
      </c>
      <c r="E111" s="18" t="s">
        <v>11934</v>
      </c>
    </row>
    <row r="112" spans="1:6">
      <c r="A112" s="18" t="str">
        <f t="shared" si="3"/>
        <v>006E</v>
      </c>
      <c r="B112" s="18" t="s">
        <v>9016</v>
      </c>
      <c r="C112" s="30" t="s">
        <v>12122</v>
      </c>
      <c r="D112" s="30" t="s">
        <v>12123</v>
      </c>
      <c r="F112" s="18" t="s">
        <v>11450</v>
      </c>
    </row>
    <row r="113" spans="1:6">
      <c r="A113" s="18" t="str">
        <f t="shared" si="3"/>
        <v>006F</v>
      </c>
      <c r="B113" s="18" t="s">
        <v>9019</v>
      </c>
      <c r="C113" s="30" t="s">
        <v>12124</v>
      </c>
      <c r="D113" s="30" t="s">
        <v>12125</v>
      </c>
      <c r="F113" s="18" t="s">
        <v>11450</v>
      </c>
    </row>
    <row r="114" spans="1:4">
      <c r="A114" s="18" t="str">
        <f t="shared" si="3"/>
        <v>0070</v>
      </c>
      <c r="B114" s="18" t="s">
        <v>12126</v>
      </c>
      <c r="C114" s="30" t="s">
        <v>12127</v>
      </c>
      <c r="D114" s="30" t="s">
        <v>12128</v>
      </c>
    </row>
    <row r="115" spans="1:6">
      <c r="A115" s="18" t="str">
        <f t="shared" si="3"/>
        <v>0071</v>
      </c>
      <c r="B115" s="18" t="s">
        <v>9022</v>
      </c>
      <c r="C115" s="30" t="s">
        <v>12129</v>
      </c>
      <c r="D115" s="30" t="s">
        <v>12130</v>
      </c>
      <c r="F115" s="18" t="s">
        <v>11450</v>
      </c>
    </row>
    <row r="116" hidden="1" spans="1:5">
      <c r="A116" s="18" t="str">
        <f t="shared" si="3"/>
        <v>0072</v>
      </c>
      <c r="B116" s="18" t="s">
        <v>12131</v>
      </c>
      <c r="C116" s="30" t="s">
        <v>12132</v>
      </c>
      <c r="D116" s="30" t="s">
        <v>12121</v>
      </c>
      <c r="E116" s="18" t="s">
        <v>11934</v>
      </c>
    </row>
    <row r="117" hidden="1" spans="1:5">
      <c r="A117" s="18" t="str">
        <f t="shared" si="3"/>
        <v>0073</v>
      </c>
      <c r="B117" s="18" t="s">
        <v>12133</v>
      </c>
      <c r="C117" s="30" t="s">
        <v>12134</v>
      </c>
      <c r="D117" s="30" t="s">
        <v>12135</v>
      </c>
      <c r="E117" s="18" t="s">
        <v>11934</v>
      </c>
    </row>
    <row r="118" hidden="1" spans="1:5">
      <c r="A118" s="18" t="str">
        <f t="shared" si="3"/>
        <v>0074</v>
      </c>
      <c r="B118" s="18" t="s">
        <v>8923</v>
      </c>
      <c r="C118" s="30" t="s">
        <v>12053</v>
      </c>
      <c r="D118" s="30" t="s">
        <v>12054</v>
      </c>
      <c r="E118" s="18" t="s">
        <v>11934</v>
      </c>
    </row>
    <row r="119" hidden="1" spans="1:5">
      <c r="A119" s="18" t="str">
        <f t="shared" si="3"/>
        <v>0075</v>
      </c>
      <c r="B119" s="18" t="s">
        <v>5084</v>
      </c>
      <c r="C119" s="30" t="s">
        <v>12136</v>
      </c>
      <c r="D119" s="30" t="s">
        <v>12137</v>
      </c>
      <c r="E119" s="18" t="s">
        <v>11934</v>
      </c>
    </row>
    <row r="120" hidden="1" spans="1:5">
      <c r="A120" s="18" t="str">
        <f t="shared" si="3"/>
        <v>0076</v>
      </c>
      <c r="B120" s="18" t="s">
        <v>12138</v>
      </c>
      <c r="C120" s="30" t="s">
        <v>12139</v>
      </c>
      <c r="D120" s="30" t="s">
        <v>12140</v>
      </c>
      <c r="E120" s="18" t="s">
        <v>11934</v>
      </c>
    </row>
    <row r="121" hidden="1" spans="1:5">
      <c r="A121" s="18" t="str">
        <f t="shared" si="3"/>
        <v>0077</v>
      </c>
      <c r="B121" s="18" t="s">
        <v>12141</v>
      </c>
      <c r="C121" s="30" t="s">
        <v>12142</v>
      </c>
      <c r="D121" s="30" t="s">
        <v>12143</v>
      </c>
      <c r="E121" s="18" t="s">
        <v>11934</v>
      </c>
    </row>
    <row r="122" spans="1:6">
      <c r="A122" s="18" t="str">
        <f t="shared" si="3"/>
        <v>0078</v>
      </c>
      <c r="B122" s="18" t="s">
        <v>9025</v>
      </c>
      <c r="C122" s="30" t="s">
        <v>12144</v>
      </c>
      <c r="D122" s="30" t="s">
        <v>12145</v>
      </c>
      <c r="F122" s="18" t="s">
        <v>11450</v>
      </c>
    </row>
    <row r="123" spans="1:6">
      <c r="A123" s="18" t="str">
        <f t="shared" si="3"/>
        <v>0079</v>
      </c>
      <c r="B123" s="18" t="s">
        <v>9028</v>
      </c>
      <c r="C123" s="30" t="s">
        <v>12146</v>
      </c>
      <c r="D123" s="30" t="s">
        <v>12147</v>
      </c>
      <c r="F123" s="18" t="s">
        <v>11450</v>
      </c>
    </row>
    <row r="124" hidden="1" spans="1:5">
      <c r="A124" s="18" t="str">
        <f t="shared" si="3"/>
        <v>007A</v>
      </c>
      <c r="B124" s="18" t="s">
        <v>12148</v>
      </c>
      <c r="C124" s="18" t="s">
        <v>12149</v>
      </c>
      <c r="D124" s="30" t="s">
        <v>12150</v>
      </c>
      <c r="E124" s="18" t="s">
        <v>11934</v>
      </c>
    </row>
    <row r="125" hidden="1" spans="1:5">
      <c r="A125" s="18" t="str">
        <f t="shared" si="3"/>
        <v>007B</v>
      </c>
      <c r="B125" s="18" t="s">
        <v>12151</v>
      </c>
      <c r="C125" s="18" t="s">
        <v>12152</v>
      </c>
      <c r="D125" s="30" t="s">
        <v>12153</v>
      </c>
      <c r="E125" s="18" t="s">
        <v>11934</v>
      </c>
    </row>
    <row r="126" hidden="1" spans="1:5">
      <c r="A126" s="18" t="str">
        <f t="shared" si="3"/>
        <v>007C</v>
      </c>
      <c r="B126" s="18" t="s">
        <v>12154</v>
      </c>
      <c r="C126" s="18" t="s">
        <v>12155</v>
      </c>
      <c r="D126" s="30" t="s">
        <v>12156</v>
      </c>
      <c r="E126" s="18" t="s">
        <v>11934</v>
      </c>
    </row>
    <row r="127" hidden="1" spans="1:5">
      <c r="A127" s="18" t="str">
        <f t="shared" si="3"/>
        <v>007D</v>
      </c>
      <c r="B127" s="18" t="s">
        <v>12157</v>
      </c>
      <c r="C127" s="18" t="s">
        <v>12158</v>
      </c>
      <c r="D127" s="30" t="s">
        <v>12159</v>
      </c>
      <c r="E127" s="18" t="s">
        <v>11934</v>
      </c>
    </row>
    <row r="128" hidden="1" spans="1:5">
      <c r="A128" s="18" t="str">
        <f t="shared" si="3"/>
        <v>007E</v>
      </c>
      <c r="B128" s="18" t="s">
        <v>12160</v>
      </c>
      <c r="C128" s="18" t="s">
        <v>12161</v>
      </c>
      <c r="D128" s="30" t="s">
        <v>12162</v>
      </c>
      <c r="E128" s="18" t="s">
        <v>11934</v>
      </c>
    </row>
    <row r="129" hidden="1" spans="1:5">
      <c r="A129" s="18" t="str">
        <f t="shared" si="3"/>
        <v>007F</v>
      </c>
      <c r="B129" s="18" t="s">
        <v>12163</v>
      </c>
      <c r="C129" s="18" t="s">
        <v>12164</v>
      </c>
      <c r="D129" s="30" t="s">
        <v>12165</v>
      </c>
      <c r="E129" s="18" t="s">
        <v>11934</v>
      </c>
    </row>
    <row r="130" hidden="1" spans="1:5">
      <c r="A130" s="18" t="str">
        <f t="shared" si="3"/>
        <v>0080</v>
      </c>
      <c r="B130" s="18" t="s">
        <v>12166</v>
      </c>
      <c r="C130" s="18" t="s">
        <v>12167</v>
      </c>
      <c r="D130" s="30" t="s">
        <v>12168</v>
      </c>
      <c r="E130" s="18" t="s">
        <v>11934</v>
      </c>
    </row>
    <row r="131" hidden="1" spans="1:5">
      <c r="A131" s="18" t="str">
        <f t="shared" si="3"/>
        <v>0081</v>
      </c>
      <c r="B131" s="18" t="s">
        <v>12169</v>
      </c>
      <c r="C131" s="18" t="s">
        <v>12170</v>
      </c>
      <c r="D131" s="30" t="s">
        <v>12171</v>
      </c>
      <c r="E131" s="18" t="s">
        <v>11934</v>
      </c>
    </row>
    <row r="132" spans="1:6">
      <c r="A132" s="18" t="str">
        <f t="shared" ref="A132:A165" si="4">DEC2HEX(ROW(A130),4)</f>
        <v>0082</v>
      </c>
      <c r="B132" s="18" t="s">
        <v>9031</v>
      </c>
      <c r="C132" s="30" t="s">
        <v>12172</v>
      </c>
      <c r="D132" s="30" t="s">
        <v>12173</v>
      </c>
      <c r="F132" s="18" t="s">
        <v>11450</v>
      </c>
    </row>
    <row r="133" spans="1:6">
      <c r="A133" s="18" t="str">
        <f t="shared" si="4"/>
        <v>0083</v>
      </c>
      <c r="B133" s="18" t="s">
        <v>9034</v>
      </c>
      <c r="C133" s="30" t="s">
        <v>12174</v>
      </c>
      <c r="D133" s="30" t="s">
        <v>12175</v>
      </c>
      <c r="F133" s="18" t="s">
        <v>11450</v>
      </c>
    </row>
    <row r="134" hidden="1" spans="1:5">
      <c r="A134" s="18" t="str">
        <f t="shared" si="4"/>
        <v>0084</v>
      </c>
      <c r="B134" s="18" t="s">
        <v>12176</v>
      </c>
      <c r="C134" s="18" t="s">
        <v>12177</v>
      </c>
      <c r="D134" s="30" t="s">
        <v>12178</v>
      </c>
      <c r="E134" s="18" t="s">
        <v>11934</v>
      </c>
    </row>
    <row r="135" hidden="1" spans="1:5">
      <c r="A135" s="18" t="str">
        <f t="shared" si="4"/>
        <v>0085</v>
      </c>
      <c r="B135" s="18" t="s">
        <v>12179</v>
      </c>
      <c r="C135" s="18" t="s">
        <v>12180</v>
      </c>
      <c r="D135" s="30" t="s">
        <v>12181</v>
      </c>
      <c r="E135" s="18" t="s">
        <v>11934</v>
      </c>
    </row>
    <row r="136" hidden="1" spans="1:5">
      <c r="A136" s="18" t="str">
        <f t="shared" si="4"/>
        <v>0086</v>
      </c>
      <c r="B136" s="18" t="s">
        <v>12182</v>
      </c>
      <c r="C136" s="18" t="s">
        <v>12183</v>
      </c>
      <c r="D136" s="30" t="s">
        <v>12184</v>
      </c>
      <c r="E136" s="18" t="s">
        <v>11934</v>
      </c>
    </row>
    <row r="137" hidden="1" spans="1:5">
      <c r="A137" s="18" t="str">
        <f t="shared" si="4"/>
        <v>0087</v>
      </c>
      <c r="B137" s="18" t="s">
        <v>12185</v>
      </c>
      <c r="C137" s="18" t="s">
        <v>12186</v>
      </c>
      <c r="D137" s="30" t="s">
        <v>12187</v>
      </c>
      <c r="E137" s="18" t="s">
        <v>11934</v>
      </c>
    </row>
    <row r="138" hidden="1" spans="1:5">
      <c r="A138" s="18" t="str">
        <f t="shared" si="4"/>
        <v>0088</v>
      </c>
      <c r="B138" s="18" t="s">
        <v>12188</v>
      </c>
      <c r="C138" s="18" t="s">
        <v>12189</v>
      </c>
      <c r="D138" s="30" t="s">
        <v>12190</v>
      </c>
      <c r="E138" s="18" t="s">
        <v>11934</v>
      </c>
    </row>
    <row r="139" hidden="1" spans="1:5">
      <c r="A139" s="18" t="str">
        <f t="shared" si="4"/>
        <v>0089</v>
      </c>
      <c r="B139" s="18" t="s">
        <v>12191</v>
      </c>
      <c r="C139" s="18" t="s">
        <v>12192</v>
      </c>
      <c r="D139" s="30" t="s">
        <v>12193</v>
      </c>
      <c r="E139" s="18" t="s">
        <v>11934</v>
      </c>
    </row>
    <row r="140" hidden="1" spans="1:5">
      <c r="A140" s="18" t="str">
        <f t="shared" si="4"/>
        <v>008A</v>
      </c>
      <c r="B140" s="18" t="s">
        <v>12194</v>
      </c>
      <c r="C140" s="18" t="s">
        <v>12195</v>
      </c>
      <c r="D140" s="30" t="s">
        <v>12196</v>
      </c>
      <c r="E140" s="18" t="s">
        <v>11934</v>
      </c>
    </row>
    <row r="141" hidden="1" spans="1:5">
      <c r="A141" s="18" t="str">
        <f t="shared" si="4"/>
        <v>008B</v>
      </c>
      <c r="B141" s="18" t="s">
        <v>12197</v>
      </c>
      <c r="C141" s="18" t="s">
        <v>12198</v>
      </c>
      <c r="D141" s="30" t="s">
        <v>12199</v>
      </c>
      <c r="E141" s="18" t="s">
        <v>11934</v>
      </c>
    </row>
    <row r="142" spans="1:6">
      <c r="A142" s="18" t="str">
        <f t="shared" si="4"/>
        <v>008C</v>
      </c>
      <c r="B142" s="18" t="s">
        <v>9037</v>
      </c>
      <c r="C142" s="30" t="s">
        <v>12200</v>
      </c>
      <c r="D142" s="30" t="s">
        <v>12201</v>
      </c>
      <c r="F142" s="18" t="s">
        <v>11450</v>
      </c>
    </row>
    <row r="143" hidden="1" spans="1:6">
      <c r="A143" s="18" t="str">
        <f t="shared" si="4"/>
        <v>008D</v>
      </c>
      <c r="B143" s="18" t="s">
        <v>9040</v>
      </c>
      <c r="C143" s="30" t="s">
        <v>9040</v>
      </c>
      <c r="D143" s="30" t="s">
        <v>12202</v>
      </c>
      <c r="E143" s="18" t="s">
        <v>11934</v>
      </c>
      <c r="F143" s="18" t="s">
        <v>11450</v>
      </c>
    </row>
    <row r="144" hidden="1" spans="1:5">
      <c r="A144" s="18" t="str">
        <f t="shared" si="4"/>
        <v>008E</v>
      </c>
      <c r="B144" s="18" t="s">
        <v>12203</v>
      </c>
      <c r="C144" s="18" t="s">
        <v>12204</v>
      </c>
      <c r="D144" s="30" t="s">
        <v>12205</v>
      </c>
      <c r="E144" s="18" t="s">
        <v>11934</v>
      </c>
    </row>
    <row r="145" hidden="1" spans="1:5">
      <c r="A145" s="18" t="str">
        <f t="shared" si="4"/>
        <v>008F</v>
      </c>
      <c r="B145" s="18" t="s">
        <v>12206</v>
      </c>
      <c r="C145" s="18" t="s">
        <v>12207</v>
      </c>
      <c r="D145" s="30" t="s">
        <v>12208</v>
      </c>
      <c r="E145" s="18" t="s">
        <v>11934</v>
      </c>
    </row>
    <row r="146" hidden="1" spans="1:5">
      <c r="A146" s="18" t="str">
        <f t="shared" si="4"/>
        <v>0090</v>
      </c>
      <c r="B146" s="18" t="s">
        <v>12209</v>
      </c>
      <c r="C146" s="18" t="s">
        <v>12210</v>
      </c>
      <c r="D146" s="30" t="s">
        <v>12211</v>
      </c>
      <c r="E146" s="18" t="s">
        <v>11934</v>
      </c>
    </row>
    <row r="147" hidden="1" spans="1:5">
      <c r="A147" s="18" t="str">
        <f t="shared" si="4"/>
        <v>0091</v>
      </c>
      <c r="B147" s="18" t="s">
        <v>12212</v>
      </c>
      <c r="C147" s="18" t="s">
        <v>12213</v>
      </c>
      <c r="D147" s="30" t="s">
        <v>12214</v>
      </c>
      <c r="E147" s="18" t="s">
        <v>11934</v>
      </c>
    </row>
    <row r="148" hidden="1" spans="1:5">
      <c r="A148" s="18" t="str">
        <f t="shared" si="4"/>
        <v>0092</v>
      </c>
      <c r="B148" s="18" t="s">
        <v>12215</v>
      </c>
      <c r="C148" s="18" t="s">
        <v>12216</v>
      </c>
      <c r="D148" s="30" t="s">
        <v>12217</v>
      </c>
      <c r="E148" s="18" t="s">
        <v>11934</v>
      </c>
    </row>
    <row r="149" hidden="1" spans="1:5">
      <c r="A149" s="18" t="str">
        <f t="shared" si="4"/>
        <v>0093</v>
      </c>
      <c r="B149" s="18" t="s">
        <v>12218</v>
      </c>
      <c r="C149" s="18" t="s">
        <v>12219</v>
      </c>
      <c r="D149" s="30" t="s">
        <v>12220</v>
      </c>
      <c r="E149" s="18" t="s">
        <v>11934</v>
      </c>
    </row>
    <row r="150" hidden="1" spans="1:5">
      <c r="A150" s="18" t="str">
        <f t="shared" si="4"/>
        <v>0094</v>
      </c>
      <c r="B150" s="18" t="s">
        <v>12221</v>
      </c>
      <c r="C150" s="18" t="s">
        <v>12222</v>
      </c>
      <c r="D150" s="30" t="s">
        <v>12223</v>
      </c>
      <c r="E150" s="18" t="s">
        <v>11934</v>
      </c>
    </row>
    <row r="151" spans="1:4">
      <c r="A151" s="18" t="str">
        <f t="shared" si="4"/>
        <v>0095</v>
      </c>
      <c r="B151" s="18" t="s">
        <v>12224</v>
      </c>
      <c r="C151" s="18" t="s">
        <v>12225</v>
      </c>
      <c r="D151" s="30" t="s">
        <v>12226</v>
      </c>
    </row>
    <row r="152" spans="1:6">
      <c r="A152" s="18" t="str">
        <f t="shared" si="4"/>
        <v>0096</v>
      </c>
      <c r="B152" s="18" t="s">
        <v>9043</v>
      </c>
      <c r="C152" s="30" t="s">
        <v>12227</v>
      </c>
      <c r="D152" s="30" t="s">
        <v>12228</v>
      </c>
      <c r="F152" s="18" t="s">
        <v>11450</v>
      </c>
    </row>
    <row r="153" spans="1:6">
      <c r="A153" s="18" t="str">
        <f t="shared" si="4"/>
        <v>0097</v>
      </c>
      <c r="B153" s="18" t="s">
        <v>9046</v>
      </c>
      <c r="C153" s="30" t="s">
        <v>12229</v>
      </c>
      <c r="D153" s="30" t="s">
        <v>12230</v>
      </c>
      <c r="F153" s="18" t="s">
        <v>11450</v>
      </c>
    </row>
    <row r="154" hidden="1" spans="1:5">
      <c r="A154" s="18" t="str">
        <f t="shared" si="4"/>
        <v>0098</v>
      </c>
      <c r="B154" s="18" t="s">
        <v>12231</v>
      </c>
      <c r="C154" s="18" t="s">
        <v>12232</v>
      </c>
      <c r="D154" s="30" t="s">
        <v>12233</v>
      </c>
      <c r="E154" s="18" t="s">
        <v>11934</v>
      </c>
    </row>
    <row r="155" hidden="1" spans="1:5">
      <c r="A155" s="18" t="str">
        <f t="shared" si="4"/>
        <v>0099</v>
      </c>
      <c r="B155" s="18" t="s">
        <v>12234</v>
      </c>
      <c r="C155" s="18" t="s">
        <v>12235</v>
      </c>
      <c r="D155" s="30" t="s">
        <v>12236</v>
      </c>
      <c r="E155" s="18" t="s">
        <v>11934</v>
      </c>
    </row>
    <row r="156" hidden="1" spans="1:5">
      <c r="A156" s="18" t="str">
        <f t="shared" si="4"/>
        <v>009A</v>
      </c>
      <c r="B156" s="18" t="s">
        <v>12237</v>
      </c>
      <c r="C156" s="18" t="s">
        <v>12238</v>
      </c>
      <c r="D156" s="30" t="s">
        <v>12239</v>
      </c>
      <c r="E156" s="18" t="s">
        <v>11934</v>
      </c>
    </row>
    <row r="157" hidden="1" spans="1:5">
      <c r="A157" s="18" t="str">
        <f t="shared" si="4"/>
        <v>009B</v>
      </c>
      <c r="B157" s="18" t="s">
        <v>12240</v>
      </c>
      <c r="C157" s="18" t="s">
        <v>12241</v>
      </c>
      <c r="D157" s="30" t="s">
        <v>12242</v>
      </c>
      <c r="E157" s="18" t="s">
        <v>11934</v>
      </c>
    </row>
    <row r="158" hidden="1" spans="1:5">
      <c r="A158" s="18" t="str">
        <f t="shared" si="4"/>
        <v>009C</v>
      </c>
      <c r="B158" s="18" t="s">
        <v>12243</v>
      </c>
      <c r="C158" s="18" t="s">
        <v>12244</v>
      </c>
      <c r="D158" s="30" t="s">
        <v>12245</v>
      </c>
      <c r="E158" s="18" t="s">
        <v>11934</v>
      </c>
    </row>
    <row r="159" hidden="1" spans="1:5">
      <c r="A159" s="18" t="str">
        <f t="shared" si="4"/>
        <v>009D</v>
      </c>
      <c r="B159" s="18" t="s">
        <v>12246</v>
      </c>
      <c r="C159" s="18" t="s">
        <v>12247</v>
      </c>
      <c r="D159" s="30" t="s">
        <v>12248</v>
      </c>
      <c r="E159" s="18" t="s">
        <v>11934</v>
      </c>
    </row>
    <row r="160" hidden="1" spans="1:5">
      <c r="A160" s="18" t="str">
        <f t="shared" si="4"/>
        <v>009E</v>
      </c>
      <c r="B160" s="18" t="s">
        <v>12249</v>
      </c>
      <c r="C160" s="18" t="s">
        <v>12250</v>
      </c>
      <c r="D160" s="30" t="s">
        <v>12251</v>
      </c>
      <c r="E160" s="18" t="s">
        <v>11934</v>
      </c>
    </row>
    <row r="161" hidden="1" spans="1:5">
      <c r="A161" s="18" t="str">
        <f t="shared" si="4"/>
        <v>009F</v>
      </c>
      <c r="B161" s="18" t="s">
        <v>12252</v>
      </c>
      <c r="C161" s="18" t="s">
        <v>12253</v>
      </c>
      <c r="D161" s="30" t="s">
        <v>12254</v>
      </c>
      <c r="E161" s="18" t="s">
        <v>11934</v>
      </c>
    </row>
    <row r="162" spans="1:6">
      <c r="A162" s="18" t="str">
        <f t="shared" si="4"/>
        <v>00A0</v>
      </c>
      <c r="B162" s="18" t="s">
        <v>9049</v>
      </c>
      <c r="C162" s="30" t="s">
        <v>12255</v>
      </c>
      <c r="D162" s="30" t="s">
        <v>12256</v>
      </c>
      <c r="F162" s="18" t="s">
        <v>11450</v>
      </c>
    </row>
    <row r="163" spans="1:6">
      <c r="A163" s="18" t="str">
        <f t="shared" si="4"/>
        <v>00A1</v>
      </c>
      <c r="B163" s="18" t="s">
        <v>9052</v>
      </c>
      <c r="C163" s="30" t="s">
        <v>12257</v>
      </c>
      <c r="D163" s="30" t="s">
        <v>12258</v>
      </c>
      <c r="F163" s="18" t="s">
        <v>11450</v>
      </c>
    </row>
    <row r="164" hidden="1" spans="1:5">
      <c r="A164" s="18" t="str">
        <f t="shared" si="4"/>
        <v>00A2</v>
      </c>
      <c r="B164" s="18" t="s">
        <v>12259</v>
      </c>
      <c r="C164" s="18" t="s">
        <v>12260</v>
      </c>
      <c r="D164" s="30" t="s">
        <v>12261</v>
      </c>
      <c r="E164" s="18" t="s">
        <v>11934</v>
      </c>
    </row>
    <row r="165" hidden="1" spans="1:5">
      <c r="A165" s="18" t="str">
        <f t="shared" si="4"/>
        <v>00A3</v>
      </c>
      <c r="B165" s="18" t="s">
        <v>12262</v>
      </c>
      <c r="C165" s="18" t="s">
        <v>12263</v>
      </c>
      <c r="D165" s="30" t="s">
        <v>12264</v>
      </c>
      <c r="E165" s="18" t="s">
        <v>11934</v>
      </c>
    </row>
    <row r="166" hidden="1" spans="1:5">
      <c r="A166" s="18" t="str">
        <f t="shared" ref="A166:A229" si="5">DEC2HEX(ROW(A164),4)</f>
        <v>00A4</v>
      </c>
      <c r="B166" s="18" t="s">
        <v>12265</v>
      </c>
      <c r="C166" s="18" t="s">
        <v>12266</v>
      </c>
      <c r="D166" s="30" t="s">
        <v>12267</v>
      </c>
      <c r="E166" s="18" t="s">
        <v>11934</v>
      </c>
    </row>
    <row r="167" hidden="1" spans="1:5">
      <c r="A167" s="18" t="str">
        <f t="shared" si="5"/>
        <v>00A5</v>
      </c>
      <c r="B167" s="18" t="s">
        <v>12268</v>
      </c>
      <c r="C167" s="18" t="s">
        <v>12269</v>
      </c>
      <c r="D167" s="30" t="s">
        <v>12270</v>
      </c>
      <c r="E167" s="18" t="s">
        <v>11934</v>
      </c>
    </row>
    <row r="168" hidden="1" spans="1:5">
      <c r="A168" s="18" t="str">
        <f t="shared" si="5"/>
        <v>00A6</v>
      </c>
      <c r="B168" s="18" t="s">
        <v>12271</v>
      </c>
      <c r="C168" s="30" t="s">
        <v>12272</v>
      </c>
      <c r="D168" s="30" t="s">
        <v>12273</v>
      </c>
      <c r="E168" s="18" t="s">
        <v>11934</v>
      </c>
    </row>
    <row r="169" hidden="1" spans="1:5">
      <c r="A169" s="18" t="str">
        <f t="shared" si="5"/>
        <v>00A7</v>
      </c>
      <c r="B169" s="18" t="s">
        <v>12274</v>
      </c>
      <c r="C169" s="30" t="s">
        <v>12275</v>
      </c>
      <c r="D169" s="30" t="s">
        <v>12276</v>
      </c>
      <c r="E169" s="18" t="s">
        <v>11934</v>
      </c>
    </row>
    <row r="170" hidden="1" spans="1:5">
      <c r="A170" s="18" t="str">
        <f t="shared" si="5"/>
        <v>00A8</v>
      </c>
      <c r="B170" s="18" t="s">
        <v>12277</v>
      </c>
      <c r="C170" s="30" t="s">
        <v>12278</v>
      </c>
      <c r="D170" s="30" t="s">
        <v>12279</v>
      </c>
      <c r="E170" s="18" t="s">
        <v>11934</v>
      </c>
    </row>
    <row r="171" hidden="1" spans="1:5">
      <c r="A171" s="18" t="str">
        <f t="shared" si="5"/>
        <v>00A9</v>
      </c>
      <c r="B171" s="18" t="s">
        <v>12280</v>
      </c>
      <c r="C171" s="30" t="s">
        <v>12281</v>
      </c>
      <c r="D171" s="30" t="s">
        <v>12282</v>
      </c>
      <c r="E171" s="18" t="s">
        <v>11934</v>
      </c>
    </row>
    <row r="172" spans="1:6">
      <c r="A172" s="18" t="str">
        <f t="shared" si="5"/>
        <v>00AA</v>
      </c>
      <c r="B172" s="18" t="s">
        <v>9055</v>
      </c>
      <c r="C172" s="30" t="s">
        <v>12283</v>
      </c>
      <c r="D172" s="30" t="s">
        <v>12284</v>
      </c>
      <c r="F172" s="18" t="s">
        <v>11450</v>
      </c>
    </row>
    <row r="173" spans="1:6">
      <c r="A173" s="18" t="str">
        <f t="shared" si="5"/>
        <v>00AB</v>
      </c>
      <c r="B173" s="18" t="s">
        <v>9058</v>
      </c>
      <c r="C173" s="30" t="s">
        <v>12285</v>
      </c>
      <c r="D173" s="30" t="s">
        <v>12286</v>
      </c>
      <c r="F173" s="18" t="s">
        <v>11450</v>
      </c>
    </row>
    <row r="174" spans="1:6">
      <c r="A174" s="18" t="str">
        <f t="shared" si="5"/>
        <v>00AC</v>
      </c>
      <c r="B174" s="18" t="s">
        <v>12287</v>
      </c>
      <c r="C174" s="30" t="s">
        <v>12288</v>
      </c>
      <c r="D174" s="30" t="s">
        <v>12289</v>
      </c>
      <c r="F174" s="18" t="s">
        <v>11450</v>
      </c>
    </row>
    <row r="175" spans="1:6">
      <c r="A175" s="18" t="str">
        <f t="shared" si="5"/>
        <v>00AD</v>
      </c>
      <c r="B175" s="18" t="s">
        <v>12290</v>
      </c>
      <c r="C175" s="30" t="s">
        <v>12291</v>
      </c>
      <c r="D175" s="30" t="s">
        <v>12292</v>
      </c>
      <c r="F175" s="18" t="s">
        <v>11450</v>
      </c>
    </row>
    <row r="176" spans="1:6">
      <c r="A176" s="18" t="str">
        <f t="shared" si="5"/>
        <v>00AE</v>
      </c>
      <c r="B176" s="18" t="s">
        <v>12293</v>
      </c>
      <c r="C176" s="30" t="s">
        <v>12294</v>
      </c>
      <c r="D176" s="30" t="s">
        <v>12295</v>
      </c>
      <c r="F176" s="18" t="s">
        <v>11450</v>
      </c>
    </row>
    <row r="177" spans="1:6">
      <c r="A177" s="18" t="str">
        <f t="shared" si="5"/>
        <v>00AF</v>
      </c>
      <c r="B177" s="18" t="s">
        <v>12296</v>
      </c>
      <c r="C177" s="30" t="s">
        <v>12297</v>
      </c>
      <c r="D177" s="30" t="s">
        <v>12298</v>
      </c>
      <c r="F177" s="18" t="s">
        <v>11450</v>
      </c>
    </row>
    <row r="178" spans="1:6">
      <c r="A178" s="18" t="str">
        <f t="shared" si="5"/>
        <v>00B0</v>
      </c>
      <c r="B178" s="18" t="s">
        <v>9061</v>
      </c>
      <c r="C178" s="30" t="s">
        <v>12299</v>
      </c>
      <c r="D178" s="30" t="s">
        <v>12300</v>
      </c>
      <c r="F178" s="18" t="s">
        <v>11450</v>
      </c>
    </row>
    <row r="179" spans="1:6">
      <c r="A179" s="18" t="str">
        <f t="shared" si="5"/>
        <v>00B1</v>
      </c>
      <c r="B179" s="18" t="s">
        <v>9064</v>
      </c>
      <c r="C179" s="30" t="s">
        <v>12301</v>
      </c>
      <c r="D179" s="30" t="s">
        <v>12302</v>
      </c>
      <c r="F179" s="18" t="s">
        <v>11450</v>
      </c>
    </row>
    <row r="180" hidden="1" spans="1:5">
      <c r="A180" s="18" t="str">
        <f t="shared" si="5"/>
        <v>00B2</v>
      </c>
      <c r="B180" s="18" t="s">
        <v>12303</v>
      </c>
      <c r="C180" s="30" t="s">
        <v>12304</v>
      </c>
      <c r="D180" s="30" t="s">
        <v>12305</v>
      </c>
      <c r="E180" s="18" t="s">
        <v>11934</v>
      </c>
    </row>
    <row r="181" hidden="1" spans="1:5">
      <c r="A181" s="18" t="str">
        <f t="shared" si="5"/>
        <v>00B3</v>
      </c>
      <c r="B181" s="18" t="s">
        <v>12306</v>
      </c>
      <c r="C181" s="30" t="s">
        <v>12307</v>
      </c>
      <c r="D181" s="30" t="s">
        <v>12308</v>
      </c>
      <c r="E181" s="18" t="s">
        <v>11934</v>
      </c>
    </row>
    <row r="182" spans="1:6">
      <c r="A182" s="18" t="str">
        <f t="shared" si="5"/>
        <v>00B4</v>
      </c>
      <c r="B182" s="18" t="s">
        <v>9067</v>
      </c>
      <c r="C182" s="30" t="s">
        <v>12309</v>
      </c>
      <c r="D182" s="30" t="s">
        <v>12310</v>
      </c>
      <c r="F182" s="18" t="s">
        <v>11450</v>
      </c>
    </row>
    <row r="183" spans="1:6">
      <c r="A183" s="18" t="str">
        <f t="shared" si="5"/>
        <v>00B5</v>
      </c>
      <c r="B183" s="18" t="s">
        <v>9070</v>
      </c>
      <c r="C183" s="30" t="s">
        <v>12311</v>
      </c>
      <c r="D183" s="30" t="s">
        <v>12312</v>
      </c>
      <c r="F183" s="18" t="s">
        <v>11450</v>
      </c>
    </row>
    <row r="184" spans="1:6">
      <c r="A184" s="18" t="str">
        <f t="shared" si="5"/>
        <v>00B6</v>
      </c>
      <c r="B184" s="18" t="s">
        <v>12313</v>
      </c>
      <c r="C184" s="30" t="s">
        <v>12314</v>
      </c>
      <c r="D184" s="30" t="s">
        <v>12315</v>
      </c>
      <c r="F184" s="18" t="s">
        <v>11450</v>
      </c>
    </row>
    <row r="185" spans="1:6">
      <c r="A185" s="18" t="str">
        <f t="shared" si="5"/>
        <v>00B7</v>
      </c>
      <c r="B185" s="18" t="s">
        <v>12316</v>
      </c>
      <c r="C185" s="30" t="s">
        <v>12317</v>
      </c>
      <c r="D185" s="30" t="s">
        <v>12318</v>
      </c>
      <c r="F185" s="18" t="s">
        <v>11450</v>
      </c>
    </row>
    <row r="186" spans="1:6">
      <c r="A186" s="18" t="str">
        <f t="shared" si="5"/>
        <v>00B8</v>
      </c>
      <c r="B186" s="18" t="s">
        <v>12319</v>
      </c>
      <c r="C186" s="30" t="s">
        <v>12320</v>
      </c>
      <c r="D186" s="30" t="s">
        <v>12321</v>
      </c>
      <c r="F186" s="18" t="s">
        <v>11450</v>
      </c>
    </row>
    <row r="187" spans="1:6">
      <c r="A187" s="18" t="str">
        <f t="shared" si="5"/>
        <v>00B9</v>
      </c>
      <c r="B187" s="18" t="s">
        <v>12322</v>
      </c>
      <c r="C187" s="30" t="s">
        <v>12323</v>
      </c>
      <c r="D187" s="30" t="s">
        <v>12324</v>
      </c>
      <c r="F187" s="18" t="s">
        <v>11450</v>
      </c>
    </row>
    <row r="188" spans="1:6">
      <c r="A188" s="18" t="str">
        <f t="shared" si="5"/>
        <v>00BA</v>
      </c>
      <c r="B188" s="18" t="s">
        <v>12325</v>
      </c>
      <c r="C188" s="30" t="s">
        <v>12326</v>
      </c>
      <c r="D188" s="30" t="s">
        <v>12327</v>
      </c>
      <c r="F188" s="18" t="s">
        <v>11450</v>
      </c>
    </row>
    <row r="189" spans="1:6">
      <c r="A189" s="18" t="str">
        <f t="shared" si="5"/>
        <v>00BB</v>
      </c>
      <c r="B189" s="18" t="s">
        <v>12328</v>
      </c>
      <c r="C189" s="30" t="s">
        <v>12329</v>
      </c>
      <c r="D189" s="30" t="s">
        <v>12330</v>
      </c>
      <c r="F189" s="18" t="s">
        <v>11450</v>
      </c>
    </row>
    <row r="190" spans="1:6">
      <c r="A190" s="18" t="str">
        <f t="shared" si="5"/>
        <v>00BC</v>
      </c>
      <c r="B190" s="18" t="s">
        <v>12331</v>
      </c>
      <c r="C190" s="30" t="s">
        <v>12332</v>
      </c>
      <c r="D190" s="30" t="s">
        <v>12333</v>
      </c>
      <c r="F190" s="18" t="s">
        <v>11450</v>
      </c>
    </row>
    <row r="191" spans="1:6">
      <c r="A191" s="18" t="str">
        <f t="shared" si="5"/>
        <v>00BD</v>
      </c>
      <c r="B191" s="18" t="s">
        <v>12334</v>
      </c>
      <c r="C191" s="30" t="s">
        <v>12335</v>
      </c>
      <c r="D191" s="30" t="s">
        <v>12336</v>
      </c>
      <c r="F191" s="18" t="s">
        <v>11450</v>
      </c>
    </row>
    <row r="192" spans="1:6">
      <c r="A192" s="18" t="str">
        <f t="shared" si="5"/>
        <v>00BE</v>
      </c>
      <c r="B192" s="18" t="s">
        <v>9073</v>
      </c>
      <c r="C192" s="30" t="s">
        <v>12337</v>
      </c>
      <c r="D192" s="30" t="s">
        <v>12338</v>
      </c>
      <c r="F192" s="18" t="s">
        <v>11450</v>
      </c>
    </row>
    <row r="193" spans="1:6">
      <c r="A193" s="18" t="str">
        <f t="shared" si="5"/>
        <v>00BF</v>
      </c>
      <c r="B193" s="18" t="s">
        <v>9076</v>
      </c>
      <c r="C193" s="30" t="s">
        <v>12339</v>
      </c>
      <c r="D193" s="30" t="s">
        <v>12340</v>
      </c>
      <c r="F193" s="18" t="s">
        <v>11450</v>
      </c>
    </row>
    <row r="194" spans="1:6">
      <c r="A194" s="18" t="str">
        <f t="shared" si="5"/>
        <v>00C0</v>
      </c>
      <c r="B194" s="18" t="s">
        <v>9079</v>
      </c>
      <c r="C194" s="30" t="s">
        <v>12341</v>
      </c>
      <c r="D194" s="30" t="s">
        <v>12342</v>
      </c>
      <c r="F194" s="18" t="s">
        <v>11450</v>
      </c>
    </row>
    <row r="195" spans="1:6">
      <c r="A195" s="18" t="str">
        <f t="shared" si="5"/>
        <v>00C1</v>
      </c>
      <c r="B195" s="18" t="s">
        <v>9082</v>
      </c>
      <c r="C195" s="30" t="s">
        <v>12343</v>
      </c>
      <c r="D195" s="30" t="s">
        <v>12344</v>
      </c>
      <c r="F195" s="18" t="s">
        <v>11450</v>
      </c>
    </row>
    <row r="196" spans="1:6">
      <c r="A196" s="18" t="str">
        <f t="shared" si="5"/>
        <v>00C2</v>
      </c>
      <c r="B196" s="18" t="s">
        <v>9085</v>
      </c>
      <c r="C196" s="30" t="s">
        <v>12345</v>
      </c>
      <c r="D196" s="30" t="s">
        <v>12346</v>
      </c>
      <c r="F196" s="18" t="s">
        <v>11450</v>
      </c>
    </row>
    <row r="197" spans="1:6">
      <c r="A197" s="18" t="str">
        <f t="shared" si="5"/>
        <v>00C3</v>
      </c>
      <c r="B197" s="18" t="s">
        <v>9088</v>
      </c>
      <c r="C197" s="30" t="s">
        <v>12347</v>
      </c>
      <c r="D197" s="30" t="s">
        <v>12348</v>
      </c>
      <c r="F197" s="18" t="s">
        <v>11450</v>
      </c>
    </row>
    <row r="198" hidden="1" spans="1:5">
      <c r="A198" s="18" t="str">
        <f t="shared" si="5"/>
        <v>00C4</v>
      </c>
      <c r="B198" s="18" t="s">
        <v>12349</v>
      </c>
      <c r="C198" s="30" t="s">
        <v>12350</v>
      </c>
      <c r="D198" s="30" t="s">
        <v>12351</v>
      </c>
      <c r="E198" s="18" t="s">
        <v>11934</v>
      </c>
    </row>
    <row r="199" spans="1:6">
      <c r="A199" s="18" t="str">
        <f t="shared" si="5"/>
        <v>00C5</v>
      </c>
      <c r="B199" s="18" t="s">
        <v>9091</v>
      </c>
      <c r="C199" s="30" t="s">
        <v>12352</v>
      </c>
      <c r="D199" s="30" t="s">
        <v>12353</v>
      </c>
      <c r="F199" s="18" t="s">
        <v>11450</v>
      </c>
    </row>
    <row r="200" spans="1:6">
      <c r="A200" s="18" t="str">
        <f t="shared" si="5"/>
        <v>00C6</v>
      </c>
      <c r="B200" s="18" t="s">
        <v>9094</v>
      </c>
      <c r="C200" s="30" t="s">
        <v>12354</v>
      </c>
      <c r="D200" s="30" t="s">
        <v>12355</v>
      </c>
      <c r="F200" s="18" t="s">
        <v>11450</v>
      </c>
    </row>
    <row r="201" hidden="1" spans="1:5">
      <c r="A201" s="18" t="str">
        <f t="shared" si="5"/>
        <v>00C7</v>
      </c>
      <c r="B201" s="18" t="s">
        <v>12356</v>
      </c>
      <c r="C201" s="18" t="s">
        <v>12357</v>
      </c>
      <c r="D201" s="30" t="s">
        <v>12358</v>
      </c>
      <c r="E201" s="18" t="s">
        <v>11934</v>
      </c>
    </row>
    <row r="202" spans="1:6">
      <c r="A202" s="18" t="str">
        <f t="shared" si="5"/>
        <v>00C8</v>
      </c>
      <c r="B202" s="18" t="s">
        <v>9097</v>
      </c>
      <c r="C202" s="30" t="s">
        <v>12359</v>
      </c>
      <c r="D202" s="30" t="s">
        <v>12360</v>
      </c>
      <c r="F202" s="18" t="s">
        <v>11450</v>
      </c>
    </row>
    <row r="203" spans="1:6">
      <c r="A203" s="18" t="str">
        <f t="shared" si="5"/>
        <v>00C9</v>
      </c>
      <c r="B203" s="18" t="s">
        <v>9100</v>
      </c>
      <c r="C203" s="30" t="s">
        <v>12361</v>
      </c>
      <c r="D203" s="30" t="s">
        <v>12362</v>
      </c>
      <c r="F203" s="18" t="s">
        <v>11450</v>
      </c>
    </row>
    <row r="204" spans="1:6">
      <c r="A204" s="18" t="str">
        <f t="shared" si="5"/>
        <v>00CA</v>
      </c>
      <c r="B204" s="18" t="s">
        <v>9103</v>
      </c>
      <c r="C204" s="30" t="s">
        <v>12363</v>
      </c>
      <c r="D204" s="30" t="s">
        <v>12364</v>
      </c>
      <c r="F204" s="18" t="s">
        <v>11450</v>
      </c>
    </row>
    <row r="205" spans="1:6">
      <c r="A205" s="18" t="str">
        <f t="shared" si="5"/>
        <v>00CB</v>
      </c>
      <c r="B205" s="18" t="s">
        <v>9106</v>
      </c>
      <c r="C205" s="30" t="s">
        <v>12365</v>
      </c>
      <c r="D205" s="30" t="s">
        <v>12366</v>
      </c>
      <c r="F205" s="18" t="s">
        <v>11450</v>
      </c>
    </row>
    <row r="206" hidden="1" spans="1:5">
      <c r="A206" s="18" t="str">
        <f t="shared" si="5"/>
        <v>00CC</v>
      </c>
      <c r="B206" s="18" t="s">
        <v>9097</v>
      </c>
      <c r="C206" s="30" t="s">
        <v>12359</v>
      </c>
      <c r="D206" s="30" t="s">
        <v>12360</v>
      </c>
      <c r="E206" s="18" t="s">
        <v>11934</v>
      </c>
    </row>
    <row r="207" spans="1:6">
      <c r="A207" s="18" t="str">
        <f t="shared" si="5"/>
        <v>00CD</v>
      </c>
      <c r="B207" s="18" t="s">
        <v>9109</v>
      </c>
      <c r="C207" s="30" t="s">
        <v>12367</v>
      </c>
      <c r="D207" s="30" t="s">
        <v>12368</v>
      </c>
      <c r="F207" s="18" t="s">
        <v>11450</v>
      </c>
    </row>
    <row r="208" spans="1:6">
      <c r="A208" s="18" t="str">
        <f t="shared" si="5"/>
        <v>00CE</v>
      </c>
      <c r="B208" s="18" t="s">
        <v>9112</v>
      </c>
      <c r="C208" s="30" t="s">
        <v>12369</v>
      </c>
      <c r="D208" s="30" t="s">
        <v>12370</v>
      </c>
      <c r="F208" s="18" t="s">
        <v>11450</v>
      </c>
    </row>
    <row r="209" spans="1:6">
      <c r="A209" s="18" t="str">
        <f t="shared" si="5"/>
        <v>00CF</v>
      </c>
      <c r="B209" s="18" t="s">
        <v>9862</v>
      </c>
      <c r="C209" s="30" t="s">
        <v>12371</v>
      </c>
      <c r="D209" s="30" t="s">
        <v>12372</v>
      </c>
      <c r="F209" s="18" t="s">
        <v>11450</v>
      </c>
    </row>
    <row r="210" spans="1:6">
      <c r="A210" s="18" t="str">
        <f t="shared" si="5"/>
        <v>00D0</v>
      </c>
      <c r="B210" s="18" t="s">
        <v>9865</v>
      </c>
      <c r="C210" s="30" t="s">
        <v>12373</v>
      </c>
      <c r="D210" s="30" t="s">
        <v>12374</v>
      </c>
      <c r="F210" s="18" t="s">
        <v>11450</v>
      </c>
    </row>
    <row r="211" hidden="1" spans="1:5">
      <c r="A211" s="18" t="str">
        <f t="shared" si="5"/>
        <v>00D1</v>
      </c>
      <c r="B211" s="18" t="s">
        <v>12375</v>
      </c>
      <c r="C211" s="30" t="s">
        <v>12376</v>
      </c>
      <c r="D211" s="30" t="s">
        <v>12377</v>
      </c>
      <c r="E211" s="18" t="s">
        <v>11934</v>
      </c>
    </row>
    <row r="212" spans="1:6">
      <c r="A212" s="18" t="str">
        <f t="shared" si="5"/>
        <v>00D2</v>
      </c>
      <c r="B212" s="18" t="s">
        <v>9115</v>
      </c>
      <c r="C212" s="30" t="s">
        <v>12378</v>
      </c>
      <c r="D212" s="30" t="s">
        <v>12379</v>
      </c>
      <c r="F212" s="18" t="s">
        <v>11450</v>
      </c>
    </row>
    <row r="213" spans="1:6">
      <c r="A213" s="18" t="str">
        <f t="shared" si="5"/>
        <v>00D3</v>
      </c>
      <c r="B213" s="18" t="s">
        <v>9118</v>
      </c>
      <c r="C213" s="30" t="s">
        <v>12380</v>
      </c>
      <c r="D213" s="30" t="s">
        <v>12381</v>
      </c>
      <c r="F213" s="18" t="s">
        <v>11450</v>
      </c>
    </row>
    <row r="214" spans="1:6">
      <c r="A214" s="18" t="str">
        <f t="shared" si="5"/>
        <v>00D4</v>
      </c>
      <c r="B214" s="18" t="s">
        <v>9121</v>
      </c>
      <c r="C214" s="30" t="s">
        <v>12382</v>
      </c>
      <c r="D214" s="30" t="s">
        <v>12383</v>
      </c>
      <c r="F214" s="18" t="s">
        <v>11450</v>
      </c>
    </row>
    <row r="215" spans="1:6">
      <c r="A215" s="18" t="str">
        <f t="shared" si="5"/>
        <v>00D5</v>
      </c>
      <c r="B215" s="18" t="s">
        <v>9124</v>
      </c>
      <c r="C215" s="30" t="s">
        <v>12384</v>
      </c>
      <c r="D215" s="30" t="s">
        <v>12385</v>
      </c>
      <c r="F215" s="18" t="s">
        <v>11450</v>
      </c>
    </row>
    <row r="216" spans="1:6">
      <c r="A216" s="18" t="str">
        <f t="shared" si="5"/>
        <v>00D6</v>
      </c>
      <c r="B216" s="18" t="s">
        <v>12386</v>
      </c>
      <c r="C216" s="30" t="s">
        <v>12387</v>
      </c>
      <c r="D216" s="30" t="s">
        <v>12388</v>
      </c>
      <c r="F216" s="18" t="s">
        <v>11450</v>
      </c>
    </row>
    <row r="217" spans="1:6">
      <c r="A217" s="18" t="str">
        <f t="shared" si="5"/>
        <v>00D7</v>
      </c>
      <c r="B217" s="18" t="s">
        <v>9127</v>
      </c>
      <c r="C217" s="30" t="s">
        <v>12389</v>
      </c>
      <c r="D217" s="30" t="s">
        <v>12390</v>
      </c>
      <c r="F217" s="18" t="s">
        <v>11450</v>
      </c>
    </row>
    <row r="218" spans="1:6">
      <c r="A218" s="18" t="str">
        <f t="shared" si="5"/>
        <v>00D8</v>
      </c>
      <c r="B218" s="18" t="s">
        <v>9130</v>
      </c>
      <c r="C218" s="30" t="s">
        <v>12391</v>
      </c>
      <c r="D218" s="30" t="s">
        <v>12392</v>
      </c>
      <c r="F218" s="18" t="s">
        <v>11450</v>
      </c>
    </row>
    <row r="219" spans="1:6">
      <c r="A219" s="18" t="str">
        <f t="shared" si="5"/>
        <v>00D9</v>
      </c>
      <c r="B219" s="18" t="s">
        <v>9874</v>
      </c>
      <c r="C219" s="30" t="s">
        <v>12393</v>
      </c>
      <c r="D219" s="30" t="s">
        <v>12394</v>
      </c>
      <c r="F219" s="18" t="s">
        <v>11450</v>
      </c>
    </row>
    <row r="220" hidden="1" spans="1:5">
      <c r="A220" s="18" t="str">
        <f t="shared" si="5"/>
        <v>00DA</v>
      </c>
      <c r="B220" s="18" t="s">
        <v>12395</v>
      </c>
      <c r="C220" s="30" t="s">
        <v>12396</v>
      </c>
      <c r="D220" s="30" t="s">
        <v>12397</v>
      </c>
      <c r="E220" s="18" t="s">
        <v>11934</v>
      </c>
    </row>
    <row r="221" hidden="1" spans="1:5">
      <c r="A221" s="18" t="str">
        <f t="shared" si="5"/>
        <v>00DB</v>
      </c>
      <c r="B221" s="18" t="s">
        <v>12398</v>
      </c>
      <c r="C221" s="30" t="s">
        <v>12399</v>
      </c>
      <c r="D221" s="30" t="s">
        <v>12121</v>
      </c>
      <c r="E221" s="18" t="s">
        <v>11934</v>
      </c>
    </row>
    <row r="222" spans="1:6">
      <c r="A222" s="18" t="str">
        <f t="shared" si="5"/>
        <v>00DC</v>
      </c>
      <c r="B222" s="18" t="s">
        <v>9133</v>
      </c>
      <c r="C222" s="30" t="s">
        <v>12400</v>
      </c>
      <c r="D222" s="30" t="s">
        <v>12401</v>
      </c>
      <c r="F222" s="18" t="s">
        <v>11450</v>
      </c>
    </row>
    <row r="223" spans="1:6">
      <c r="A223" s="18" t="str">
        <f t="shared" si="5"/>
        <v>00DD</v>
      </c>
      <c r="B223" s="18" t="s">
        <v>9136</v>
      </c>
      <c r="C223" s="30" t="s">
        <v>12402</v>
      </c>
      <c r="D223" s="30" t="s">
        <v>12403</v>
      </c>
      <c r="F223" s="18" t="s">
        <v>11450</v>
      </c>
    </row>
    <row r="224" spans="1:6">
      <c r="A224" s="18" t="str">
        <f t="shared" si="5"/>
        <v>00DE</v>
      </c>
      <c r="B224" s="18" t="s">
        <v>9139</v>
      </c>
      <c r="C224" s="30" t="s">
        <v>12404</v>
      </c>
      <c r="D224" s="30" t="s">
        <v>12405</v>
      </c>
      <c r="F224" s="18" t="s">
        <v>11450</v>
      </c>
    </row>
    <row r="225" hidden="1" spans="1:5">
      <c r="A225" s="18" t="str">
        <f t="shared" si="5"/>
        <v>00DF</v>
      </c>
      <c r="B225" s="18" t="s">
        <v>12406</v>
      </c>
      <c r="C225" s="30" t="s">
        <v>12407</v>
      </c>
      <c r="D225" s="30" t="s">
        <v>12408</v>
      </c>
      <c r="E225" s="18" t="s">
        <v>11934</v>
      </c>
    </row>
    <row r="226" spans="1:6">
      <c r="A226" s="18" t="str">
        <f t="shared" si="5"/>
        <v>00E0</v>
      </c>
      <c r="B226" s="18" t="s">
        <v>9142</v>
      </c>
      <c r="C226" s="30" t="s">
        <v>12409</v>
      </c>
      <c r="D226" s="30" t="s">
        <v>12410</v>
      </c>
      <c r="F226" s="18" t="s">
        <v>11450</v>
      </c>
    </row>
    <row r="227" spans="1:6">
      <c r="A227" s="18" t="str">
        <f t="shared" si="5"/>
        <v>00E1</v>
      </c>
      <c r="B227" s="18" t="s">
        <v>9145</v>
      </c>
      <c r="C227" s="30" t="s">
        <v>12411</v>
      </c>
      <c r="D227" s="30" t="s">
        <v>12412</v>
      </c>
      <c r="F227" s="18" t="s">
        <v>11450</v>
      </c>
    </row>
    <row r="228" spans="1:6">
      <c r="A228" s="18" t="str">
        <f t="shared" si="5"/>
        <v>00E2</v>
      </c>
      <c r="B228" s="18" t="s">
        <v>9148</v>
      </c>
      <c r="C228" s="30" t="s">
        <v>12413</v>
      </c>
      <c r="D228" s="30" t="s">
        <v>12414</v>
      </c>
      <c r="F228" s="18" t="s">
        <v>11450</v>
      </c>
    </row>
    <row r="229" spans="1:6">
      <c r="A229" s="18" t="str">
        <f t="shared" si="5"/>
        <v>00E3</v>
      </c>
      <c r="B229" s="18" t="s">
        <v>9151</v>
      </c>
      <c r="C229" s="30" t="s">
        <v>12415</v>
      </c>
      <c r="D229" s="30" t="s">
        <v>12416</v>
      </c>
      <c r="F229" s="18" t="s">
        <v>11450</v>
      </c>
    </row>
    <row r="230" spans="1:6">
      <c r="A230" s="18" t="str">
        <f t="shared" ref="A230:A293" si="6">DEC2HEX(ROW(A228),4)</f>
        <v>00E4</v>
      </c>
      <c r="B230" s="18" t="s">
        <v>9868</v>
      </c>
      <c r="C230" s="30" t="s">
        <v>12417</v>
      </c>
      <c r="D230" s="30" t="s">
        <v>12418</v>
      </c>
      <c r="F230" s="18" t="s">
        <v>11450</v>
      </c>
    </row>
    <row r="231" hidden="1" spans="1:5">
      <c r="A231" s="18" t="str">
        <f t="shared" si="6"/>
        <v>00E5</v>
      </c>
      <c r="B231" s="18" t="s">
        <v>12419</v>
      </c>
      <c r="C231" s="30" t="s">
        <v>12420</v>
      </c>
      <c r="D231" s="30" t="s">
        <v>12421</v>
      </c>
      <c r="E231" s="18" t="s">
        <v>11934</v>
      </c>
    </row>
    <row r="232" spans="1:6">
      <c r="A232" s="18" t="str">
        <f t="shared" si="6"/>
        <v>00E6</v>
      </c>
      <c r="B232" s="18" t="s">
        <v>9154</v>
      </c>
      <c r="C232" s="30" t="s">
        <v>12422</v>
      </c>
      <c r="D232" s="30" t="s">
        <v>12423</v>
      </c>
      <c r="F232" s="18" t="s">
        <v>11450</v>
      </c>
    </row>
    <row r="233" spans="1:6">
      <c r="A233" s="18" t="str">
        <f t="shared" si="6"/>
        <v>00E7</v>
      </c>
      <c r="B233" s="18" t="s">
        <v>9157</v>
      </c>
      <c r="C233" s="30" t="s">
        <v>12424</v>
      </c>
      <c r="D233" s="30" t="s">
        <v>12425</v>
      </c>
      <c r="F233" s="18" t="s">
        <v>11450</v>
      </c>
    </row>
    <row r="234" hidden="1" spans="1:5">
      <c r="A234" s="18" t="str">
        <f t="shared" si="6"/>
        <v>00E8</v>
      </c>
      <c r="B234" s="18" t="s">
        <v>12426</v>
      </c>
      <c r="C234" s="30" t="s">
        <v>12427</v>
      </c>
      <c r="D234" s="30" t="s">
        <v>12121</v>
      </c>
      <c r="E234" s="18" t="s">
        <v>11934</v>
      </c>
    </row>
    <row r="235" hidden="1" spans="1:5">
      <c r="A235" s="18" t="str">
        <f t="shared" si="6"/>
        <v>00E9</v>
      </c>
      <c r="B235" s="18" t="s">
        <v>12428</v>
      </c>
      <c r="C235" s="30" t="s">
        <v>12429</v>
      </c>
      <c r="D235" s="30" t="s">
        <v>12121</v>
      </c>
      <c r="E235" s="18" t="s">
        <v>11934</v>
      </c>
    </row>
    <row r="236" hidden="1" spans="1:5">
      <c r="A236" s="18" t="str">
        <f t="shared" si="6"/>
        <v>00EA</v>
      </c>
      <c r="B236" s="18" t="s">
        <v>12430</v>
      </c>
      <c r="C236" s="30" t="s">
        <v>12431</v>
      </c>
      <c r="D236" s="30" t="s">
        <v>12121</v>
      </c>
      <c r="E236" s="18" t="s">
        <v>11934</v>
      </c>
    </row>
    <row r="237" spans="1:6">
      <c r="A237" s="18" t="str">
        <f t="shared" si="6"/>
        <v>00EB</v>
      </c>
      <c r="B237" s="18" t="s">
        <v>9160</v>
      </c>
      <c r="C237" s="30" t="s">
        <v>12432</v>
      </c>
      <c r="D237" s="30" t="s">
        <v>12433</v>
      </c>
      <c r="F237" s="18" t="s">
        <v>11450</v>
      </c>
    </row>
    <row r="238" spans="1:6">
      <c r="A238" s="18" t="str">
        <f t="shared" si="6"/>
        <v>00EC</v>
      </c>
      <c r="B238" s="18" t="s">
        <v>9163</v>
      </c>
      <c r="C238" s="30" t="s">
        <v>12434</v>
      </c>
      <c r="D238" s="30" t="s">
        <v>12435</v>
      </c>
      <c r="F238" s="18" t="s">
        <v>11450</v>
      </c>
    </row>
    <row r="239" spans="1:6">
      <c r="A239" s="18" t="str">
        <f t="shared" si="6"/>
        <v>00ED</v>
      </c>
      <c r="B239" s="18" t="s">
        <v>9166</v>
      </c>
      <c r="C239" s="30" t="s">
        <v>12436</v>
      </c>
      <c r="D239" s="30" t="s">
        <v>12437</v>
      </c>
      <c r="F239" s="18" t="s">
        <v>11450</v>
      </c>
    </row>
    <row r="240" hidden="1" spans="1:5">
      <c r="A240" s="18" t="str">
        <f t="shared" si="6"/>
        <v>00EE</v>
      </c>
      <c r="B240" s="18" t="s">
        <v>12438</v>
      </c>
      <c r="C240" s="30" t="s">
        <v>12439</v>
      </c>
      <c r="D240" s="30" t="s">
        <v>12440</v>
      </c>
      <c r="E240" s="18" t="s">
        <v>11934</v>
      </c>
    </row>
    <row r="241" hidden="1" spans="1:5">
      <c r="A241" s="18" t="str">
        <f t="shared" si="6"/>
        <v>00EF</v>
      </c>
      <c r="B241" s="18" t="s">
        <v>12441</v>
      </c>
      <c r="C241" s="30" t="s">
        <v>12442</v>
      </c>
      <c r="D241" s="30" t="s">
        <v>12443</v>
      </c>
      <c r="E241" s="18" t="s">
        <v>11934</v>
      </c>
    </row>
    <row r="242" hidden="1" spans="1:5">
      <c r="A242" s="18" t="str">
        <f t="shared" si="6"/>
        <v>00F0</v>
      </c>
      <c r="B242" s="18" t="s">
        <v>12444</v>
      </c>
      <c r="C242" s="30" t="s">
        <v>12445</v>
      </c>
      <c r="D242" s="30" t="s">
        <v>12446</v>
      </c>
      <c r="E242" s="18" t="s">
        <v>11934</v>
      </c>
    </row>
    <row r="243" spans="1:6">
      <c r="A243" s="18" t="str">
        <f t="shared" si="6"/>
        <v>00F1</v>
      </c>
      <c r="B243" s="18" t="s">
        <v>9169</v>
      </c>
      <c r="C243" s="30" t="s">
        <v>12447</v>
      </c>
      <c r="D243" s="30" t="s">
        <v>12448</v>
      </c>
      <c r="F243" s="18" t="s">
        <v>11450</v>
      </c>
    </row>
    <row r="244" spans="1:6">
      <c r="A244" s="18" t="str">
        <f t="shared" si="6"/>
        <v>00F2</v>
      </c>
      <c r="B244" s="18" t="s">
        <v>9172</v>
      </c>
      <c r="C244" s="30" t="s">
        <v>12449</v>
      </c>
      <c r="D244" s="30" t="s">
        <v>12450</v>
      </c>
      <c r="F244" s="18" t="s">
        <v>11450</v>
      </c>
    </row>
    <row r="245" spans="1:6">
      <c r="A245" s="18" t="str">
        <f t="shared" si="6"/>
        <v>00F3</v>
      </c>
      <c r="B245" s="18" t="s">
        <v>9175</v>
      </c>
      <c r="C245" s="30" t="s">
        <v>12451</v>
      </c>
      <c r="D245" s="30" t="s">
        <v>12452</v>
      </c>
      <c r="F245" s="18" t="s">
        <v>11450</v>
      </c>
    </row>
    <row r="246" spans="1:6">
      <c r="A246" s="18" t="str">
        <f t="shared" si="6"/>
        <v>00F4</v>
      </c>
      <c r="B246" s="18" t="s">
        <v>9178</v>
      </c>
      <c r="C246" s="30" t="s">
        <v>12453</v>
      </c>
      <c r="D246" s="30" t="s">
        <v>12454</v>
      </c>
      <c r="F246" s="18" t="s">
        <v>11450</v>
      </c>
    </row>
    <row r="247" hidden="1" spans="1:5">
      <c r="A247" s="18" t="str">
        <f t="shared" si="6"/>
        <v>00F5</v>
      </c>
      <c r="B247" s="18" t="s">
        <v>12455</v>
      </c>
      <c r="C247" s="30" t="s">
        <v>12456</v>
      </c>
      <c r="D247" s="30" t="s">
        <v>12121</v>
      </c>
      <c r="E247" s="18" t="s">
        <v>11934</v>
      </c>
    </row>
    <row r="248" hidden="1" spans="1:5">
      <c r="A248" s="18" t="str">
        <f t="shared" si="6"/>
        <v>00F6</v>
      </c>
      <c r="B248" s="18" t="s">
        <v>12457</v>
      </c>
      <c r="C248" s="30" t="s">
        <v>12458</v>
      </c>
      <c r="D248" s="30" t="s">
        <v>12459</v>
      </c>
      <c r="E248" s="18" t="s">
        <v>11934</v>
      </c>
    </row>
    <row r="249" spans="1:4">
      <c r="A249" s="18" t="str">
        <f t="shared" si="6"/>
        <v>00F7</v>
      </c>
      <c r="B249" s="18" t="s">
        <v>9136</v>
      </c>
      <c r="C249" s="30" t="s">
        <v>12402</v>
      </c>
      <c r="D249" s="30" t="s">
        <v>12403</v>
      </c>
    </row>
    <row r="250" spans="1:4">
      <c r="A250" s="18" t="str">
        <f t="shared" si="6"/>
        <v>00F8</v>
      </c>
      <c r="B250" s="18" t="s">
        <v>9139</v>
      </c>
      <c r="C250" s="30" t="s">
        <v>12404</v>
      </c>
      <c r="D250" s="30" t="s">
        <v>12405</v>
      </c>
    </row>
    <row r="251" hidden="1" spans="1:5">
      <c r="A251" s="18" t="str">
        <f t="shared" si="6"/>
        <v>00F9</v>
      </c>
      <c r="B251" s="18" t="s">
        <v>12460</v>
      </c>
      <c r="C251" s="30" t="s">
        <v>12461</v>
      </c>
      <c r="D251" s="30" t="s">
        <v>12462</v>
      </c>
      <c r="E251" s="18" t="s">
        <v>11934</v>
      </c>
    </row>
    <row r="252" spans="1:6">
      <c r="A252" s="18" t="str">
        <f t="shared" si="6"/>
        <v>00FA</v>
      </c>
      <c r="B252" s="18" t="s">
        <v>9181</v>
      </c>
      <c r="C252" s="30" t="s">
        <v>12463</v>
      </c>
      <c r="D252" s="30" t="s">
        <v>12464</v>
      </c>
      <c r="F252" s="18" t="s">
        <v>11450</v>
      </c>
    </row>
    <row r="253" spans="1:6">
      <c r="A253" s="18" t="str">
        <f t="shared" si="6"/>
        <v>00FB</v>
      </c>
      <c r="B253" s="18" t="s">
        <v>9871</v>
      </c>
      <c r="C253" s="30" t="s">
        <v>12465</v>
      </c>
      <c r="D253" s="30" t="s">
        <v>12466</v>
      </c>
      <c r="F253" s="18" t="s">
        <v>11450</v>
      </c>
    </row>
    <row r="254" hidden="1" spans="1:5">
      <c r="A254" s="18" t="str">
        <f t="shared" si="6"/>
        <v>00FC</v>
      </c>
      <c r="B254" s="18" t="s">
        <v>12467</v>
      </c>
      <c r="C254" s="30" t="s">
        <v>12468</v>
      </c>
      <c r="D254" s="30" t="s">
        <v>12469</v>
      </c>
      <c r="E254" s="18" t="s">
        <v>11934</v>
      </c>
    </row>
    <row r="255" spans="1:6">
      <c r="A255" s="18" t="str">
        <f t="shared" si="6"/>
        <v>00FD</v>
      </c>
      <c r="B255" s="18" t="s">
        <v>9184</v>
      </c>
      <c r="C255" s="30" t="s">
        <v>12470</v>
      </c>
      <c r="D255" s="30" t="s">
        <v>12471</v>
      </c>
      <c r="F255" s="18" t="s">
        <v>11450</v>
      </c>
    </row>
    <row r="256" spans="1:6">
      <c r="A256" s="18" t="str">
        <f t="shared" si="6"/>
        <v>00FE</v>
      </c>
      <c r="B256" s="18" t="s">
        <v>9187</v>
      </c>
      <c r="C256" s="30" t="s">
        <v>12472</v>
      </c>
      <c r="D256" s="30" t="s">
        <v>12473</v>
      </c>
      <c r="F256" s="18" t="s">
        <v>11450</v>
      </c>
    </row>
    <row r="257" hidden="1" spans="1:5">
      <c r="A257" s="18" t="str">
        <f t="shared" si="6"/>
        <v>00FF</v>
      </c>
      <c r="B257" s="18" t="s">
        <v>12474</v>
      </c>
      <c r="C257" s="30" t="s">
        <v>12475</v>
      </c>
      <c r="D257" s="30" t="s">
        <v>12476</v>
      </c>
      <c r="E257" s="18" t="s">
        <v>11934</v>
      </c>
    </row>
    <row r="258" hidden="1" spans="1:5">
      <c r="A258" s="18" t="str">
        <f t="shared" si="6"/>
        <v>0100</v>
      </c>
      <c r="B258" s="18" t="s">
        <v>12477</v>
      </c>
      <c r="C258" s="30" t="s">
        <v>12478</v>
      </c>
      <c r="D258" s="30" t="s">
        <v>12479</v>
      </c>
      <c r="E258" s="18" t="s">
        <v>11934</v>
      </c>
    </row>
    <row r="259" hidden="1" spans="1:5">
      <c r="A259" s="18" t="str">
        <f t="shared" si="6"/>
        <v>0101</v>
      </c>
      <c r="B259" s="18" t="s">
        <v>12480</v>
      </c>
      <c r="C259" s="30" t="s">
        <v>12481</v>
      </c>
      <c r="D259" s="30" t="s">
        <v>12482</v>
      </c>
      <c r="E259" s="18" t="s">
        <v>11934</v>
      </c>
    </row>
    <row r="260" hidden="1" spans="1:5">
      <c r="A260" s="18" t="str">
        <f t="shared" si="6"/>
        <v>0102</v>
      </c>
      <c r="B260" s="18" t="s">
        <v>12483</v>
      </c>
      <c r="C260" s="30" t="s">
        <v>12484</v>
      </c>
      <c r="D260" s="30" t="s">
        <v>12485</v>
      </c>
      <c r="E260" s="18" t="s">
        <v>11934</v>
      </c>
    </row>
    <row r="261" hidden="1" spans="1:5">
      <c r="A261" s="18" t="str">
        <f t="shared" si="6"/>
        <v>0103</v>
      </c>
      <c r="B261" s="18" t="s">
        <v>12486</v>
      </c>
      <c r="C261" s="30" t="s">
        <v>12487</v>
      </c>
      <c r="D261" s="30" t="s">
        <v>12488</v>
      </c>
      <c r="E261" s="18" t="s">
        <v>11934</v>
      </c>
    </row>
    <row r="262" spans="1:6">
      <c r="A262" s="18" t="str">
        <f t="shared" si="6"/>
        <v>0104</v>
      </c>
      <c r="B262" s="18" t="s">
        <v>9190</v>
      </c>
      <c r="C262" s="30" t="s">
        <v>12489</v>
      </c>
      <c r="D262" s="30" t="s">
        <v>12490</v>
      </c>
      <c r="F262" s="18" t="s">
        <v>11450</v>
      </c>
    </row>
    <row r="263" spans="1:6">
      <c r="A263" s="18" t="str">
        <f t="shared" si="6"/>
        <v>0105</v>
      </c>
      <c r="B263" s="18" t="s">
        <v>9193</v>
      </c>
      <c r="C263" s="30" t="s">
        <v>12491</v>
      </c>
      <c r="D263" s="30" t="s">
        <v>12492</v>
      </c>
      <c r="F263" s="18" t="s">
        <v>11450</v>
      </c>
    </row>
    <row r="264" spans="1:6">
      <c r="A264" s="18" t="str">
        <f t="shared" si="6"/>
        <v>0106</v>
      </c>
      <c r="B264" s="18" t="s">
        <v>9196</v>
      </c>
      <c r="C264" s="30" t="s">
        <v>12493</v>
      </c>
      <c r="D264" s="30" t="s">
        <v>12494</v>
      </c>
      <c r="F264" s="18" t="s">
        <v>11450</v>
      </c>
    </row>
    <row r="265" spans="1:6">
      <c r="A265" s="18" t="str">
        <f t="shared" si="6"/>
        <v>0107</v>
      </c>
      <c r="B265" s="18" t="s">
        <v>9199</v>
      </c>
      <c r="C265" s="30" t="s">
        <v>12495</v>
      </c>
      <c r="D265" s="30" t="s">
        <v>12496</v>
      </c>
      <c r="F265" s="18" t="s">
        <v>11450</v>
      </c>
    </row>
    <row r="266" spans="1:4">
      <c r="A266" s="18" t="str">
        <f t="shared" si="6"/>
        <v>0108</v>
      </c>
      <c r="B266" s="18" t="s">
        <v>9202</v>
      </c>
      <c r="C266" s="30" t="s">
        <v>12497</v>
      </c>
      <c r="D266" s="30" t="s">
        <v>12498</v>
      </c>
    </row>
    <row r="267" spans="1:6">
      <c r="A267" s="18" t="str">
        <f t="shared" si="6"/>
        <v>0109</v>
      </c>
      <c r="B267" s="18" t="s">
        <v>9205</v>
      </c>
      <c r="C267" s="30" t="s">
        <v>12499</v>
      </c>
      <c r="D267" s="30" t="s">
        <v>12500</v>
      </c>
      <c r="F267" s="18" t="s">
        <v>11450</v>
      </c>
    </row>
    <row r="268" spans="1:6">
      <c r="A268" s="18" t="str">
        <f t="shared" si="6"/>
        <v>010A</v>
      </c>
      <c r="B268" s="18" t="s">
        <v>9208</v>
      </c>
      <c r="C268" s="30" t="s">
        <v>12501</v>
      </c>
      <c r="D268" s="30" t="s">
        <v>12502</v>
      </c>
      <c r="F268" s="18" t="s">
        <v>11450</v>
      </c>
    </row>
    <row r="269" spans="1:6">
      <c r="A269" s="18" t="str">
        <f t="shared" si="6"/>
        <v>010B</v>
      </c>
      <c r="B269" s="18" t="s">
        <v>9211</v>
      </c>
      <c r="C269" s="30" t="s">
        <v>12503</v>
      </c>
      <c r="D269" s="30" t="s">
        <v>12504</v>
      </c>
      <c r="F269" s="18" t="s">
        <v>11450</v>
      </c>
    </row>
    <row r="270" spans="1:6">
      <c r="A270" s="18" t="str">
        <f t="shared" si="6"/>
        <v>010C</v>
      </c>
      <c r="B270" s="18" t="s">
        <v>9214</v>
      </c>
      <c r="C270" s="30" t="s">
        <v>12505</v>
      </c>
      <c r="D270" s="30" t="s">
        <v>12506</v>
      </c>
      <c r="F270" s="18" t="s">
        <v>11450</v>
      </c>
    </row>
    <row r="271" hidden="1" spans="1:5">
      <c r="A271" s="18" t="str">
        <f t="shared" si="6"/>
        <v>010D</v>
      </c>
      <c r="B271" s="18" t="s">
        <v>12507</v>
      </c>
      <c r="C271" s="30" t="s">
        <v>12508</v>
      </c>
      <c r="D271" s="30" t="s">
        <v>12509</v>
      </c>
      <c r="E271" s="18" t="s">
        <v>11934</v>
      </c>
    </row>
    <row r="272" spans="1:6">
      <c r="A272" s="18" t="str">
        <f t="shared" si="6"/>
        <v>010E</v>
      </c>
      <c r="B272" s="18" t="s">
        <v>9217</v>
      </c>
      <c r="C272" s="30" t="s">
        <v>12510</v>
      </c>
      <c r="D272" s="30" t="s">
        <v>12511</v>
      </c>
      <c r="F272" s="18" t="s">
        <v>11450</v>
      </c>
    </row>
    <row r="273" spans="1:6">
      <c r="A273" s="18" t="str">
        <f t="shared" si="6"/>
        <v>010F</v>
      </c>
      <c r="B273" s="18" t="s">
        <v>9220</v>
      </c>
      <c r="C273" s="30" t="s">
        <v>12512</v>
      </c>
      <c r="D273" s="30" t="s">
        <v>12513</v>
      </c>
      <c r="F273" s="18" t="s">
        <v>11450</v>
      </c>
    </row>
    <row r="274" spans="1:6">
      <c r="A274" s="18" t="str">
        <f t="shared" si="6"/>
        <v>0110</v>
      </c>
      <c r="B274" s="18" t="s">
        <v>9223</v>
      </c>
      <c r="C274" s="30" t="s">
        <v>12514</v>
      </c>
      <c r="D274" s="30" t="s">
        <v>12515</v>
      </c>
      <c r="F274" s="18" t="s">
        <v>11450</v>
      </c>
    </row>
    <row r="275" spans="1:6">
      <c r="A275" s="18" t="str">
        <f t="shared" si="6"/>
        <v>0111</v>
      </c>
      <c r="B275" s="18" t="s">
        <v>9226</v>
      </c>
      <c r="C275" s="30" t="s">
        <v>12516</v>
      </c>
      <c r="D275" s="30" t="s">
        <v>12517</v>
      </c>
      <c r="F275" s="18" t="s">
        <v>11450</v>
      </c>
    </row>
    <row r="276" spans="1:4">
      <c r="A276" s="18" t="str">
        <f t="shared" si="6"/>
        <v>0112</v>
      </c>
      <c r="B276" s="18" t="s">
        <v>9229</v>
      </c>
      <c r="C276" s="30" t="s">
        <v>12518</v>
      </c>
      <c r="D276" s="30" t="s">
        <v>12519</v>
      </c>
    </row>
    <row r="277" spans="1:6">
      <c r="A277" s="18" t="str">
        <f t="shared" si="6"/>
        <v>0113</v>
      </c>
      <c r="B277" s="18" t="s">
        <v>9232</v>
      </c>
      <c r="C277" s="30" t="s">
        <v>12520</v>
      </c>
      <c r="D277" s="30" t="s">
        <v>12521</v>
      </c>
      <c r="F277" s="18" t="s">
        <v>11450</v>
      </c>
    </row>
    <row r="278" spans="1:6">
      <c r="A278" s="18" t="str">
        <f t="shared" si="6"/>
        <v>0114</v>
      </c>
      <c r="B278" s="18" t="s">
        <v>9235</v>
      </c>
      <c r="C278" s="30" t="s">
        <v>12522</v>
      </c>
      <c r="D278" s="30" t="s">
        <v>12523</v>
      </c>
      <c r="F278" s="18" t="s">
        <v>11450</v>
      </c>
    </row>
    <row r="279" spans="1:6">
      <c r="A279" s="18" t="str">
        <f t="shared" si="6"/>
        <v>0115</v>
      </c>
      <c r="B279" s="18" t="s">
        <v>9238</v>
      </c>
      <c r="C279" s="30" t="s">
        <v>12524</v>
      </c>
      <c r="D279" s="30" t="s">
        <v>12525</v>
      </c>
      <c r="F279" s="18" t="s">
        <v>11450</v>
      </c>
    </row>
    <row r="280" spans="1:6">
      <c r="A280" s="18" t="str">
        <f t="shared" si="6"/>
        <v>0116</v>
      </c>
      <c r="B280" s="18" t="s">
        <v>9241</v>
      </c>
      <c r="C280" s="30" t="s">
        <v>12526</v>
      </c>
      <c r="D280" s="30" t="s">
        <v>12527</v>
      </c>
      <c r="F280" s="18" t="s">
        <v>11450</v>
      </c>
    </row>
    <row r="281" spans="1:4">
      <c r="A281" s="18" t="str">
        <f t="shared" si="6"/>
        <v>0117</v>
      </c>
      <c r="B281" s="18" t="s">
        <v>12528</v>
      </c>
      <c r="C281" s="30" t="s">
        <v>12529</v>
      </c>
      <c r="D281" s="30" t="s">
        <v>12530</v>
      </c>
    </row>
    <row r="282" hidden="1" spans="1:5">
      <c r="A282" s="18" t="str">
        <f t="shared" si="6"/>
        <v>0118</v>
      </c>
      <c r="B282" s="18" t="s">
        <v>12531</v>
      </c>
      <c r="C282" s="18" t="s">
        <v>12532</v>
      </c>
      <c r="D282" s="30" t="s">
        <v>12533</v>
      </c>
      <c r="E282" s="18" t="s">
        <v>11934</v>
      </c>
    </row>
    <row r="283" hidden="1" spans="1:5">
      <c r="A283" s="18" t="str">
        <f t="shared" si="6"/>
        <v>0119</v>
      </c>
      <c r="B283" s="18" t="s">
        <v>12534</v>
      </c>
      <c r="C283" s="18" t="s">
        <v>12535</v>
      </c>
      <c r="D283" s="30" t="s">
        <v>12536</v>
      </c>
      <c r="E283" s="18" t="s">
        <v>11934</v>
      </c>
    </row>
    <row r="284" hidden="1" spans="1:5">
      <c r="A284" s="18" t="str">
        <f t="shared" si="6"/>
        <v>011A</v>
      </c>
      <c r="B284" s="18" t="s">
        <v>5105</v>
      </c>
      <c r="C284" s="18" t="s">
        <v>12537</v>
      </c>
      <c r="D284" s="30" t="s">
        <v>12538</v>
      </c>
      <c r="E284" s="18" t="s">
        <v>11934</v>
      </c>
    </row>
    <row r="285" hidden="1" spans="1:5">
      <c r="A285" s="18" t="str">
        <f t="shared" si="6"/>
        <v>011B</v>
      </c>
      <c r="B285" s="18" t="s">
        <v>12539</v>
      </c>
      <c r="C285" s="18" t="s">
        <v>12540</v>
      </c>
      <c r="D285" s="30" t="s">
        <v>12541</v>
      </c>
      <c r="E285" s="18" t="s">
        <v>11934</v>
      </c>
    </row>
    <row r="286" hidden="1" spans="1:5">
      <c r="A286" s="18" t="str">
        <f t="shared" si="6"/>
        <v>011C</v>
      </c>
      <c r="B286" s="18" t="s">
        <v>12542</v>
      </c>
      <c r="C286" s="18" t="s">
        <v>12543</v>
      </c>
      <c r="D286" s="30" t="s">
        <v>12544</v>
      </c>
      <c r="E286" s="18" t="s">
        <v>11934</v>
      </c>
    </row>
    <row r="287" hidden="1" spans="1:5">
      <c r="A287" s="18" t="str">
        <f t="shared" si="6"/>
        <v>011D</v>
      </c>
      <c r="B287" s="18" t="s">
        <v>12545</v>
      </c>
      <c r="C287" s="18" t="s">
        <v>12546</v>
      </c>
      <c r="D287" s="30" t="s">
        <v>12547</v>
      </c>
      <c r="E287" s="18" t="s">
        <v>11934</v>
      </c>
    </row>
    <row r="288" hidden="1" spans="1:5">
      <c r="A288" s="18" t="str">
        <f t="shared" si="6"/>
        <v>011E</v>
      </c>
      <c r="B288" s="18" t="s">
        <v>12548</v>
      </c>
      <c r="C288" s="18" t="s">
        <v>12549</v>
      </c>
      <c r="D288" s="30" t="s">
        <v>12550</v>
      </c>
      <c r="E288" s="18" t="s">
        <v>11934</v>
      </c>
    </row>
    <row r="289" hidden="1" spans="1:5">
      <c r="A289" s="18" t="str">
        <f t="shared" si="6"/>
        <v>011F</v>
      </c>
      <c r="B289" s="18" t="s">
        <v>12551</v>
      </c>
      <c r="C289" s="18" t="s">
        <v>12552</v>
      </c>
      <c r="D289" s="30" t="s">
        <v>12553</v>
      </c>
      <c r="E289" s="18" t="s">
        <v>11934</v>
      </c>
    </row>
    <row r="290" hidden="1" spans="1:5">
      <c r="A290" s="18" t="str">
        <f t="shared" si="6"/>
        <v>0120</v>
      </c>
      <c r="B290" s="18" t="s">
        <v>12554</v>
      </c>
      <c r="C290" s="30" t="s">
        <v>12555</v>
      </c>
      <c r="D290" s="30" t="s">
        <v>12556</v>
      </c>
      <c r="E290" s="18" t="s">
        <v>11934</v>
      </c>
    </row>
    <row r="291" hidden="1" spans="1:5">
      <c r="A291" s="18" t="str">
        <f t="shared" si="6"/>
        <v>0121</v>
      </c>
      <c r="B291" s="18" t="s">
        <v>12557</v>
      </c>
      <c r="C291" s="30" t="s">
        <v>12558</v>
      </c>
      <c r="D291" s="30" t="s">
        <v>12559</v>
      </c>
      <c r="E291" s="18" t="s">
        <v>11934</v>
      </c>
    </row>
    <row r="292" spans="1:6">
      <c r="A292" s="18" t="str">
        <f t="shared" si="6"/>
        <v>0122</v>
      </c>
      <c r="B292" s="18" t="s">
        <v>12560</v>
      </c>
      <c r="C292" s="30" t="s">
        <v>12561</v>
      </c>
      <c r="D292" s="30" t="s">
        <v>12562</v>
      </c>
      <c r="F292" s="18" t="s">
        <v>11450</v>
      </c>
    </row>
    <row r="293" spans="1:6">
      <c r="A293" s="18" t="str">
        <f t="shared" si="6"/>
        <v>0123</v>
      </c>
      <c r="B293" s="18" t="s">
        <v>12563</v>
      </c>
      <c r="C293" s="30" t="s">
        <v>12564</v>
      </c>
      <c r="D293" s="30" t="s">
        <v>12565</v>
      </c>
      <c r="F293" s="18" t="s">
        <v>11450</v>
      </c>
    </row>
    <row r="294" spans="1:6">
      <c r="A294" s="18" t="str">
        <f t="shared" ref="A294:A357" si="7">DEC2HEX(ROW(A292),4)</f>
        <v>0124</v>
      </c>
      <c r="B294" s="18" t="s">
        <v>12566</v>
      </c>
      <c r="C294" s="30" t="s">
        <v>12567</v>
      </c>
      <c r="D294" s="30" t="s">
        <v>12568</v>
      </c>
      <c r="F294" s="18" t="s">
        <v>11450</v>
      </c>
    </row>
    <row r="295" spans="1:6">
      <c r="A295" s="18" t="str">
        <f t="shared" si="7"/>
        <v>0125</v>
      </c>
      <c r="B295" s="18" t="s">
        <v>12569</v>
      </c>
      <c r="C295" s="30" t="s">
        <v>12570</v>
      </c>
      <c r="D295" s="30" t="s">
        <v>12571</v>
      </c>
      <c r="F295" s="18" t="s">
        <v>11450</v>
      </c>
    </row>
    <row r="296" spans="1:6">
      <c r="A296" s="18" t="str">
        <f t="shared" si="7"/>
        <v>0126</v>
      </c>
      <c r="B296" s="18" t="s">
        <v>12572</v>
      </c>
      <c r="C296" s="30" t="s">
        <v>12573</v>
      </c>
      <c r="D296" s="30" t="s">
        <v>12574</v>
      </c>
      <c r="F296" s="18" t="s">
        <v>11450</v>
      </c>
    </row>
    <row r="297" spans="1:6">
      <c r="A297" s="18" t="str">
        <f t="shared" si="7"/>
        <v>0127</v>
      </c>
      <c r="B297" s="18" t="s">
        <v>12575</v>
      </c>
      <c r="C297" s="30" t="s">
        <v>12576</v>
      </c>
      <c r="D297" s="30" t="s">
        <v>12577</v>
      </c>
      <c r="F297" s="18" t="s">
        <v>11450</v>
      </c>
    </row>
    <row r="298" spans="1:6">
      <c r="A298" s="18" t="str">
        <f t="shared" si="7"/>
        <v>0128</v>
      </c>
      <c r="B298" s="18" t="s">
        <v>12578</v>
      </c>
      <c r="C298" s="30" t="s">
        <v>12579</v>
      </c>
      <c r="D298" s="30" t="s">
        <v>12580</v>
      </c>
      <c r="F298" s="18" t="s">
        <v>11450</v>
      </c>
    </row>
    <row r="299" spans="1:6">
      <c r="A299" s="18" t="str">
        <f t="shared" si="7"/>
        <v>0129</v>
      </c>
      <c r="B299" s="18" t="s">
        <v>12581</v>
      </c>
      <c r="C299" s="30" t="s">
        <v>12582</v>
      </c>
      <c r="D299" s="30" t="s">
        <v>12583</v>
      </c>
      <c r="F299" s="18" t="s">
        <v>11450</v>
      </c>
    </row>
    <row r="300" spans="1:6">
      <c r="A300" s="18" t="str">
        <f t="shared" si="7"/>
        <v>012A</v>
      </c>
      <c r="B300" s="18" t="s">
        <v>12584</v>
      </c>
      <c r="C300" s="30" t="s">
        <v>12585</v>
      </c>
      <c r="D300" s="30" t="s">
        <v>12586</v>
      </c>
      <c r="F300" s="18" t="s">
        <v>11450</v>
      </c>
    </row>
    <row r="301" spans="1:6">
      <c r="A301" s="18" t="str">
        <f t="shared" si="7"/>
        <v>012B</v>
      </c>
      <c r="B301" s="18" t="s">
        <v>12587</v>
      </c>
      <c r="C301" s="30" t="s">
        <v>12588</v>
      </c>
      <c r="D301" s="30" t="s">
        <v>12589</v>
      </c>
      <c r="F301" s="18" t="s">
        <v>11450</v>
      </c>
    </row>
    <row r="302" spans="1:6">
      <c r="A302" s="18" t="str">
        <f t="shared" si="7"/>
        <v>012C</v>
      </c>
      <c r="B302" s="18" t="s">
        <v>9244</v>
      </c>
      <c r="C302" s="30" t="s">
        <v>12590</v>
      </c>
      <c r="D302" s="30" t="s">
        <v>12591</v>
      </c>
      <c r="F302" s="18" t="s">
        <v>11450</v>
      </c>
    </row>
    <row r="303" spans="1:6">
      <c r="A303" s="18" t="str">
        <f t="shared" si="7"/>
        <v>012D</v>
      </c>
      <c r="B303" s="18" t="s">
        <v>9247</v>
      </c>
      <c r="C303" s="30" t="s">
        <v>12592</v>
      </c>
      <c r="D303" s="30" t="s">
        <v>12593</v>
      </c>
      <c r="F303" s="18" t="s">
        <v>11450</v>
      </c>
    </row>
    <row r="304" spans="1:6">
      <c r="A304" s="18" t="str">
        <f t="shared" si="7"/>
        <v>012E</v>
      </c>
      <c r="B304" s="18" t="s">
        <v>9250</v>
      </c>
      <c r="C304" s="30" t="s">
        <v>12594</v>
      </c>
      <c r="D304" s="30" t="s">
        <v>12595</v>
      </c>
      <c r="F304" s="18" t="s">
        <v>11450</v>
      </c>
    </row>
    <row r="305" spans="1:6">
      <c r="A305" s="18" t="str">
        <f t="shared" si="7"/>
        <v>012F</v>
      </c>
      <c r="B305" s="18" t="s">
        <v>12587</v>
      </c>
      <c r="C305" s="30" t="s">
        <v>12596</v>
      </c>
      <c r="D305" s="30" t="s">
        <v>12597</v>
      </c>
      <c r="F305" s="18" t="s">
        <v>11450</v>
      </c>
    </row>
    <row r="306" hidden="1" spans="1:5">
      <c r="A306" s="18" t="str">
        <f t="shared" si="7"/>
        <v>0130</v>
      </c>
      <c r="B306" s="18" t="s">
        <v>12598</v>
      </c>
      <c r="C306" s="30" t="s">
        <v>12599</v>
      </c>
      <c r="D306" s="30" t="s">
        <v>12600</v>
      </c>
      <c r="E306" s="18" t="s">
        <v>11934</v>
      </c>
    </row>
    <row r="307" spans="1:6">
      <c r="A307" s="18" t="str">
        <f t="shared" si="7"/>
        <v>0131</v>
      </c>
      <c r="B307" s="18" t="s">
        <v>9253</v>
      </c>
      <c r="C307" s="30" t="s">
        <v>12601</v>
      </c>
      <c r="D307" s="30" t="s">
        <v>12602</v>
      </c>
      <c r="F307" s="18" t="s">
        <v>11450</v>
      </c>
    </row>
    <row r="308" spans="1:6">
      <c r="A308" s="18" t="str">
        <f t="shared" si="7"/>
        <v>0132</v>
      </c>
      <c r="B308" s="18" t="s">
        <v>9256</v>
      </c>
      <c r="C308" s="30" t="s">
        <v>12603</v>
      </c>
      <c r="D308" s="30" t="s">
        <v>12604</v>
      </c>
      <c r="F308" s="18" t="s">
        <v>11450</v>
      </c>
    </row>
    <row r="309" spans="1:6">
      <c r="A309" s="18" t="str">
        <f t="shared" si="7"/>
        <v>0133</v>
      </c>
      <c r="B309" s="18" t="s">
        <v>9259</v>
      </c>
      <c r="C309" s="30" t="s">
        <v>12605</v>
      </c>
      <c r="D309" s="30" t="s">
        <v>12606</v>
      </c>
      <c r="F309" s="18" t="s">
        <v>11450</v>
      </c>
    </row>
    <row r="310" hidden="1" spans="1:5">
      <c r="A310" s="18" t="str">
        <f t="shared" si="7"/>
        <v>0134</v>
      </c>
      <c r="B310" s="18" t="s">
        <v>12607</v>
      </c>
      <c r="C310" s="30" t="s">
        <v>12608</v>
      </c>
      <c r="D310" s="30" t="s">
        <v>12609</v>
      </c>
      <c r="E310" s="18" t="s">
        <v>11934</v>
      </c>
    </row>
    <row r="311" hidden="1" spans="1:5">
      <c r="A311" s="18" t="str">
        <f t="shared" si="7"/>
        <v>0135</v>
      </c>
      <c r="B311" s="18" t="s">
        <v>12610</v>
      </c>
      <c r="C311" s="30" t="s">
        <v>12611</v>
      </c>
      <c r="D311" s="30" t="s">
        <v>12612</v>
      </c>
      <c r="E311" s="18" t="s">
        <v>11934</v>
      </c>
    </row>
    <row r="312" spans="1:6">
      <c r="A312" s="18" t="str">
        <f t="shared" si="7"/>
        <v>0136</v>
      </c>
      <c r="B312" s="18" t="s">
        <v>9262</v>
      </c>
      <c r="C312" s="30" t="s">
        <v>12613</v>
      </c>
      <c r="D312" s="30" t="s">
        <v>12614</v>
      </c>
      <c r="F312" s="18" t="s">
        <v>11450</v>
      </c>
    </row>
    <row r="313" spans="1:6">
      <c r="A313" s="18" t="str">
        <f t="shared" si="7"/>
        <v>0137</v>
      </c>
      <c r="B313" s="18" t="s">
        <v>9265</v>
      </c>
      <c r="C313" s="30" t="s">
        <v>12615</v>
      </c>
      <c r="D313" s="30" t="s">
        <v>12616</v>
      </c>
      <c r="F313" s="18" t="s">
        <v>11450</v>
      </c>
    </row>
    <row r="314" spans="1:4">
      <c r="A314" s="18" t="str">
        <f t="shared" si="7"/>
        <v>0138</v>
      </c>
      <c r="B314" s="18" t="s">
        <v>9268</v>
      </c>
      <c r="C314" s="30" t="s">
        <v>12617</v>
      </c>
      <c r="D314" s="30" t="s">
        <v>12618</v>
      </c>
    </row>
    <row r="315" hidden="1" spans="1:5">
      <c r="A315" s="18" t="str">
        <f t="shared" si="7"/>
        <v>0139</v>
      </c>
      <c r="B315" s="18" t="s">
        <v>12619</v>
      </c>
      <c r="C315" s="30" t="s">
        <v>12620</v>
      </c>
      <c r="D315" s="30" t="s">
        <v>12621</v>
      </c>
      <c r="E315" s="18" t="s">
        <v>11934</v>
      </c>
    </row>
    <row r="316" hidden="1" spans="1:5">
      <c r="A316" s="18" t="str">
        <f t="shared" si="7"/>
        <v>013A</v>
      </c>
      <c r="B316" s="18" t="s">
        <v>12622</v>
      </c>
      <c r="C316" s="30" t="s">
        <v>12623</v>
      </c>
      <c r="D316" s="30" t="s">
        <v>12624</v>
      </c>
      <c r="E316" s="18" t="s">
        <v>11934</v>
      </c>
    </row>
    <row r="317" spans="1:6">
      <c r="A317" s="18" t="str">
        <f t="shared" si="7"/>
        <v>013B</v>
      </c>
      <c r="B317" s="18" t="s">
        <v>9271</v>
      </c>
      <c r="C317" s="30" t="s">
        <v>12625</v>
      </c>
      <c r="D317" s="30" t="s">
        <v>12626</v>
      </c>
      <c r="F317" s="18" t="s">
        <v>11450</v>
      </c>
    </row>
    <row r="318" spans="1:6">
      <c r="A318" s="18" t="str">
        <f t="shared" si="7"/>
        <v>013C</v>
      </c>
      <c r="B318" s="18" t="s">
        <v>9274</v>
      </c>
      <c r="C318" s="30" t="s">
        <v>12627</v>
      </c>
      <c r="D318" s="30" t="s">
        <v>12628</v>
      </c>
      <c r="F318" s="18" t="s">
        <v>11450</v>
      </c>
    </row>
    <row r="319" hidden="1" spans="1:5">
      <c r="A319" s="18" t="str">
        <f t="shared" si="7"/>
        <v>013D</v>
      </c>
      <c r="B319" s="18" t="s">
        <v>12629</v>
      </c>
      <c r="C319" s="18" t="s">
        <v>12630</v>
      </c>
      <c r="D319" s="30" t="s">
        <v>12631</v>
      </c>
      <c r="E319" s="18" t="s">
        <v>11934</v>
      </c>
    </row>
    <row r="320" spans="1:6">
      <c r="A320" s="18" t="str">
        <f t="shared" si="7"/>
        <v>013E</v>
      </c>
      <c r="B320" s="18" t="s">
        <v>9280</v>
      </c>
      <c r="C320" s="30" t="s">
        <v>12632</v>
      </c>
      <c r="D320" s="30" t="s">
        <v>12633</v>
      </c>
      <c r="F320" s="18" t="s">
        <v>11450</v>
      </c>
    </row>
    <row r="321" hidden="1" spans="1:5">
      <c r="A321" s="18" t="str">
        <f t="shared" si="7"/>
        <v>013F</v>
      </c>
      <c r="B321" s="18" t="s">
        <v>12634</v>
      </c>
      <c r="C321" s="18" t="s">
        <v>12635</v>
      </c>
      <c r="D321" s="30" t="s">
        <v>12636</v>
      </c>
      <c r="E321" s="18" t="s">
        <v>11934</v>
      </c>
    </row>
    <row r="322" hidden="1" spans="1:5">
      <c r="A322" s="18" t="str">
        <f t="shared" si="7"/>
        <v>0140</v>
      </c>
      <c r="B322" s="18" t="s">
        <v>12637</v>
      </c>
      <c r="C322" s="18" t="s">
        <v>12638</v>
      </c>
      <c r="D322" s="30" t="s">
        <v>12639</v>
      </c>
      <c r="E322" s="18" t="s">
        <v>11934</v>
      </c>
    </row>
    <row r="323" spans="1:6">
      <c r="A323" s="18" t="str">
        <f t="shared" si="7"/>
        <v>0141</v>
      </c>
      <c r="B323" s="18" t="s">
        <v>9877</v>
      </c>
      <c r="C323" s="30" t="s">
        <v>12640</v>
      </c>
      <c r="D323" s="30" t="s">
        <v>12641</v>
      </c>
      <c r="F323" s="18" t="s">
        <v>11450</v>
      </c>
    </row>
    <row r="324" hidden="1" spans="1:5">
      <c r="A324" s="18" t="str">
        <f t="shared" si="7"/>
        <v>0142</v>
      </c>
      <c r="B324" s="18" t="s">
        <v>12642</v>
      </c>
      <c r="C324" s="30" t="s">
        <v>12643</v>
      </c>
      <c r="D324" s="30" t="s">
        <v>12644</v>
      </c>
      <c r="E324" s="18" t="s">
        <v>11934</v>
      </c>
    </row>
    <row r="325" spans="1:6">
      <c r="A325" s="18" t="str">
        <f t="shared" si="7"/>
        <v>0143</v>
      </c>
      <c r="B325" s="18" t="s">
        <v>9880</v>
      </c>
      <c r="C325" s="30" t="s">
        <v>9880</v>
      </c>
      <c r="D325" s="30" t="s">
        <v>12645</v>
      </c>
      <c r="F325" s="18" t="s">
        <v>11450</v>
      </c>
    </row>
    <row r="326" spans="1:4">
      <c r="A326" s="18" t="str">
        <f t="shared" si="7"/>
        <v>0144</v>
      </c>
      <c r="B326" s="18" t="s">
        <v>12646</v>
      </c>
      <c r="C326" s="30" t="s">
        <v>12647</v>
      </c>
      <c r="D326" s="30" t="s">
        <v>12648</v>
      </c>
    </row>
    <row r="327" spans="1:6">
      <c r="A327" s="18" t="str">
        <f t="shared" si="7"/>
        <v>0145</v>
      </c>
      <c r="B327" s="18" t="s">
        <v>9283</v>
      </c>
      <c r="C327" s="30" t="s">
        <v>12649</v>
      </c>
      <c r="D327" s="30" t="s">
        <v>12650</v>
      </c>
      <c r="F327" s="18" t="s">
        <v>11450</v>
      </c>
    </row>
    <row r="328" hidden="1" spans="1:5">
      <c r="A328" s="18" t="str">
        <f t="shared" si="7"/>
        <v>0146</v>
      </c>
      <c r="B328" s="18" t="s">
        <v>12651</v>
      </c>
      <c r="C328" s="30" t="s">
        <v>12652</v>
      </c>
      <c r="D328" s="30" t="s">
        <v>12653</v>
      </c>
      <c r="E328" s="18" t="s">
        <v>11934</v>
      </c>
    </row>
    <row r="329" spans="1:6">
      <c r="A329" s="18" t="str">
        <f t="shared" si="7"/>
        <v>0147</v>
      </c>
      <c r="B329" s="18" t="s">
        <v>9286</v>
      </c>
      <c r="C329" s="30" t="s">
        <v>12654</v>
      </c>
      <c r="D329" s="30" t="s">
        <v>12655</v>
      </c>
      <c r="F329" s="18" t="s">
        <v>11450</v>
      </c>
    </row>
    <row r="330" spans="1:6">
      <c r="A330" s="18" t="str">
        <f t="shared" si="7"/>
        <v>0148</v>
      </c>
      <c r="B330" s="18" t="s">
        <v>9289</v>
      </c>
      <c r="C330" s="30" t="s">
        <v>12656</v>
      </c>
      <c r="D330" s="30" t="s">
        <v>12657</v>
      </c>
      <c r="F330" s="18" t="s">
        <v>11450</v>
      </c>
    </row>
    <row r="331" spans="1:6">
      <c r="A331" s="18" t="str">
        <f t="shared" si="7"/>
        <v>0149</v>
      </c>
      <c r="B331" s="18" t="s">
        <v>9292</v>
      </c>
      <c r="C331" s="30" t="s">
        <v>12658</v>
      </c>
      <c r="D331" s="30" t="s">
        <v>12659</v>
      </c>
      <c r="F331" s="18" t="s">
        <v>11450</v>
      </c>
    </row>
    <row r="332" spans="1:6">
      <c r="A332" s="18" t="str">
        <f t="shared" si="7"/>
        <v>014A</v>
      </c>
      <c r="B332" s="18" t="s">
        <v>9295</v>
      </c>
      <c r="C332" s="30" t="s">
        <v>12660</v>
      </c>
      <c r="D332" s="30" t="s">
        <v>12661</v>
      </c>
      <c r="F332" s="18" t="s">
        <v>11450</v>
      </c>
    </row>
    <row r="333" spans="1:6">
      <c r="A333" s="18" t="str">
        <f t="shared" si="7"/>
        <v>014B</v>
      </c>
      <c r="B333" s="18" t="s">
        <v>9277</v>
      </c>
      <c r="C333" s="30" t="s">
        <v>12662</v>
      </c>
      <c r="D333" s="30" t="s">
        <v>12663</v>
      </c>
      <c r="F333" s="18" t="s">
        <v>11450</v>
      </c>
    </row>
    <row r="334" hidden="1" spans="1:5">
      <c r="A334" s="18" t="str">
        <f t="shared" si="7"/>
        <v>014C</v>
      </c>
      <c r="B334" s="18" t="s">
        <v>12664</v>
      </c>
      <c r="C334" s="30" t="s">
        <v>12665</v>
      </c>
      <c r="D334" s="30" t="s">
        <v>12666</v>
      </c>
      <c r="E334" s="18" t="s">
        <v>11934</v>
      </c>
    </row>
    <row r="335" hidden="1" spans="1:5">
      <c r="A335" s="18" t="str">
        <f t="shared" si="7"/>
        <v>014D</v>
      </c>
      <c r="B335" s="18" t="s">
        <v>12667</v>
      </c>
      <c r="C335" s="30" t="s">
        <v>12668</v>
      </c>
      <c r="D335" s="30" t="s">
        <v>12669</v>
      </c>
      <c r="E335" s="18" t="s">
        <v>11934</v>
      </c>
    </row>
    <row r="336" hidden="1" spans="1:5">
      <c r="A336" s="18" t="str">
        <f t="shared" si="7"/>
        <v>014E</v>
      </c>
      <c r="B336" s="18" t="s">
        <v>12670</v>
      </c>
      <c r="C336" s="18" t="s">
        <v>12671</v>
      </c>
      <c r="D336" s="30" t="s">
        <v>12672</v>
      </c>
      <c r="E336" s="18" t="s">
        <v>11934</v>
      </c>
    </row>
    <row r="337" spans="1:6">
      <c r="A337" s="18" t="str">
        <f t="shared" si="7"/>
        <v>014F</v>
      </c>
      <c r="B337" s="18" t="s">
        <v>9298</v>
      </c>
      <c r="C337" s="30" t="s">
        <v>12673</v>
      </c>
      <c r="D337" s="30" t="s">
        <v>12674</v>
      </c>
      <c r="F337" s="18" t="s">
        <v>11450</v>
      </c>
    </row>
    <row r="338" spans="1:6">
      <c r="A338" s="18" t="str">
        <f t="shared" si="7"/>
        <v>0150</v>
      </c>
      <c r="B338" s="18" t="s">
        <v>9301</v>
      </c>
      <c r="C338" s="30" t="s">
        <v>12675</v>
      </c>
      <c r="D338" s="30" t="s">
        <v>12676</v>
      </c>
      <c r="F338" s="18" t="s">
        <v>11450</v>
      </c>
    </row>
    <row r="339" spans="1:6">
      <c r="A339" s="18" t="str">
        <f t="shared" si="7"/>
        <v>0151</v>
      </c>
      <c r="B339" s="18" t="s">
        <v>9304</v>
      </c>
      <c r="C339" s="30" t="s">
        <v>12677</v>
      </c>
      <c r="D339" s="30" t="s">
        <v>12678</v>
      </c>
      <c r="F339" s="18" t="s">
        <v>11450</v>
      </c>
    </row>
    <row r="340" spans="1:6">
      <c r="A340" s="18" t="str">
        <f t="shared" si="7"/>
        <v>0152</v>
      </c>
      <c r="B340" s="18" t="s">
        <v>9307</v>
      </c>
      <c r="C340" s="30" t="s">
        <v>12679</v>
      </c>
      <c r="D340" s="30" t="s">
        <v>12680</v>
      </c>
      <c r="F340" s="18" t="s">
        <v>11450</v>
      </c>
    </row>
    <row r="341" hidden="1" spans="1:5">
      <c r="A341" s="18" t="str">
        <f t="shared" si="7"/>
        <v>0153</v>
      </c>
      <c r="B341" s="18" t="s">
        <v>12681</v>
      </c>
      <c r="C341" s="30" t="s">
        <v>12682</v>
      </c>
      <c r="D341" s="30" t="s">
        <v>12683</v>
      </c>
      <c r="E341" s="18" t="s">
        <v>11934</v>
      </c>
    </row>
    <row r="342" spans="1:6">
      <c r="A342" s="18" t="str">
        <f t="shared" si="7"/>
        <v>0154</v>
      </c>
      <c r="B342" s="18" t="s">
        <v>9310</v>
      </c>
      <c r="C342" s="30" t="s">
        <v>12684</v>
      </c>
      <c r="D342" s="30" t="s">
        <v>12685</v>
      </c>
      <c r="F342" s="18" t="s">
        <v>11450</v>
      </c>
    </row>
    <row r="343" spans="1:6">
      <c r="A343" s="18" t="str">
        <f t="shared" si="7"/>
        <v>0155</v>
      </c>
      <c r="B343" s="18" t="s">
        <v>9313</v>
      </c>
      <c r="C343" s="30" t="s">
        <v>12686</v>
      </c>
      <c r="D343" s="30" t="s">
        <v>12687</v>
      </c>
      <c r="F343" s="18" t="s">
        <v>11450</v>
      </c>
    </row>
    <row r="344" spans="1:6">
      <c r="A344" s="18" t="str">
        <f t="shared" si="7"/>
        <v>0156</v>
      </c>
      <c r="B344" s="18" t="s">
        <v>9316</v>
      </c>
      <c r="C344" s="30" t="s">
        <v>12688</v>
      </c>
      <c r="D344" s="30" t="s">
        <v>12689</v>
      </c>
      <c r="F344" s="18" t="s">
        <v>11450</v>
      </c>
    </row>
    <row r="345" spans="1:6">
      <c r="A345" s="18" t="str">
        <f t="shared" si="7"/>
        <v>0157</v>
      </c>
      <c r="B345" s="18" t="s">
        <v>9319</v>
      </c>
      <c r="C345" s="30" t="s">
        <v>12690</v>
      </c>
      <c r="D345" s="30" t="s">
        <v>12691</v>
      </c>
      <c r="F345" s="18" t="s">
        <v>11450</v>
      </c>
    </row>
    <row r="346" hidden="1" spans="1:5">
      <c r="A346" s="18" t="str">
        <f t="shared" si="7"/>
        <v>0158</v>
      </c>
      <c r="B346" s="18" t="s">
        <v>12692</v>
      </c>
      <c r="C346" s="30" t="s">
        <v>12693</v>
      </c>
      <c r="D346" s="30" t="s">
        <v>12694</v>
      </c>
      <c r="E346" s="18" t="s">
        <v>11934</v>
      </c>
    </row>
    <row r="347" spans="1:6">
      <c r="A347" s="18" t="str">
        <f t="shared" si="7"/>
        <v>0159</v>
      </c>
      <c r="B347" s="18" t="s">
        <v>9322</v>
      </c>
      <c r="C347" s="30" t="s">
        <v>12695</v>
      </c>
      <c r="D347" s="30" t="s">
        <v>12696</v>
      </c>
      <c r="F347" s="18" t="s">
        <v>11450</v>
      </c>
    </row>
    <row r="348" spans="1:6">
      <c r="A348" s="18" t="str">
        <f t="shared" si="7"/>
        <v>015A</v>
      </c>
      <c r="B348" s="18" t="s">
        <v>9325</v>
      </c>
      <c r="C348" s="30" t="s">
        <v>12697</v>
      </c>
      <c r="D348" s="30" t="s">
        <v>12698</v>
      </c>
      <c r="F348" s="18" t="s">
        <v>11450</v>
      </c>
    </row>
    <row r="349" spans="1:6">
      <c r="A349" s="18" t="str">
        <f t="shared" si="7"/>
        <v>015B</v>
      </c>
      <c r="B349" s="18" t="s">
        <v>9328</v>
      </c>
      <c r="C349" s="30" t="s">
        <v>12699</v>
      </c>
      <c r="D349" s="30" t="s">
        <v>12700</v>
      </c>
      <c r="F349" s="18" t="s">
        <v>11450</v>
      </c>
    </row>
    <row r="350" spans="1:6">
      <c r="A350" s="18" t="str">
        <f t="shared" si="7"/>
        <v>015C</v>
      </c>
      <c r="B350" s="18" t="s">
        <v>9331</v>
      </c>
      <c r="C350" s="30" t="s">
        <v>12701</v>
      </c>
      <c r="D350" s="30" t="s">
        <v>12702</v>
      </c>
      <c r="F350" s="18" t="s">
        <v>11450</v>
      </c>
    </row>
    <row r="351" hidden="1" spans="1:5">
      <c r="A351" s="18" t="str">
        <f t="shared" si="7"/>
        <v>015D</v>
      </c>
      <c r="B351" s="18" t="s">
        <v>12703</v>
      </c>
      <c r="C351" s="30" t="s">
        <v>12704</v>
      </c>
      <c r="D351" s="30" t="s">
        <v>12705</v>
      </c>
      <c r="E351" s="18" t="s">
        <v>11934</v>
      </c>
    </row>
    <row r="352" spans="1:6">
      <c r="A352" s="18" t="str">
        <f t="shared" si="7"/>
        <v>015E</v>
      </c>
      <c r="B352" s="18" t="s">
        <v>9334</v>
      </c>
      <c r="C352" s="30" t="s">
        <v>12706</v>
      </c>
      <c r="D352" s="30" t="s">
        <v>12707</v>
      </c>
      <c r="F352" s="18" t="s">
        <v>11450</v>
      </c>
    </row>
    <row r="353" spans="1:6">
      <c r="A353" s="18" t="str">
        <f t="shared" si="7"/>
        <v>015F</v>
      </c>
      <c r="B353" s="18" t="s">
        <v>9337</v>
      </c>
      <c r="C353" s="30" t="s">
        <v>12708</v>
      </c>
      <c r="D353" s="30" t="s">
        <v>12709</v>
      </c>
      <c r="F353" s="18" t="s">
        <v>11450</v>
      </c>
    </row>
    <row r="354" spans="1:6">
      <c r="A354" s="18" t="str">
        <f t="shared" si="7"/>
        <v>0160</v>
      </c>
      <c r="B354" s="18" t="s">
        <v>9340</v>
      </c>
      <c r="C354" s="30" t="s">
        <v>12710</v>
      </c>
      <c r="D354" s="30" t="s">
        <v>12711</v>
      </c>
      <c r="F354" s="18" t="s">
        <v>11450</v>
      </c>
    </row>
    <row r="355" hidden="1" spans="1:5">
      <c r="A355" s="18" t="str">
        <f t="shared" si="7"/>
        <v>0161</v>
      </c>
      <c r="B355" s="18" t="s">
        <v>12712</v>
      </c>
      <c r="C355" s="30" t="s">
        <v>12713</v>
      </c>
      <c r="D355" s="30" t="s">
        <v>12714</v>
      </c>
      <c r="E355" s="18" t="s">
        <v>11934</v>
      </c>
    </row>
    <row r="356" hidden="1" spans="1:5">
      <c r="A356" s="18" t="str">
        <f t="shared" si="7"/>
        <v>0162</v>
      </c>
      <c r="B356" s="18" t="s">
        <v>12712</v>
      </c>
      <c r="C356" s="30" t="s">
        <v>12713</v>
      </c>
      <c r="D356" s="30" t="s">
        <v>12714</v>
      </c>
      <c r="E356" s="18" t="s">
        <v>11934</v>
      </c>
    </row>
    <row r="357" spans="1:6">
      <c r="A357" s="18" t="str">
        <f t="shared" si="7"/>
        <v>0163</v>
      </c>
      <c r="B357" s="18" t="s">
        <v>9343</v>
      </c>
      <c r="C357" s="30" t="s">
        <v>12715</v>
      </c>
      <c r="D357" s="30" t="s">
        <v>12716</v>
      </c>
      <c r="F357" s="18" t="s">
        <v>11450</v>
      </c>
    </row>
    <row r="358" spans="1:6">
      <c r="A358" s="18" t="str">
        <f t="shared" ref="A358:A421" si="8">DEC2HEX(ROW(A356),4)</f>
        <v>0164</v>
      </c>
      <c r="B358" s="18" t="s">
        <v>9346</v>
      </c>
      <c r="C358" s="30" t="s">
        <v>12717</v>
      </c>
      <c r="D358" s="30" t="s">
        <v>12718</v>
      </c>
      <c r="F358" s="18" t="s">
        <v>11450</v>
      </c>
    </row>
    <row r="359" hidden="1" spans="1:5">
      <c r="A359" s="18" t="str">
        <f t="shared" si="8"/>
        <v>0165</v>
      </c>
      <c r="B359" s="18" t="s">
        <v>12719</v>
      </c>
      <c r="C359" s="30" t="s">
        <v>12720</v>
      </c>
      <c r="D359" s="30" t="s">
        <v>12721</v>
      </c>
      <c r="E359" s="18" t="s">
        <v>11934</v>
      </c>
    </row>
    <row r="360" hidden="1" spans="1:5">
      <c r="A360" s="18" t="str">
        <f t="shared" si="8"/>
        <v>0166</v>
      </c>
      <c r="B360" s="18" t="s">
        <v>12719</v>
      </c>
      <c r="C360" s="30" t="s">
        <v>12720</v>
      </c>
      <c r="D360" s="30" t="s">
        <v>12721</v>
      </c>
      <c r="E360" s="18" t="s">
        <v>11934</v>
      </c>
    </row>
    <row r="361" hidden="1" spans="1:5">
      <c r="A361" s="18" t="str">
        <f t="shared" si="8"/>
        <v>0167</v>
      </c>
      <c r="B361" s="18" t="s">
        <v>12722</v>
      </c>
      <c r="C361" s="30" t="s">
        <v>12723</v>
      </c>
      <c r="D361" s="30" t="s">
        <v>12724</v>
      </c>
      <c r="E361" s="18" t="s">
        <v>11934</v>
      </c>
    </row>
    <row r="362" spans="1:6">
      <c r="A362" s="18" t="str">
        <f t="shared" si="8"/>
        <v>0168</v>
      </c>
      <c r="B362" s="18" t="s">
        <v>9349</v>
      </c>
      <c r="C362" s="30" t="s">
        <v>12725</v>
      </c>
      <c r="D362" s="30" t="s">
        <v>12726</v>
      </c>
      <c r="F362" s="18" t="s">
        <v>11450</v>
      </c>
    </row>
    <row r="363" spans="1:6">
      <c r="A363" s="18" t="str">
        <f t="shared" si="8"/>
        <v>0169</v>
      </c>
      <c r="B363" s="18" t="s">
        <v>9352</v>
      </c>
      <c r="C363" s="30" t="s">
        <v>12727</v>
      </c>
      <c r="D363" s="30" t="s">
        <v>12728</v>
      </c>
      <c r="F363" s="18" t="s">
        <v>11450</v>
      </c>
    </row>
    <row r="364" hidden="1" spans="1:5">
      <c r="A364" s="18" t="str">
        <f t="shared" si="8"/>
        <v>016A</v>
      </c>
      <c r="B364" s="18" t="s">
        <v>12729</v>
      </c>
      <c r="C364" s="30" t="s">
        <v>12730</v>
      </c>
      <c r="D364" s="30" t="s">
        <v>12731</v>
      </c>
      <c r="E364" s="18" t="s">
        <v>11934</v>
      </c>
    </row>
    <row r="365" hidden="1" spans="1:5">
      <c r="A365" s="18" t="str">
        <f t="shared" si="8"/>
        <v>016B</v>
      </c>
      <c r="B365" s="18" t="s">
        <v>12732</v>
      </c>
      <c r="C365" s="30" t="s">
        <v>12733</v>
      </c>
      <c r="D365" s="30" t="s">
        <v>12734</v>
      </c>
      <c r="E365" s="18" t="s">
        <v>11934</v>
      </c>
    </row>
    <row r="366" hidden="1" spans="1:5">
      <c r="A366" s="18" t="str">
        <f t="shared" si="8"/>
        <v>016C</v>
      </c>
      <c r="B366" s="18" t="s">
        <v>12735</v>
      </c>
      <c r="C366" s="30" t="s">
        <v>12736</v>
      </c>
      <c r="D366" s="30" t="s">
        <v>12737</v>
      </c>
      <c r="E366" s="18" t="s">
        <v>11934</v>
      </c>
    </row>
    <row r="367" spans="1:6">
      <c r="A367" s="18" t="str">
        <f t="shared" si="8"/>
        <v>016D</v>
      </c>
      <c r="B367" s="18" t="s">
        <v>9355</v>
      </c>
      <c r="C367" s="30" t="s">
        <v>12738</v>
      </c>
      <c r="D367" s="30" t="s">
        <v>12739</v>
      </c>
      <c r="F367" s="18" t="s">
        <v>11450</v>
      </c>
    </row>
    <row r="368" spans="1:6">
      <c r="A368" s="18" t="str">
        <f t="shared" si="8"/>
        <v>016E</v>
      </c>
      <c r="B368" s="18" t="s">
        <v>9358</v>
      </c>
      <c r="C368" s="30" t="s">
        <v>12740</v>
      </c>
      <c r="D368" s="30" t="s">
        <v>12741</v>
      </c>
      <c r="F368" s="18" t="s">
        <v>11450</v>
      </c>
    </row>
    <row r="369" hidden="1" spans="1:5">
      <c r="A369" s="18" t="str">
        <f t="shared" si="8"/>
        <v>016F</v>
      </c>
      <c r="B369" s="18" t="s">
        <v>12008</v>
      </c>
      <c r="C369" s="30" t="s">
        <v>12009</v>
      </c>
      <c r="D369" s="30" t="s">
        <v>12010</v>
      </c>
      <c r="E369" s="18" t="s">
        <v>11934</v>
      </c>
    </row>
    <row r="370" hidden="1" spans="1:5">
      <c r="A370" s="18" t="str">
        <f t="shared" si="8"/>
        <v>0170</v>
      </c>
      <c r="B370" s="18" t="s">
        <v>12742</v>
      </c>
      <c r="C370" s="30" t="s">
        <v>12743</v>
      </c>
      <c r="D370" s="30" t="s">
        <v>12744</v>
      </c>
      <c r="E370" s="18" t="s">
        <v>11934</v>
      </c>
    </row>
    <row r="371" hidden="1" spans="1:5">
      <c r="A371" s="18" t="str">
        <f t="shared" si="8"/>
        <v>0171</v>
      </c>
      <c r="B371" s="18" t="s">
        <v>12745</v>
      </c>
      <c r="C371" s="30" t="s">
        <v>12746</v>
      </c>
      <c r="D371" s="30" t="s">
        <v>12747</v>
      </c>
      <c r="E371" s="18" t="s">
        <v>11934</v>
      </c>
    </row>
    <row r="372" spans="1:6">
      <c r="A372" s="18" t="str">
        <f t="shared" si="8"/>
        <v>0172</v>
      </c>
      <c r="B372" s="18" t="s">
        <v>9361</v>
      </c>
      <c r="C372" s="30" t="s">
        <v>12748</v>
      </c>
      <c r="D372" s="30" t="s">
        <v>12749</v>
      </c>
      <c r="F372" s="18" t="s">
        <v>11450</v>
      </c>
    </row>
    <row r="373" spans="1:6">
      <c r="A373" s="18" t="str">
        <f t="shared" si="8"/>
        <v>0173</v>
      </c>
      <c r="B373" s="18" t="s">
        <v>9364</v>
      </c>
      <c r="C373" s="30" t="s">
        <v>12750</v>
      </c>
      <c r="D373" s="30" t="s">
        <v>12751</v>
      </c>
      <c r="F373" s="18" t="s">
        <v>11450</v>
      </c>
    </row>
    <row r="374" spans="1:6">
      <c r="A374" s="18" t="str">
        <f t="shared" si="8"/>
        <v>0174</v>
      </c>
      <c r="B374" s="18" t="s">
        <v>9367</v>
      </c>
      <c r="C374" s="30" t="s">
        <v>12752</v>
      </c>
      <c r="D374" s="30" t="s">
        <v>12753</v>
      </c>
      <c r="F374" s="18" t="s">
        <v>11450</v>
      </c>
    </row>
    <row r="375" hidden="1" spans="1:5">
      <c r="A375" s="18" t="str">
        <f t="shared" si="8"/>
        <v>0175</v>
      </c>
      <c r="B375" s="18" t="s">
        <v>12754</v>
      </c>
      <c r="C375" s="30" t="s">
        <v>12755</v>
      </c>
      <c r="D375" s="30" t="s">
        <v>12756</v>
      </c>
      <c r="E375" s="18" t="s">
        <v>11934</v>
      </c>
    </row>
    <row r="376" hidden="1" spans="1:5">
      <c r="A376" s="18" t="str">
        <f t="shared" si="8"/>
        <v>0176</v>
      </c>
      <c r="B376" s="18" t="s">
        <v>12757</v>
      </c>
      <c r="C376" s="30" t="s">
        <v>12758</v>
      </c>
      <c r="D376" s="30" t="s">
        <v>12759</v>
      </c>
      <c r="E376" s="18" t="s">
        <v>11934</v>
      </c>
    </row>
    <row r="377" spans="1:6">
      <c r="A377" s="18" t="str">
        <f t="shared" si="8"/>
        <v>0177</v>
      </c>
      <c r="B377" s="18" t="s">
        <v>9370</v>
      </c>
      <c r="C377" s="30" t="s">
        <v>12760</v>
      </c>
      <c r="D377" s="30" t="s">
        <v>12761</v>
      </c>
      <c r="F377" s="18" t="s">
        <v>11450</v>
      </c>
    </row>
    <row r="378" spans="1:6">
      <c r="A378" s="18" t="str">
        <f t="shared" si="8"/>
        <v>0178</v>
      </c>
      <c r="B378" s="18" t="s">
        <v>9373</v>
      </c>
      <c r="C378" s="30" t="s">
        <v>12762</v>
      </c>
      <c r="D378" s="30" t="s">
        <v>12763</v>
      </c>
      <c r="F378" s="18" t="s">
        <v>11450</v>
      </c>
    </row>
    <row r="379" hidden="1" spans="1:5">
      <c r="A379" s="18" t="str">
        <f t="shared" si="8"/>
        <v>0179</v>
      </c>
      <c r="B379" s="18" t="s">
        <v>12764</v>
      </c>
      <c r="C379" s="30" t="s">
        <v>12765</v>
      </c>
      <c r="D379" s="30" t="s">
        <v>12766</v>
      </c>
      <c r="E379" s="18" t="s">
        <v>11934</v>
      </c>
    </row>
    <row r="380" hidden="1" spans="1:5">
      <c r="A380" s="18" t="str">
        <f t="shared" si="8"/>
        <v>017A</v>
      </c>
      <c r="B380" s="18" t="s">
        <v>12767</v>
      </c>
      <c r="C380" s="30" t="s">
        <v>12768</v>
      </c>
      <c r="D380" s="30" t="s">
        <v>12121</v>
      </c>
      <c r="E380" s="18" t="s">
        <v>11934</v>
      </c>
    </row>
    <row r="381" hidden="1" spans="1:5">
      <c r="A381" s="18" t="str">
        <f t="shared" si="8"/>
        <v>017B</v>
      </c>
      <c r="B381" s="18" t="s">
        <v>12769</v>
      </c>
      <c r="C381" s="30" t="s">
        <v>12770</v>
      </c>
      <c r="D381" s="30" t="s">
        <v>12121</v>
      </c>
      <c r="E381" s="18" t="s">
        <v>11934</v>
      </c>
    </row>
    <row r="382" spans="1:6">
      <c r="A382" s="18" t="str">
        <f t="shared" si="8"/>
        <v>017C</v>
      </c>
      <c r="B382" s="18" t="s">
        <v>9376</v>
      </c>
      <c r="C382" s="30" t="s">
        <v>12771</v>
      </c>
      <c r="D382" s="30" t="s">
        <v>12772</v>
      </c>
      <c r="F382" s="18" t="s">
        <v>11450</v>
      </c>
    </row>
    <row r="383" spans="1:6">
      <c r="A383" s="18" t="str">
        <f t="shared" si="8"/>
        <v>017D</v>
      </c>
      <c r="B383" s="18" t="s">
        <v>9379</v>
      </c>
      <c r="C383" s="30" t="s">
        <v>12773</v>
      </c>
      <c r="D383" s="30" t="s">
        <v>12774</v>
      </c>
      <c r="F383" s="18" t="s">
        <v>11450</v>
      </c>
    </row>
    <row r="384" spans="1:6">
      <c r="A384" s="18" t="str">
        <f t="shared" si="8"/>
        <v>017E</v>
      </c>
      <c r="B384" s="18" t="s">
        <v>9382</v>
      </c>
      <c r="C384" s="30" t="s">
        <v>12775</v>
      </c>
      <c r="D384" s="30" t="s">
        <v>12776</v>
      </c>
      <c r="F384" s="18" t="s">
        <v>11450</v>
      </c>
    </row>
    <row r="385" spans="1:6">
      <c r="A385" s="18" t="str">
        <f t="shared" si="8"/>
        <v>017F</v>
      </c>
      <c r="B385" s="18" t="s">
        <v>9385</v>
      </c>
      <c r="C385" s="30" t="s">
        <v>12777</v>
      </c>
      <c r="D385" s="30" t="s">
        <v>12778</v>
      </c>
      <c r="F385" s="18" t="s">
        <v>11450</v>
      </c>
    </row>
    <row r="386" hidden="1" spans="1:5">
      <c r="A386" s="18" t="str">
        <f t="shared" si="8"/>
        <v>0180</v>
      </c>
      <c r="B386" s="18" t="s">
        <v>11934</v>
      </c>
      <c r="C386" s="30" t="s">
        <v>11935</v>
      </c>
      <c r="D386" s="30" t="s">
        <v>11936</v>
      </c>
      <c r="E386" s="18" t="s">
        <v>11934</v>
      </c>
    </row>
    <row r="387" spans="1:6">
      <c r="A387" s="18" t="str">
        <f t="shared" si="8"/>
        <v>0181</v>
      </c>
      <c r="B387" s="18" t="s">
        <v>9388</v>
      </c>
      <c r="C387" s="30" t="s">
        <v>12779</v>
      </c>
      <c r="D387" s="30" t="s">
        <v>12780</v>
      </c>
      <c r="F387" s="18" t="s">
        <v>11450</v>
      </c>
    </row>
    <row r="388" spans="1:6">
      <c r="A388" s="18" t="str">
        <f t="shared" si="8"/>
        <v>0182</v>
      </c>
      <c r="B388" s="18" t="s">
        <v>9391</v>
      </c>
      <c r="C388" s="30" t="s">
        <v>12781</v>
      </c>
      <c r="D388" s="30" t="s">
        <v>12782</v>
      </c>
      <c r="F388" s="18" t="s">
        <v>11450</v>
      </c>
    </row>
    <row r="389" spans="1:6">
      <c r="A389" s="18" t="str">
        <f t="shared" si="8"/>
        <v>0183</v>
      </c>
      <c r="B389" s="18" t="s">
        <v>9394</v>
      </c>
      <c r="C389" s="30" t="s">
        <v>12783</v>
      </c>
      <c r="D389" s="30" t="s">
        <v>12784</v>
      </c>
      <c r="F389" s="18" t="s">
        <v>11450</v>
      </c>
    </row>
    <row r="390" spans="1:6">
      <c r="A390" s="18" t="str">
        <f t="shared" si="8"/>
        <v>0184</v>
      </c>
      <c r="B390" s="18" t="s">
        <v>9397</v>
      </c>
      <c r="C390" s="30" t="s">
        <v>12785</v>
      </c>
      <c r="D390" s="30" t="s">
        <v>12786</v>
      </c>
      <c r="F390" s="18" t="s">
        <v>11450</v>
      </c>
    </row>
    <row r="391" hidden="1" spans="1:5">
      <c r="A391" s="18" t="str">
        <f t="shared" si="8"/>
        <v>0185</v>
      </c>
      <c r="B391" s="18" t="s">
        <v>11934</v>
      </c>
      <c r="C391" s="30" t="s">
        <v>11935</v>
      </c>
      <c r="D391" s="30" t="s">
        <v>11936</v>
      </c>
      <c r="E391" s="18" t="s">
        <v>11934</v>
      </c>
    </row>
    <row r="392" spans="1:4">
      <c r="A392" s="18" t="str">
        <f t="shared" si="8"/>
        <v>0186</v>
      </c>
      <c r="B392" s="18" t="s">
        <v>12787</v>
      </c>
      <c r="C392" s="30" t="s">
        <v>12788</v>
      </c>
      <c r="D392" s="30" t="s">
        <v>12789</v>
      </c>
    </row>
    <row r="393" spans="1:4">
      <c r="A393" s="18" t="str">
        <f t="shared" si="8"/>
        <v>0187</v>
      </c>
      <c r="B393" s="18" t="s">
        <v>12790</v>
      </c>
      <c r="C393" s="30" t="s">
        <v>12791</v>
      </c>
      <c r="D393" s="30" t="s">
        <v>12792</v>
      </c>
    </row>
    <row r="394" hidden="1" spans="1:5">
      <c r="A394" s="18" t="str">
        <f t="shared" si="8"/>
        <v>0188</v>
      </c>
      <c r="B394" s="18" t="s">
        <v>12793</v>
      </c>
      <c r="C394" s="30" t="s">
        <v>12794</v>
      </c>
      <c r="D394" s="30" t="s">
        <v>12795</v>
      </c>
      <c r="E394" s="18" t="s">
        <v>11934</v>
      </c>
    </row>
    <row r="395" spans="1:6">
      <c r="A395" s="18" t="str">
        <f t="shared" si="8"/>
        <v>0189</v>
      </c>
      <c r="B395" s="18" t="s">
        <v>9400</v>
      </c>
      <c r="C395" s="30" t="s">
        <v>12796</v>
      </c>
      <c r="D395" s="30" t="s">
        <v>12797</v>
      </c>
      <c r="F395" s="18" t="s">
        <v>11450</v>
      </c>
    </row>
    <row r="396" spans="1:6">
      <c r="A396" s="18" t="str">
        <f t="shared" si="8"/>
        <v>018A</v>
      </c>
      <c r="B396" s="18" t="s">
        <v>9403</v>
      </c>
      <c r="C396" s="30" t="s">
        <v>12798</v>
      </c>
      <c r="D396" s="30" t="s">
        <v>12799</v>
      </c>
      <c r="F396" s="18" t="s">
        <v>11450</v>
      </c>
    </row>
    <row r="397" spans="1:6">
      <c r="A397" s="18" t="str">
        <f t="shared" si="8"/>
        <v>018B</v>
      </c>
      <c r="B397" s="18" t="s">
        <v>9406</v>
      </c>
      <c r="C397" s="30" t="s">
        <v>12800</v>
      </c>
      <c r="D397" s="30" t="s">
        <v>12801</v>
      </c>
      <c r="F397" s="18" t="s">
        <v>11450</v>
      </c>
    </row>
    <row r="398" spans="1:6">
      <c r="A398" s="18" t="str">
        <f t="shared" si="8"/>
        <v>018C</v>
      </c>
      <c r="B398" s="18" t="s">
        <v>9409</v>
      </c>
      <c r="C398" s="30" t="s">
        <v>12802</v>
      </c>
      <c r="D398" s="30" t="s">
        <v>12803</v>
      </c>
      <c r="F398" s="18" t="s">
        <v>11450</v>
      </c>
    </row>
    <row r="399" hidden="1" spans="1:5">
      <c r="A399" s="18" t="str">
        <f t="shared" si="8"/>
        <v>018D</v>
      </c>
      <c r="B399" s="18" t="s">
        <v>11934</v>
      </c>
      <c r="C399" s="30" t="s">
        <v>11935</v>
      </c>
      <c r="D399" s="30" t="s">
        <v>11936</v>
      </c>
      <c r="E399" s="18" t="s">
        <v>11934</v>
      </c>
    </row>
    <row r="400" hidden="1" spans="1:5">
      <c r="A400" s="18" t="str">
        <f t="shared" si="8"/>
        <v>018E</v>
      </c>
      <c r="B400" s="18" t="s">
        <v>11934</v>
      </c>
      <c r="C400" s="30" t="s">
        <v>11935</v>
      </c>
      <c r="D400" s="30" t="s">
        <v>11936</v>
      </c>
      <c r="E400" s="18" t="s">
        <v>11934</v>
      </c>
    </row>
    <row r="401" hidden="1" spans="1:5">
      <c r="A401" s="18" t="str">
        <f t="shared" si="8"/>
        <v>018F</v>
      </c>
      <c r="B401" s="18" t="s">
        <v>12486</v>
      </c>
      <c r="C401" s="30" t="s">
        <v>12487</v>
      </c>
      <c r="D401" s="30" t="s">
        <v>12488</v>
      </c>
      <c r="E401" s="18" t="s">
        <v>11934</v>
      </c>
    </row>
    <row r="402" hidden="1" spans="1:5">
      <c r="A402" s="18" t="str">
        <f t="shared" si="8"/>
        <v>0190</v>
      </c>
      <c r="B402" s="18" t="s">
        <v>12804</v>
      </c>
      <c r="C402" s="18" t="s">
        <v>12805</v>
      </c>
      <c r="D402" s="30" t="s">
        <v>12806</v>
      </c>
      <c r="E402" s="18" t="s">
        <v>11934</v>
      </c>
    </row>
    <row r="403" hidden="1" spans="1:5">
      <c r="A403" s="18" t="str">
        <f t="shared" si="8"/>
        <v>0191</v>
      </c>
      <c r="B403" s="18" t="s">
        <v>12807</v>
      </c>
      <c r="C403" s="18" t="s">
        <v>12808</v>
      </c>
      <c r="D403" s="30" t="s">
        <v>12809</v>
      </c>
      <c r="E403" s="18" t="s">
        <v>11934</v>
      </c>
    </row>
    <row r="404" hidden="1" spans="1:5">
      <c r="A404" s="18" t="str">
        <f t="shared" si="8"/>
        <v>0192</v>
      </c>
      <c r="B404" s="18" t="s">
        <v>12810</v>
      </c>
      <c r="C404" s="18" t="s">
        <v>12811</v>
      </c>
      <c r="D404" s="30" t="s">
        <v>12812</v>
      </c>
      <c r="E404" s="18" t="s">
        <v>11934</v>
      </c>
    </row>
    <row r="405" hidden="1" spans="1:5">
      <c r="A405" s="18" t="str">
        <f t="shared" si="8"/>
        <v>0193</v>
      </c>
      <c r="B405" s="18" t="s">
        <v>12813</v>
      </c>
      <c r="C405" s="18" t="s">
        <v>12814</v>
      </c>
      <c r="D405" s="30" t="s">
        <v>12815</v>
      </c>
      <c r="E405" s="18" t="s">
        <v>11934</v>
      </c>
    </row>
    <row r="406" hidden="1" spans="1:5">
      <c r="A406" s="18" t="str">
        <f t="shared" si="8"/>
        <v>0194</v>
      </c>
      <c r="B406" s="18" t="s">
        <v>12507</v>
      </c>
      <c r="C406" s="18" t="s">
        <v>12508</v>
      </c>
      <c r="D406" s="30" t="s">
        <v>12509</v>
      </c>
      <c r="E406" s="18" t="s">
        <v>11934</v>
      </c>
    </row>
    <row r="407" hidden="1" spans="1:5">
      <c r="A407" s="18" t="str">
        <f t="shared" si="8"/>
        <v>0195</v>
      </c>
      <c r="B407" s="18" t="s">
        <v>12816</v>
      </c>
      <c r="C407" s="18" t="s">
        <v>12817</v>
      </c>
      <c r="D407" s="30" t="s">
        <v>12818</v>
      </c>
      <c r="E407" s="18" t="s">
        <v>11934</v>
      </c>
    </row>
    <row r="408" spans="1:4">
      <c r="A408" s="18" t="str">
        <f t="shared" si="8"/>
        <v>0196</v>
      </c>
      <c r="B408" s="18" t="s">
        <v>12819</v>
      </c>
      <c r="C408" s="30" t="s">
        <v>12820</v>
      </c>
      <c r="D408" s="30" t="s">
        <v>12821</v>
      </c>
    </row>
    <row r="409" hidden="1" spans="1:5">
      <c r="A409" s="18" t="str">
        <f t="shared" si="8"/>
        <v>0197</v>
      </c>
      <c r="B409" s="18" t="s">
        <v>12822</v>
      </c>
      <c r="C409" s="18" t="s">
        <v>12823</v>
      </c>
      <c r="D409" s="30" t="s">
        <v>12824</v>
      </c>
      <c r="E409" s="18" t="s">
        <v>11934</v>
      </c>
    </row>
    <row r="410" hidden="1" spans="1:5">
      <c r="A410" s="18" t="str">
        <f t="shared" si="8"/>
        <v>0198</v>
      </c>
      <c r="B410" s="18" t="s">
        <v>12825</v>
      </c>
      <c r="C410" s="18" t="s">
        <v>12826</v>
      </c>
      <c r="D410" s="30" t="s">
        <v>12827</v>
      </c>
      <c r="E410" s="18" t="s">
        <v>11934</v>
      </c>
    </row>
    <row r="411" hidden="1" spans="1:5">
      <c r="A411" s="18" t="str">
        <f t="shared" si="8"/>
        <v>0199</v>
      </c>
      <c r="B411" s="18" t="s">
        <v>12828</v>
      </c>
      <c r="C411" s="18" t="s">
        <v>12829</v>
      </c>
      <c r="D411" s="30" t="s">
        <v>12830</v>
      </c>
      <c r="E411" s="18" t="s">
        <v>11934</v>
      </c>
    </row>
    <row r="412" hidden="1" spans="1:5">
      <c r="A412" s="18" t="str">
        <f t="shared" si="8"/>
        <v>019A</v>
      </c>
      <c r="B412" s="18" t="s">
        <v>12831</v>
      </c>
      <c r="C412" s="18" t="s">
        <v>12832</v>
      </c>
      <c r="D412" s="30" t="s">
        <v>12833</v>
      </c>
      <c r="E412" s="18" t="s">
        <v>11934</v>
      </c>
    </row>
    <row r="413" hidden="1" spans="1:5">
      <c r="A413" s="18" t="str">
        <f t="shared" si="8"/>
        <v>019B</v>
      </c>
      <c r="B413" s="18" t="s">
        <v>12834</v>
      </c>
      <c r="C413" s="18" t="s">
        <v>12835</v>
      </c>
      <c r="D413" s="30" t="s">
        <v>12836</v>
      </c>
      <c r="E413" s="18" t="s">
        <v>11934</v>
      </c>
    </row>
    <row r="414" hidden="1" spans="1:5">
      <c r="A414" s="18" t="str">
        <f t="shared" si="8"/>
        <v>019C</v>
      </c>
      <c r="B414" s="18" t="s">
        <v>12837</v>
      </c>
      <c r="C414" s="18" t="s">
        <v>12838</v>
      </c>
      <c r="D414" s="30" t="s">
        <v>12839</v>
      </c>
      <c r="E414" s="18" t="s">
        <v>11934</v>
      </c>
    </row>
    <row r="415" hidden="1" spans="1:5">
      <c r="A415" s="18" t="str">
        <f t="shared" si="8"/>
        <v>019D</v>
      </c>
      <c r="B415" s="18" t="s">
        <v>12840</v>
      </c>
      <c r="C415" s="18" t="s">
        <v>12841</v>
      </c>
      <c r="D415" s="30" t="s">
        <v>12842</v>
      </c>
      <c r="E415" s="18" t="s">
        <v>11934</v>
      </c>
    </row>
    <row r="416" hidden="1" spans="1:5">
      <c r="A416" s="18" t="str">
        <f t="shared" si="8"/>
        <v>019E</v>
      </c>
      <c r="B416" s="18" t="s">
        <v>12843</v>
      </c>
      <c r="C416" s="18" t="s">
        <v>12844</v>
      </c>
      <c r="D416" s="30" t="s">
        <v>12845</v>
      </c>
      <c r="E416" s="18" t="s">
        <v>11934</v>
      </c>
    </row>
    <row r="417" hidden="1" spans="1:5">
      <c r="A417" s="18" t="str">
        <f t="shared" si="8"/>
        <v>019F</v>
      </c>
      <c r="B417" s="18" t="s">
        <v>12846</v>
      </c>
      <c r="C417" s="18" t="s">
        <v>12847</v>
      </c>
      <c r="D417" s="30" t="s">
        <v>12848</v>
      </c>
      <c r="E417" s="18" t="s">
        <v>11934</v>
      </c>
    </row>
    <row r="418" hidden="1" spans="1:5">
      <c r="A418" s="18" t="str">
        <f t="shared" si="8"/>
        <v>01A0</v>
      </c>
      <c r="B418" s="18" t="s">
        <v>12849</v>
      </c>
      <c r="C418" s="18" t="s">
        <v>12850</v>
      </c>
      <c r="D418" s="30" t="s">
        <v>12851</v>
      </c>
      <c r="E418" s="18" t="s">
        <v>11934</v>
      </c>
    </row>
    <row r="419" hidden="1" spans="1:5">
      <c r="A419" s="18" t="str">
        <f t="shared" si="8"/>
        <v>01A1</v>
      </c>
      <c r="B419" s="18" t="s">
        <v>12852</v>
      </c>
      <c r="C419" s="18" t="s">
        <v>12853</v>
      </c>
      <c r="D419" s="30" t="s">
        <v>12854</v>
      </c>
      <c r="E419" s="18" t="s">
        <v>11934</v>
      </c>
    </row>
    <row r="420" hidden="1" spans="1:5">
      <c r="A420" s="18" t="str">
        <f t="shared" si="8"/>
        <v>01A2</v>
      </c>
      <c r="B420" s="18" t="s">
        <v>12855</v>
      </c>
      <c r="C420" s="18" t="s">
        <v>12856</v>
      </c>
      <c r="D420" s="30" t="s">
        <v>12857</v>
      </c>
      <c r="E420" s="18" t="s">
        <v>11934</v>
      </c>
    </row>
    <row r="421" hidden="1" spans="1:5">
      <c r="A421" s="18" t="str">
        <f t="shared" si="8"/>
        <v>01A3</v>
      </c>
      <c r="B421" s="18" t="s">
        <v>12858</v>
      </c>
      <c r="C421" s="30" t="s">
        <v>12859</v>
      </c>
      <c r="D421" s="30" t="s">
        <v>12860</v>
      </c>
      <c r="E421" s="18" t="s">
        <v>11934</v>
      </c>
    </row>
    <row r="422" hidden="1" spans="1:5">
      <c r="A422" s="18" t="str">
        <f t="shared" ref="A422:A485" si="9">DEC2HEX(ROW(A420),4)</f>
        <v>01A4</v>
      </c>
      <c r="B422" s="18" t="s">
        <v>12861</v>
      </c>
      <c r="C422" s="30" t="s">
        <v>12862</v>
      </c>
      <c r="D422" s="30" t="s">
        <v>12863</v>
      </c>
      <c r="E422" s="18" t="s">
        <v>11934</v>
      </c>
    </row>
    <row r="423" hidden="1" spans="1:5">
      <c r="A423" s="18" t="str">
        <f t="shared" si="9"/>
        <v>01A5</v>
      </c>
      <c r="B423" s="18" t="s">
        <v>12864</v>
      </c>
      <c r="C423" s="30" t="s">
        <v>12865</v>
      </c>
      <c r="D423" s="30" t="s">
        <v>12866</v>
      </c>
      <c r="E423" s="18" t="s">
        <v>11934</v>
      </c>
    </row>
    <row r="424" hidden="1" spans="1:5">
      <c r="A424" s="18" t="str">
        <f t="shared" si="9"/>
        <v>01A6</v>
      </c>
      <c r="B424" s="18" t="s">
        <v>12867</v>
      </c>
      <c r="C424" s="30" t="s">
        <v>12868</v>
      </c>
      <c r="D424" s="30" t="s">
        <v>12869</v>
      </c>
      <c r="E424" s="18" t="s">
        <v>11934</v>
      </c>
    </row>
    <row r="425" hidden="1" spans="1:5">
      <c r="A425" s="18" t="str">
        <f t="shared" si="9"/>
        <v>01A7</v>
      </c>
      <c r="B425" s="18" t="s">
        <v>12870</v>
      </c>
      <c r="C425" s="30" t="s">
        <v>12871</v>
      </c>
      <c r="D425" s="30" t="s">
        <v>12872</v>
      </c>
      <c r="E425" s="18" t="s">
        <v>11934</v>
      </c>
    </row>
    <row r="426" hidden="1" spans="1:5">
      <c r="A426" s="18" t="str">
        <f t="shared" si="9"/>
        <v>01A8</v>
      </c>
      <c r="B426" s="18" t="s">
        <v>12873</v>
      </c>
      <c r="C426" s="30" t="s">
        <v>12874</v>
      </c>
      <c r="D426" s="30" t="s">
        <v>12875</v>
      </c>
      <c r="E426" s="18" t="s">
        <v>11934</v>
      </c>
    </row>
    <row r="427" hidden="1" spans="1:5">
      <c r="A427" s="18" t="str">
        <f t="shared" si="9"/>
        <v>01A9</v>
      </c>
      <c r="B427" s="18" t="s">
        <v>12876</v>
      </c>
      <c r="C427" s="30" t="s">
        <v>12877</v>
      </c>
      <c r="D427" s="30" t="s">
        <v>12878</v>
      </c>
      <c r="E427" s="18" t="s">
        <v>11934</v>
      </c>
    </row>
    <row r="428" hidden="1" spans="1:5">
      <c r="A428" s="18" t="str">
        <f t="shared" si="9"/>
        <v>01AA</v>
      </c>
      <c r="B428" s="18" t="s">
        <v>12879</v>
      </c>
      <c r="C428" s="30" t="s">
        <v>12880</v>
      </c>
      <c r="D428" s="30" t="s">
        <v>12881</v>
      </c>
      <c r="E428" s="18" t="s">
        <v>11934</v>
      </c>
    </row>
    <row r="429" hidden="1" spans="1:5">
      <c r="A429" s="18" t="str">
        <f t="shared" si="9"/>
        <v>01AB</v>
      </c>
      <c r="B429" s="18" t="s">
        <v>12882</v>
      </c>
      <c r="C429" s="30" t="s">
        <v>12883</v>
      </c>
      <c r="D429" s="30" t="s">
        <v>12884</v>
      </c>
      <c r="E429" s="18" t="s">
        <v>11934</v>
      </c>
    </row>
    <row r="430" hidden="1" spans="1:5">
      <c r="A430" s="18" t="str">
        <f t="shared" si="9"/>
        <v>01AC</v>
      </c>
      <c r="B430" s="18" t="s">
        <v>12882</v>
      </c>
      <c r="C430" s="30" t="s">
        <v>12883</v>
      </c>
      <c r="D430" s="30" t="s">
        <v>12884</v>
      </c>
      <c r="E430" s="18" t="s">
        <v>11934</v>
      </c>
    </row>
    <row r="431" hidden="1" spans="1:5">
      <c r="A431" s="18" t="str">
        <f t="shared" si="9"/>
        <v>01AD</v>
      </c>
      <c r="B431" s="18" t="s">
        <v>12882</v>
      </c>
      <c r="C431" s="30" t="s">
        <v>12883</v>
      </c>
      <c r="D431" s="30" t="s">
        <v>12884</v>
      </c>
      <c r="E431" s="18" t="s">
        <v>11934</v>
      </c>
    </row>
    <row r="432" hidden="1" spans="1:5">
      <c r="A432" s="18" t="str">
        <f t="shared" si="9"/>
        <v>01AE</v>
      </c>
      <c r="B432" s="18" t="s">
        <v>12882</v>
      </c>
      <c r="C432" s="30" t="s">
        <v>12883</v>
      </c>
      <c r="D432" s="30" t="s">
        <v>12885</v>
      </c>
      <c r="E432" s="18" t="s">
        <v>11934</v>
      </c>
    </row>
    <row r="433" spans="1:4">
      <c r="A433" s="18" t="str">
        <f t="shared" si="9"/>
        <v>01AF</v>
      </c>
      <c r="B433" s="18" t="s">
        <v>12886</v>
      </c>
      <c r="C433" s="30" t="s">
        <v>12887</v>
      </c>
      <c r="D433" s="30" t="s">
        <v>12888</v>
      </c>
    </row>
    <row r="434" spans="1:4">
      <c r="A434" s="18" t="str">
        <f t="shared" si="9"/>
        <v>01B0</v>
      </c>
      <c r="B434" s="18" t="s">
        <v>12889</v>
      </c>
      <c r="C434" s="30" t="s">
        <v>12890</v>
      </c>
      <c r="D434" s="30" t="s">
        <v>12891</v>
      </c>
    </row>
    <row r="435" spans="1:4">
      <c r="A435" s="18" t="str">
        <f t="shared" si="9"/>
        <v>01B1</v>
      </c>
      <c r="B435" s="18" t="s">
        <v>12892</v>
      </c>
      <c r="C435" s="30" t="s">
        <v>12893</v>
      </c>
      <c r="D435" s="30" t="s">
        <v>12894</v>
      </c>
    </row>
    <row r="436" spans="1:4">
      <c r="A436" s="18" t="str">
        <f t="shared" si="9"/>
        <v>01B2</v>
      </c>
      <c r="B436" s="18" t="s">
        <v>12895</v>
      </c>
      <c r="C436" s="30" t="s">
        <v>12896</v>
      </c>
      <c r="D436" s="30" t="s">
        <v>12897</v>
      </c>
    </row>
    <row r="437" spans="1:4">
      <c r="A437" s="18" t="str">
        <f t="shared" si="9"/>
        <v>01B3</v>
      </c>
      <c r="B437" s="18" t="s">
        <v>12898</v>
      </c>
      <c r="C437" s="30" t="s">
        <v>12899</v>
      </c>
      <c r="D437" s="30" t="s">
        <v>12900</v>
      </c>
    </row>
    <row r="438" spans="1:4">
      <c r="A438" s="18" t="str">
        <f t="shared" si="9"/>
        <v>01B4</v>
      </c>
      <c r="B438" s="18" t="s">
        <v>12901</v>
      </c>
      <c r="C438" s="30" t="s">
        <v>12902</v>
      </c>
      <c r="D438" s="30" t="s">
        <v>12903</v>
      </c>
    </row>
    <row r="439" spans="1:4">
      <c r="A439" s="18" t="str">
        <f t="shared" si="9"/>
        <v>01B5</v>
      </c>
      <c r="B439" s="18" t="s">
        <v>12904</v>
      </c>
      <c r="C439" s="30" t="s">
        <v>12905</v>
      </c>
      <c r="D439" s="30" t="s">
        <v>12906</v>
      </c>
    </row>
    <row r="440" spans="1:4">
      <c r="A440" s="18" t="str">
        <f t="shared" si="9"/>
        <v>01B6</v>
      </c>
      <c r="B440" s="18" t="s">
        <v>12907</v>
      </c>
      <c r="C440" s="30" t="s">
        <v>12908</v>
      </c>
      <c r="D440" s="30" t="s">
        <v>12909</v>
      </c>
    </row>
    <row r="441" spans="1:4">
      <c r="A441" s="18" t="str">
        <f t="shared" si="9"/>
        <v>01B7</v>
      </c>
      <c r="B441" s="18" t="s">
        <v>12910</v>
      </c>
      <c r="C441" s="30" t="s">
        <v>12911</v>
      </c>
      <c r="D441" s="30" t="s">
        <v>12912</v>
      </c>
    </row>
    <row r="442" spans="1:6">
      <c r="A442" s="18" t="str">
        <f t="shared" si="9"/>
        <v>01B8</v>
      </c>
      <c r="B442" s="18" t="s">
        <v>12913</v>
      </c>
      <c r="C442" s="30" t="s">
        <v>12914</v>
      </c>
      <c r="D442" s="30" t="s">
        <v>12915</v>
      </c>
      <c r="F442" s="18" t="s">
        <v>11450</v>
      </c>
    </row>
    <row r="443" spans="1:6">
      <c r="A443" s="18" t="str">
        <f t="shared" si="9"/>
        <v>01B9</v>
      </c>
      <c r="B443" s="18" t="s">
        <v>12916</v>
      </c>
      <c r="C443" s="30" t="s">
        <v>12917</v>
      </c>
      <c r="D443" s="30" t="s">
        <v>12918</v>
      </c>
      <c r="F443" s="18" t="s">
        <v>11450</v>
      </c>
    </row>
    <row r="444" spans="1:6">
      <c r="A444" s="18" t="str">
        <f t="shared" si="9"/>
        <v>01BA</v>
      </c>
      <c r="B444" s="18" t="s">
        <v>12712</v>
      </c>
      <c r="C444" s="30" t="s">
        <v>12713</v>
      </c>
      <c r="D444" s="30" t="s">
        <v>12714</v>
      </c>
      <c r="F444" s="18" t="s">
        <v>11450</v>
      </c>
    </row>
    <row r="445" spans="1:4">
      <c r="A445" s="18" t="str">
        <f t="shared" si="9"/>
        <v>01BB</v>
      </c>
      <c r="B445" s="18" t="s">
        <v>12919</v>
      </c>
      <c r="C445" s="30" t="s">
        <v>12920</v>
      </c>
      <c r="D445" s="30" t="s">
        <v>12921</v>
      </c>
    </row>
    <row r="446" spans="1:4">
      <c r="A446" s="18" t="str">
        <f t="shared" si="9"/>
        <v>01BC</v>
      </c>
      <c r="B446" s="18" t="s">
        <v>12922</v>
      </c>
      <c r="C446" s="30" t="s">
        <v>12923</v>
      </c>
      <c r="D446" s="30" t="s">
        <v>12924</v>
      </c>
    </row>
    <row r="447" hidden="1" spans="1:5">
      <c r="A447" s="18" t="str">
        <f t="shared" si="9"/>
        <v>01BD</v>
      </c>
      <c r="B447" s="18" t="s">
        <v>12925</v>
      </c>
      <c r="C447" s="18" t="s">
        <v>12926</v>
      </c>
      <c r="D447" s="30" t="s">
        <v>12927</v>
      </c>
      <c r="E447" s="18" t="s">
        <v>11934</v>
      </c>
    </row>
    <row r="448" spans="1:4">
      <c r="A448" s="18" t="str">
        <f t="shared" si="9"/>
        <v>01BE</v>
      </c>
      <c r="B448" s="18" t="s">
        <v>12928</v>
      </c>
      <c r="C448" s="30" t="s">
        <v>12929</v>
      </c>
      <c r="D448" s="30" t="s">
        <v>12930</v>
      </c>
    </row>
    <row r="449" hidden="1" spans="1:5">
      <c r="A449" s="18" t="str">
        <f t="shared" si="9"/>
        <v>01BF</v>
      </c>
      <c r="B449" s="18" t="s">
        <v>12931</v>
      </c>
      <c r="C449" s="18" t="s">
        <v>12932</v>
      </c>
      <c r="D449" s="30" t="s">
        <v>12933</v>
      </c>
      <c r="E449" s="18" t="s">
        <v>11934</v>
      </c>
    </row>
    <row r="450" hidden="1" spans="1:5">
      <c r="A450" s="18" t="str">
        <f t="shared" si="9"/>
        <v>01C0</v>
      </c>
      <c r="B450" s="18" t="s">
        <v>12934</v>
      </c>
      <c r="C450" s="18" t="s">
        <v>12935</v>
      </c>
      <c r="D450" s="30" t="s">
        <v>12936</v>
      </c>
      <c r="E450" s="18" t="s">
        <v>11934</v>
      </c>
    </row>
    <row r="451" hidden="1" spans="1:5">
      <c r="A451" s="18" t="str">
        <f t="shared" si="9"/>
        <v>01C1</v>
      </c>
      <c r="B451" s="18" t="s">
        <v>12937</v>
      </c>
      <c r="C451" s="30" t="s">
        <v>12938</v>
      </c>
      <c r="D451" s="30" t="s">
        <v>12939</v>
      </c>
      <c r="E451" s="18" t="s">
        <v>11934</v>
      </c>
    </row>
    <row r="452" hidden="1" spans="1:5">
      <c r="A452" s="18" t="str">
        <f t="shared" si="9"/>
        <v>01C2</v>
      </c>
      <c r="B452" s="18" t="s">
        <v>12940</v>
      </c>
      <c r="C452" s="18" t="s">
        <v>12941</v>
      </c>
      <c r="D452" s="30" t="s">
        <v>12942</v>
      </c>
      <c r="E452" s="18" t="s">
        <v>11934</v>
      </c>
    </row>
    <row r="453" hidden="1" spans="1:5">
      <c r="A453" s="18" t="str">
        <f t="shared" si="9"/>
        <v>01C3</v>
      </c>
      <c r="B453" s="18" t="s">
        <v>12943</v>
      </c>
      <c r="C453" s="18" t="s">
        <v>12944</v>
      </c>
      <c r="D453" s="30" t="s">
        <v>12945</v>
      </c>
      <c r="E453" s="18" t="s">
        <v>11934</v>
      </c>
    </row>
    <row r="454" hidden="1" spans="1:5">
      <c r="A454" s="18" t="str">
        <f t="shared" si="9"/>
        <v>01C4</v>
      </c>
      <c r="B454" s="18" t="s">
        <v>12946</v>
      </c>
      <c r="C454" s="18" t="s">
        <v>12947</v>
      </c>
      <c r="D454" s="30" t="s">
        <v>12948</v>
      </c>
      <c r="E454" s="18" t="s">
        <v>11934</v>
      </c>
    </row>
    <row r="455" hidden="1" spans="1:5">
      <c r="A455" s="18" t="str">
        <f t="shared" si="9"/>
        <v>01C5</v>
      </c>
      <c r="B455" s="18" t="s">
        <v>12949</v>
      </c>
      <c r="C455" s="18" t="s">
        <v>12950</v>
      </c>
      <c r="D455" s="30" t="s">
        <v>12951</v>
      </c>
      <c r="E455" s="18" t="s">
        <v>11934</v>
      </c>
    </row>
    <row r="456" spans="1:4">
      <c r="A456" s="18" t="str">
        <f t="shared" si="9"/>
        <v>01C6</v>
      </c>
      <c r="B456" s="18" t="s">
        <v>12952</v>
      </c>
      <c r="C456" s="30" t="s">
        <v>12953</v>
      </c>
      <c r="D456" s="30" t="s">
        <v>12954</v>
      </c>
    </row>
    <row r="457" hidden="1" spans="1:5">
      <c r="A457" s="18" t="str">
        <f t="shared" si="9"/>
        <v>01C7</v>
      </c>
      <c r="B457" s="18" t="s">
        <v>12955</v>
      </c>
      <c r="C457" s="18" t="s">
        <v>12956</v>
      </c>
      <c r="D457" s="30" t="s">
        <v>12957</v>
      </c>
      <c r="E457" s="18" t="s">
        <v>11934</v>
      </c>
    </row>
    <row r="458" hidden="1" spans="1:5">
      <c r="A458" s="18" t="str">
        <f t="shared" si="9"/>
        <v>01C8</v>
      </c>
      <c r="B458" s="18" t="s">
        <v>12958</v>
      </c>
      <c r="C458" s="18" t="s">
        <v>12958</v>
      </c>
      <c r="D458" s="30" t="s">
        <v>12959</v>
      </c>
      <c r="E458" s="18" t="s">
        <v>11934</v>
      </c>
    </row>
    <row r="459" hidden="1" spans="1:5">
      <c r="A459" s="18" t="str">
        <f t="shared" si="9"/>
        <v>01C9</v>
      </c>
      <c r="B459" s="18" t="s">
        <v>12960</v>
      </c>
      <c r="C459" s="18" t="s">
        <v>12960</v>
      </c>
      <c r="D459" s="30" t="s">
        <v>12961</v>
      </c>
      <c r="E459" s="18" t="s">
        <v>11934</v>
      </c>
    </row>
    <row r="460" hidden="1" spans="1:5">
      <c r="A460" s="18" t="str">
        <f t="shared" si="9"/>
        <v>01CA</v>
      </c>
      <c r="B460" s="18" t="s">
        <v>12962</v>
      </c>
      <c r="C460" s="18" t="s">
        <v>12962</v>
      </c>
      <c r="D460" s="30" t="s">
        <v>12963</v>
      </c>
      <c r="E460" s="18" t="s">
        <v>11934</v>
      </c>
    </row>
    <row r="461" hidden="1" spans="1:5">
      <c r="A461" s="18" t="str">
        <f t="shared" si="9"/>
        <v>01CB</v>
      </c>
      <c r="B461" s="18" t="s">
        <v>8914</v>
      </c>
      <c r="C461" s="18" t="s">
        <v>12964</v>
      </c>
      <c r="D461" s="30" t="s">
        <v>12048</v>
      </c>
      <c r="E461" s="18" t="s">
        <v>11934</v>
      </c>
    </row>
    <row r="462" hidden="1" spans="1:5">
      <c r="A462" s="18" t="str">
        <f t="shared" si="9"/>
        <v>01CC</v>
      </c>
      <c r="B462" s="18" t="s">
        <v>12965</v>
      </c>
      <c r="C462" s="18" t="s">
        <v>12966</v>
      </c>
      <c r="D462" s="30" t="s">
        <v>12967</v>
      </c>
      <c r="E462" s="18" t="s">
        <v>11934</v>
      </c>
    </row>
    <row r="463" hidden="1" spans="1:5">
      <c r="A463" s="18" t="str">
        <f t="shared" si="9"/>
        <v>01CD</v>
      </c>
      <c r="B463" s="18" t="s">
        <v>12968</v>
      </c>
      <c r="C463" s="18" t="s">
        <v>12969</v>
      </c>
      <c r="D463" s="30" t="s">
        <v>12970</v>
      </c>
      <c r="E463" s="18" t="s">
        <v>11934</v>
      </c>
    </row>
    <row r="464" hidden="1" spans="1:5">
      <c r="A464" s="18" t="str">
        <f t="shared" si="9"/>
        <v>01CE</v>
      </c>
      <c r="B464" s="18" t="s">
        <v>12971</v>
      </c>
      <c r="C464" s="18" t="s">
        <v>12972</v>
      </c>
      <c r="D464" s="30" t="s">
        <v>12973</v>
      </c>
      <c r="E464" s="18" t="s">
        <v>11934</v>
      </c>
    </row>
    <row r="465" hidden="1" spans="1:5">
      <c r="A465" s="18" t="str">
        <f t="shared" si="9"/>
        <v>01CF</v>
      </c>
      <c r="B465" s="18" t="s">
        <v>12974</v>
      </c>
      <c r="C465" s="18" t="s">
        <v>12975</v>
      </c>
      <c r="D465" s="30" t="s">
        <v>12976</v>
      </c>
      <c r="E465" s="18" t="s">
        <v>11934</v>
      </c>
    </row>
    <row r="466" hidden="1" spans="1:5">
      <c r="A466" s="18" t="str">
        <f t="shared" si="9"/>
        <v>01D0</v>
      </c>
      <c r="B466" s="18" t="s">
        <v>12977</v>
      </c>
      <c r="C466" s="18" t="s">
        <v>12978</v>
      </c>
      <c r="D466" s="30" t="s">
        <v>12979</v>
      </c>
      <c r="E466" s="18" t="s">
        <v>11934</v>
      </c>
    </row>
    <row r="467" hidden="1" spans="1:5">
      <c r="A467" s="18" t="str">
        <f t="shared" si="9"/>
        <v>01D1</v>
      </c>
      <c r="B467" s="18" t="s">
        <v>12980</v>
      </c>
      <c r="C467" s="18" t="s">
        <v>12981</v>
      </c>
      <c r="D467" s="30" t="s">
        <v>12982</v>
      </c>
      <c r="E467" s="18" t="s">
        <v>11934</v>
      </c>
    </row>
    <row r="468" hidden="1" spans="1:5">
      <c r="A468" s="18" t="str">
        <f t="shared" si="9"/>
        <v>01D2</v>
      </c>
      <c r="B468" s="18" t="s">
        <v>12722</v>
      </c>
      <c r="C468" s="18" t="s">
        <v>12723</v>
      </c>
      <c r="D468" s="30" t="s">
        <v>12724</v>
      </c>
      <c r="E468" s="18" t="s">
        <v>11934</v>
      </c>
    </row>
    <row r="469" hidden="1" spans="1:5">
      <c r="A469" s="18" t="str">
        <f t="shared" si="9"/>
        <v>01D3</v>
      </c>
      <c r="B469" s="18" t="s">
        <v>12983</v>
      </c>
      <c r="C469" s="18" t="s">
        <v>12984</v>
      </c>
      <c r="D469" s="30" t="s">
        <v>12985</v>
      </c>
      <c r="E469" s="18" t="s">
        <v>11934</v>
      </c>
    </row>
    <row r="470" hidden="1" spans="1:5">
      <c r="A470" s="18" t="str">
        <f t="shared" si="9"/>
        <v>01D4</v>
      </c>
      <c r="B470" s="18" t="s">
        <v>12986</v>
      </c>
      <c r="C470" s="18" t="s">
        <v>12987</v>
      </c>
      <c r="D470" s="30" t="s">
        <v>12988</v>
      </c>
      <c r="E470" s="18" t="s">
        <v>11934</v>
      </c>
    </row>
    <row r="471" hidden="1" spans="1:5">
      <c r="A471" s="18" t="str">
        <f t="shared" si="9"/>
        <v>01D5</v>
      </c>
      <c r="B471" s="18" t="s">
        <v>12989</v>
      </c>
      <c r="C471" s="18" t="s">
        <v>12990</v>
      </c>
      <c r="D471" s="30" t="s">
        <v>12991</v>
      </c>
      <c r="E471" s="18" t="s">
        <v>11934</v>
      </c>
    </row>
    <row r="472" hidden="1" spans="1:5">
      <c r="A472" s="18" t="str">
        <f t="shared" si="9"/>
        <v>01D6</v>
      </c>
      <c r="B472" s="18" t="s">
        <v>12992</v>
      </c>
      <c r="C472" s="18" t="s">
        <v>12993</v>
      </c>
      <c r="D472" s="30" t="s">
        <v>12994</v>
      </c>
      <c r="E472" s="18" t="s">
        <v>11934</v>
      </c>
    </row>
    <row r="473" hidden="1" spans="1:5">
      <c r="A473" s="18" t="str">
        <f t="shared" si="9"/>
        <v>01D7</v>
      </c>
      <c r="B473" s="18" t="s">
        <v>12995</v>
      </c>
      <c r="C473" s="30" t="s">
        <v>12996</v>
      </c>
      <c r="D473" s="30" t="s">
        <v>12997</v>
      </c>
      <c r="E473" s="18" t="s">
        <v>11934</v>
      </c>
    </row>
    <row r="474" hidden="1" spans="1:5">
      <c r="A474" s="18" t="str">
        <f t="shared" si="9"/>
        <v>01D8</v>
      </c>
      <c r="B474" s="18" t="s">
        <v>12998</v>
      </c>
      <c r="C474" s="30" t="s">
        <v>12999</v>
      </c>
      <c r="D474" s="30" t="s">
        <v>13000</v>
      </c>
      <c r="E474" s="18" t="s">
        <v>11934</v>
      </c>
    </row>
    <row r="475" hidden="1" spans="1:5">
      <c r="A475" s="18" t="str">
        <f t="shared" si="9"/>
        <v>01D9</v>
      </c>
      <c r="B475" s="18" t="s">
        <v>13001</v>
      </c>
      <c r="C475" s="30" t="s">
        <v>13002</v>
      </c>
      <c r="D475" s="30" t="s">
        <v>13003</v>
      </c>
      <c r="E475" s="18" t="s">
        <v>11934</v>
      </c>
    </row>
    <row r="476" hidden="1" spans="1:5">
      <c r="A476" s="18" t="str">
        <f t="shared" si="9"/>
        <v>01DA</v>
      </c>
      <c r="B476" s="18" t="s">
        <v>13004</v>
      </c>
      <c r="C476" s="18" t="s">
        <v>13004</v>
      </c>
      <c r="D476" s="30" t="s">
        <v>13005</v>
      </c>
      <c r="E476" s="18" t="s">
        <v>11934</v>
      </c>
    </row>
    <row r="477" hidden="1" spans="1:5">
      <c r="A477" s="18" t="str">
        <f t="shared" si="9"/>
        <v>01DB</v>
      </c>
      <c r="B477" s="18" t="s">
        <v>13006</v>
      </c>
      <c r="C477" s="18" t="s">
        <v>13006</v>
      </c>
      <c r="D477" s="30" t="s">
        <v>13007</v>
      </c>
      <c r="E477" s="18" t="s">
        <v>11934</v>
      </c>
    </row>
    <row r="478" hidden="1" spans="1:5">
      <c r="A478" s="18" t="str">
        <f t="shared" si="9"/>
        <v>01DC</v>
      </c>
      <c r="B478" s="18" t="s">
        <v>13008</v>
      </c>
      <c r="C478" s="18" t="s">
        <v>13009</v>
      </c>
      <c r="D478" s="30" t="s">
        <v>13010</v>
      </c>
      <c r="E478" s="18" t="s">
        <v>11934</v>
      </c>
    </row>
    <row r="479" hidden="1" spans="1:5">
      <c r="A479" s="18" t="str">
        <f t="shared" si="9"/>
        <v>01DD</v>
      </c>
      <c r="B479" s="18" t="s">
        <v>13011</v>
      </c>
      <c r="C479" s="18" t="s">
        <v>13012</v>
      </c>
      <c r="D479" s="30" t="s">
        <v>13013</v>
      </c>
      <c r="E479" s="18" t="s">
        <v>11934</v>
      </c>
    </row>
    <row r="480" hidden="1" spans="1:5">
      <c r="A480" s="18" t="str">
        <f t="shared" si="9"/>
        <v>01DE</v>
      </c>
      <c r="B480" s="18" t="s">
        <v>13014</v>
      </c>
      <c r="C480" s="18" t="s">
        <v>13015</v>
      </c>
      <c r="D480" s="30" t="s">
        <v>13016</v>
      </c>
      <c r="E480" s="18" t="s">
        <v>11934</v>
      </c>
    </row>
    <row r="481" hidden="1" spans="1:5">
      <c r="A481" s="18" t="str">
        <f t="shared" si="9"/>
        <v>01DF</v>
      </c>
      <c r="B481" s="18" t="s">
        <v>13017</v>
      </c>
      <c r="C481" s="18" t="s">
        <v>13018</v>
      </c>
      <c r="D481" s="30" t="s">
        <v>13019</v>
      </c>
      <c r="E481" s="18" t="s">
        <v>11934</v>
      </c>
    </row>
    <row r="482" hidden="1" spans="1:5">
      <c r="A482" s="18" t="str">
        <f t="shared" si="9"/>
        <v>01E0</v>
      </c>
      <c r="B482" s="18" t="s">
        <v>13020</v>
      </c>
      <c r="C482" s="18" t="s">
        <v>13021</v>
      </c>
      <c r="D482" s="30" t="s">
        <v>13022</v>
      </c>
      <c r="E482" s="18" t="s">
        <v>11934</v>
      </c>
    </row>
    <row r="483" hidden="1" spans="1:5">
      <c r="A483" s="18" t="str">
        <f t="shared" si="9"/>
        <v>01E1</v>
      </c>
      <c r="B483" s="18" t="s">
        <v>13023</v>
      </c>
      <c r="C483" s="18" t="s">
        <v>13024</v>
      </c>
      <c r="D483" s="30" t="s">
        <v>13025</v>
      </c>
      <c r="E483" s="18" t="s">
        <v>11934</v>
      </c>
    </row>
    <row r="484" hidden="1" spans="1:5">
      <c r="A484" s="18" t="str">
        <f t="shared" si="9"/>
        <v>01E2</v>
      </c>
      <c r="B484" s="18" t="s">
        <v>13026</v>
      </c>
      <c r="C484" s="18" t="s">
        <v>13027</v>
      </c>
      <c r="D484" s="30" t="s">
        <v>13028</v>
      </c>
      <c r="E484" s="18" t="s">
        <v>11934</v>
      </c>
    </row>
    <row r="485" hidden="1" spans="1:5">
      <c r="A485" s="18" t="str">
        <f t="shared" si="9"/>
        <v>01E3</v>
      </c>
      <c r="B485" s="18" t="s">
        <v>13029</v>
      </c>
      <c r="C485" s="18" t="s">
        <v>13030</v>
      </c>
      <c r="D485" s="30" t="s">
        <v>13031</v>
      </c>
      <c r="E485" s="18" t="s">
        <v>11934</v>
      </c>
    </row>
    <row r="486" hidden="1" spans="1:5">
      <c r="A486" s="18" t="str">
        <f t="shared" ref="A486:A549" si="10">DEC2HEX(ROW(A484),4)</f>
        <v>01E4</v>
      </c>
      <c r="B486" s="18" t="s">
        <v>13032</v>
      </c>
      <c r="C486" s="18" t="s">
        <v>13033</v>
      </c>
      <c r="D486" s="30" t="s">
        <v>13034</v>
      </c>
      <c r="E486" s="18" t="s">
        <v>11934</v>
      </c>
    </row>
    <row r="487" hidden="1" spans="1:5">
      <c r="A487" s="18" t="str">
        <f t="shared" si="10"/>
        <v>01E5</v>
      </c>
      <c r="B487" s="18" t="s">
        <v>13035</v>
      </c>
      <c r="C487" s="18" t="s">
        <v>13036</v>
      </c>
      <c r="D487" s="30" t="s">
        <v>13037</v>
      </c>
      <c r="E487" s="18" t="s">
        <v>11934</v>
      </c>
    </row>
    <row r="488" hidden="1" spans="1:5">
      <c r="A488" s="18" t="str">
        <f t="shared" si="10"/>
        <v>01E6</v>
      </c>
      <c r="B488" s="18" t="s">
        <v>13038</v>
      </c>
      <c r="C488" s="18" t="s">
        <v>13039</v>
      </c>
      <c r="D488" s="30" t="s">
        <v>13040</v>
      </c>
      <c r="E488" s="18" t="s">
        <v>11934</v>
      </c>
    </row>
    <row r="489" hidden="1" spans="1:5">
      <c r="A489" s="18" t="str">
        <f t="shared" si="10"/>
        <v>01E7</v>
      </c>
      <c r="B489" s="18" t="s">
        <v>13041</v>
      </c>
      <c r="C489" s="18" t="s">
        <v>13042</v>
      </c>
      <c r="D489" s="30" t="s">
        <v>13043</v>
      </c>
      <c r="E489" s="18" t="s">
        <v>11934</v>
      </c>
    </row>
    <row r="490" hidden="1" spans="1:5">
      <c r="A490" s="18" t="str">
        <f t="shared" si="10"/>
        <v>01E8</v>
      </c>
      <c r="B490" s="18" t="s">
        <v>13044</v>
      </c>
      <c r="C490" s="18" t="s">
        <v>13045</v>
      </c>
      <c r="D490" s="30" t="s">
        <v>13046</v>
      </c>
      <c r="E490" s="18" t="s">
        <v>11934</v>
      </c>
    </row>
    <row r="491" hidden="1" spans="1:5">
      <c r="A491" s="18" t="str">
        <f t="shared" si="10"/>
        <v>01E9</v>
      </c>
      <c r="B491" s="18" t="s">
        <v>13047</v>
      </c>
      <c r="C491" s="18" t="s">
        <v>13048</v>
      </c>
      <c r="D491" s="30" t="s">
        <v>13049</v>
      </c>
      <c r="E491" s="18" t="s">
        <v>11934</v>
      </c>
    </row>
    <row r="492" hidden="1" spans="1:5">
      <c r="A492" s="18" t="str">
        <f t="shared" si="10"/>
        <v>01EA</v>
      </c>
      <c r="B492" s="18" t="s">
        <v>13050</v>
      </c>
      <c r="C492" s="18" t="s">
        <v>13051</v>
      </c>
      <c r="D492" s="30" t="s">
        <v>13052</v>
      </c>
      <c r="E492" s="18" t="s">
        <v>11934</v>
      </c>
    </row>
    <row r="493" hidden="1" spans="1:5">
      <c r="A493" s="18" t="str">
        <f t="shared" si="10"/>
        <v>01EB</v>
      </c>
      <c r="B493" s="18" t="s">
        <v>13053</v>
      </c>
      <c r="C493" s="18" t="s">
        <v>13054</v>
      </c>
      <c r="D493" s="30" t="s">
        <v>13055</v>
      </c>
      <c r="E493" s="18" t="s">
        <v>11934</v>
      </c>
    </row>
    <row r="494" hidden="1" spans="1:5">
      <c r="A494" s="18" t="str">
        <f t="shared" si="10"/>
        <v>01EC</v>
      </c>
      <c r="B494" s="18" t="s">
        <v>13056</v>
      </c>
      <c r="C494" s="18" t="s">
        <v>13057</v>
      </c>
      <c r="D494" s="30" t="s">
        <v>13058</v>
      </c>
      <c r="E494" s="18" t="s">
        <v>11934</v>
      </c>
    </row>
    <row r="495" hidden="1" spans="1:5">
      <c r="A495" s="18" t="str">
        <f t="shared" si="10"/>
        <v>01ED</v>
      </c>
      <c r="B495" s="18" t="s">
        <v>13059</v>
      </c>
      <c r="C495" s="18" t="s">
        <v>13060</v>
      </c>
      <c r="D495" s="30" t="s">
        <v>13061</v>
      </c>
      <c r="E495" s="18" t="s">
        <v>11934</v>
      </c>
    </row>
    <row r="496" hidden="1" spans="1:5">
      <c r="A496" s="18" t="str">
        <f t="shared" si="10"/>
        <v>01EE</v>
      </c>
      <c r="B496" s="18" t="s">
        <v>13062</v>
      </c>
      <c r="C496" s="18" t="s">
        <v>13063</v>
      </c>
      <c r="D496" s="30" t="s">
        <v>13064</v>
      </c>
      <c r="E496" s="18" t="s">
        <v>11934</v>
      </c>
    </row>
    <row r="497" hidden="1" spans="1:5">
      <c r="A497" s="18" t="str">
        <f t="shared" si="10"/>
        <v>01EF</v>
      </c>
      <c r="B497" s="18" t="s">
        <v>13065</v>
      </c>
      <c r="C497" s="18" t="s">
        <v>13066</v>
      </c>
      <c r="D497" s="30" t="s">
        <v>13067</v>
      </c>
      <c r="E497" s="18" t="s">
        <v>11934</v>
      </c>
    </row>
    <row r="498" hidden="1" spans="1:5">
      <c r="A498" s="18" t="str">
        <f t="shared" si="10"/>
        <v>01F0</v>
      </c>
      <c r="B498" s="18" t="s">
        <v>13068</v>
      </c>
      <c r="C498" s="18" t="s">
        <v>13069</v>
      </c>
      <c r="D498" s="30" t="s">
        <v>13070</v>
      </c>
      <c r="E498" s="18" t="s">
        <v>11934</v>
      </c>
    </row>
    <row r="499" hidden="1" spans="1:5">
      <c r="A499" s="18" t="str">
        <f t="shared" si="10"/>
        <v>01F1</v>
      </c>
      <c r="B499" s="18" t="s">
        <v>13071</v>
      </c>
      <c r="C499" s="18" t="s">
        <v>13072</v>
      </c>
      <c r="D499" s="30" t="s">
        <v>13073</v>
      </c>
      <c r="E499" s="18" t="s">
        <v>11934</v>
      </c>
    </row>
    <row r="500" hidden="1" spans="1:5">
      <c r="A500" s="18" t="str">
        <f t="shared" si="10"/>
        <v>01F2</v>
      </c>
      <c r="B500" s="18" t="s">
        <v>13074</v>
      </c>
      <c r="C500" s="18" t="s">
        <v>13075</v>
      </c>
      <c r="D500" s="30" t="s">
        <v>13076</v>
      </c>
      <c r="E500" s="18" t="s">
        <v>11934</v>
      </c>
    </row>
    <row r="501" hidden="1" spans="1:5">
      <c r="A501" s="18" t="str">
        <f t="shared" si="10"/>
        <v>01F3</v>
      </c>
      <c r="B501" s="18" t="s">
        <v>13077</v>
      </c>
      <c r="C501" s="18" t="s">
        <v>13078</v>
      </c>
      <c r="D501" s="30" t="s">
        <v>13079</v>
      </c>
      <c r="E501" s="18" t="s">
        <v>11934</v>
      </c>
    </row>
    <row r="502" hidden="1" spans="1:5">
      <c r="A502" s="18" t="str">
        <f t="shared" si="10"/>
        <v>01F4</v>
      </c>
      <c r="B502" s="18" t="s">
        <v>13080</v>
      </c>
      <c r="C502" s="30" t="s">
        <v>13081</v>
      </c>
      <c r="D502" s="30" t="s">
        <v>13082</v>
      </c>
      <c r="E502" s="18" t="s">
        <v>13083</v>
      </c>
    </row>
    <row r="503" hidden="1" spans="1:5">
      <c r="A503" s="18" t="str">
        <f t="shared" si="10"/>
        <v>01F5</v>
      </c>
      <c r="B503" s="18" t="s">
        <v>7996</v>
      </c>
      <c r="C503" s="30" t="s">
        <v>13084</v>
      </c>
      <c r="D503" s="30" t="s">
        <v>13085</v>
      </c>
      <c r="E503" s="18" t="s">
        <v>13083</v>
      </c>
    </row>
    <row r="504" hidden="1" spans="1:5">
      <c r="A504" s="18" t="str">
        <f t="shared" si="10"/>
        <v>01F6</v>
      </c>
      <c r="B504" s="18" t="s">
        <v>13086</v>
      </c>
      <c r="C504" s="30" t="s">
        <v>13087</v>
      </c>
      <c r="D504" s="30" t="s">
        <v>13088</v>
      </c>
      <c r="E504" s="18" t="s">
        <v>13083</v>
      </c>
    </row>
    <row r="505" hidden="1" spans="1:5">
      <c r="A505" s="18" t="str">
        <f t="shared" si="10"/>
        <v>01F7</v>
      </c>
      <c r="B505" s="18" t="s">
        <v>13089</v>
      </c>
      <c r="C505" s="30" t="s">
        <v>13090</v>
      </c>
      <c r="D505" s="30" t="s">
        <v>13091</v>
      </c>
      <c r="E505" s="18" t="s">
        <v>13083</v>
      </c>
    </row>
    <row r="506" hidden="1" spans="1:5">
      <c r="A506" s="18" t="str">
        <f t="shared" si="10"/>
        <v>01F8</v>
      </c>
      <c r="B506" s="18" t="s">
        <v>7840</v>
      </c>
      <c r="C506" s="30" t="s">
        <v>7840</v>
      </c>
      <c r="D506" s="30" t="s">
        <v>13092</v>
      </c>
      <c r="E506" s="18" t="s">
        <v>13083</v>
      </c>
    </row>
    <row r="507" hidden="1" spans="1:5">
      <c r="A507" s="18" t="str">
        <f t="shared" si="10"/>
        <v>01F9</v>
      </c>
      <c r="B507" s="18" t="s">
        <v>7843</v>
      </c>
      <c r="C507" s="30" t="s">
        <v>7843</v>
      </c>
      <c r="D507" s="30" t="s">
        <v>13093</v>
      </c>
      <c r="E507" s="18" t="s">
        <v>13083</v>
      </c>
    </row>
    <row r="508" hidden="1" spans="1:5">
      <c r="A508" s="18" t="str">
        <f t="shared" si="10"/>
        <v>01FA</v>
      </c>
      <c r="B508" s="18" t="s">
        <v>13094</v>
      </c>
      <c r="C508" s="30" t="s">
        <v>13095</v>
      </c>
      <c r="D508" s="30" t="s">
        <v>13096</v>
      </c>
      <c r="E508" s="18" t="s">
        <v>13083</v>
      </c>
    </row>
    <row r="509" hidden="1" spans="1:5">
      <c r="A509" s="18" t="str">
        <f t="shared" si="10"/>
        <v>01FB</v>
      </c>
      <c r="B509" s="18" t="s">
        <v>13097</v>
      </c>
      <c r="C509" s="30" t="s">
        <v>13098</v>
      </c>
      <c r="D509" s="30" t="s">
        <v>13099</v>
      </c>
      <c r="E509" s="18" t="s">
        <v>13083</v>
      </c>
    </row>
    <row r="510" hidden="1" spans="1:5">
      <c r="A510" s="18" t="str">
        <f t="shared" si="10"/>
        <v>01FC</v>
      </c>
      <c r="B510" s="18" t="s">
        <v>13100</v>
      </c>
      <c r="C510" s="30" t="s">
        <v>13101</v>
      </c>
      <c r="D510" s="30" t="s">
        <v>13102</v>
      </c>
      <c r="E510" s="18" t="s">
        <v>13083</v>
      </c>
    </row>
    <row r="511" hidden="1" spans="1:5">
      <c r="A511" s="18" t="str">
        <f t="shared" si="10"/>
        <v>01FD</v>
      </c>
      <c r="B511" s="18" t="s">
        <v>7855</v>
      </c>
      <c r="C511" s="30" t="s">
        <v>13103</v>
      </c>
      <c r="D511" s="30" t="s">
        <v>13104</v>
      </c>
      <c r="E511" s="18" t="s">
        <v>13083</v>
      </c>
    </row>
    <row r="512" hidden="1" spans="1:5">
      <c r="A512" s="18" t="str">
        <f t="shared" si="10"/>
        <v>01FE</v>
      </c>
      <c r="B512" s="18" t="s">
        <v>7858</v>
      </c>
      <c r="C512" s="30" t="s">
        <v>13105</v>
      </c>
      <c r="D512" s="30" t="s">
        <v>13106</v>
      </c>
      <c r="E512" s="18" t="s">
        <v>13083</v>
      </c>
    </row>
    <row r="513" hidden="1" spans="1:5">
      <c r="A513" s="18" t="str">
        <f t="shared" si="10"/>
        <v>01FF</v>
      </c>
      <c r="B513" s="18" t="s">
        <v>7861</v>
      </c>
      <c r="C513" s="30" t="s">
        <v>13107</v>
      </c>
      <c r="D513" s="30" t="s">
        <v>13108</v>
      </c>
      <c r="E513" s="18" t="s">
        <v>13083</v>
      </c>
    </row>
    <row r="514" hidden="1" spans="1:5">
      <c r="A514" s="18" t="str">
        <f t="shared" si="10"/>
        <v>0200</v>
      </c>
      <c r="B514" s="18" t="s">
        <v>7864</v>
      </c>
      <c r="C514" s="30" t="s">
        <v>13109</v>
      </c>
      <c r="D514" s="30" t="s">
        <v>13110</v>
      </c>
      <c r="E514" s="18" t="s">
        <v>13083</v>
      </c>
    </row>
    <row r="515" hidden="1" spans="1:5">
      <c r="A515" s="18" t="str">
        <f t="shared" si="10"/>
        <v>0201</v>
      </c>
      <c r="B515" s="18" t="s">
        <v>7867</v>
      </c>
      <c r="C515" s="30" t="s">
        <v>13111</v>
      </c>
      <c r="D515" s="30" t="s">
        <v>13112</v>
      </c>
      <c r="E515" s="18" t="s">
        <v>13083</v>
      </c>
    </row>
    <row r="516" hidden="1" spans="1:5">
      <c r="A516" s="18" t="str">
        <f t="shared" si="10"/>
        <v>0202</v>
      </c>
      <c r="B516" s="18" t="s">
        <v>7870</v>
      </c>
      <c r="C516" s="30" t="s">
        <v>13113</v>
      </c>
      <c r="D516" s="30" t="s">
        <v>13114</v>
      </c>
      <c r="E516" s="18" t="s">
        <v>13083</v>
      </c>
    </row>
    <row r="517" hidden="1" spans="1:5">
      <c r="A517" s="18" t="str">
        <f t="shared" si="10"/>
        <v>0203</v>
      </c>
      <c r="B517" s="18" t="s">
        <v>7873</v>
      </c>
      <c r="C517" s="30" t="s">
        <v>13115</v>
      </c>
      <c r="D517" s="30" t="s">
        <v>13116</v>
      </c>
      <c r="E517" s="18" t="s">
        <v>13083</v>
      </c>
    </row>
    <row r="518" hidden="1" spans="1:5">
      <c r="A518" s="18" t="str">
        <f t="shared" si="10"/>
        <v>0204</v>
      </c>
      <c r="B518" s="18" t="s">
        <v>13117</v>
      </c>
      <c r="C518" s="30" t="s">
        <v>13118</v>
      </c>
      <c r="D518" s="30" t="s">
        <v>13119</v>
      </c>
      <c r="E518" s="18" t="s">
        <v>13083</v>
      </c>
    </row>
    <row r="519" hidden="1" spans="1:5">
      <c r="A519" s="18" t="str">
        <f t="shared" si="10"/>
        <v>0205</v>
      </c>
      <c r="B519" s="18" t="s">
        <v>13120</v>
      </c>
      <c r="C519" s="30" t="s">
        <v>13121</v>
      </c>
      <c r="D519" s="30" t="s">
        <v>13122</v>
      </c>
      <c r="E519" s="18" t="s">
        <v>13123</v>
      </c>
    </row>
    <row r="520" hidden="1" spans="1:5">
      <c r="A520" s="18" t="str">
        <f t="shared" si="10"/>
        <v>0206</v>
      </c>
      <c r="B520" s="18" t="s">
        <v>13124</v>
      </c>
      <c r="C520" s="30" t="s">
        <v>13125</v>
      </c>
      <c r="D520" s="30" t="s">
        <v>13126</v>
      </c>
      <c r="E520" s="18" t="s">
        <v>13083</v>
      </c>
    </row>
    <row r="521" hidden="1" spans="1:5">
      <c r="A521" s="18" t="str">
        <f t="shared" si="10"/>
        <v>0207</v>
      </c>
      <c r="B521" s="18" t="s">
        <v>13127</v>
      </c>
      <c r="C521" s="30" t="s">
        <v>13128</v>
      </c>
      <c r="D521" s="30" t="s">
        <v>13129</v>
      </c>
      <c r="E521" s="18" t="s">
        <v>13083</v>
      </c>
    </row>
    <row r="522" hidden="1" spans="1:5">
      <c r="A522" s="18" t="str">
        <f t="shared" si="10"/>
        <v>0208</v>
      </c>
      <c r="B522" s="18" t="s">
        <v>13130</v>
      </c>
      <c r="C522" s="30" t="s">
        <v>13121</v>
      </c>
      <c r="D522" s="30" t="s">
        <v>13131</v>
      </c>
      <c r="E522" s="18" t="s">
        <v>13123</v>
      </c>
    </row>
    <row r="523" hidden="1" spans="1:5">
      <c r="A523" s="18" t="str">
        <f t="shared" si="10"/>
        <v>0209</v>
      </c>
      <c r="B523" s="18" t="s">
        <v>8719</v>
      </c>
      <c r="C523" s="30" t="s">
        <v>13132</v>
      </c>
      <c r="D523" s="30" t="s">
        <v>13133</v>
      </c>
      <c r="E523" s="18" t="s">
        <v>13083</v>
      </c>
    </row>
    <row r="524" hidden="1" spans="1:5">
      <c r="A524" s="18" t="str">
        <f t="shared" si="10"/>
        <v>020A</v>
      </c>
      <c r="B524" s="18" t="s">
        <v>8713</v>
      </c>
      <c r="C524" s="30" t="s">
        <v>13134</v>
      </c>
      <c r="D524" s="30" t="s">
        <v>13135</v>
      </c>
      <c r="E524" s="18" t="s">
        <v>13083</v>
      </c>
    </row>
    <row r="525" hidden="1" spans="1:5">
      <c r="A525" s="18" t="str">
        <f t="shared" si="10"/>
        <v>020B</v>
      </c>
      <c r="B525" s="18" t="s">
        <v>7885</v>
      </c>
      <c r="C525" s="30" t="s">
        <v>13136</v>
      </c>
      <c r="D525" s="30" t="s">
        <v>13137</v>
      </c>
      <c r="E525" s="18" t="s">
        <v>13083</v>
      </c>
    </row>
    <row r="526" hidden="1" spans="1:5">
      <c r="A526" s="18" t="str">
        <f t="shared" si="10"/>
        <v>020C</v>
      </c>
      <c r="B526" s="18" t="s">
        <v>7888</v>
      </c>
      <c r="C526" s="30" t="s">
        <v>13138</v>
      </c>
      <c r="D526" s="30" t="s">
        <v>13139</v>
      </c>
      <c r="E526" s="18" t="s">
        <v>13083</v>
      </c>
    </row>
    <row r="527" hidden="1" spans="1:5">
      <c r="A527" s="18" t="str">
        <f t="shared" si="10"/>
        <v>020D</v>
      </c>
      <c r="B527" s="18" t="s">
        <v>7891</v>
      </c>
      <c r="C527" s="30" t="s">
        <v>13140</v>
      </c>
      <c r="D527" s="30" t="s">
        <v>13141</v>
      </c>
      <c r="E527" s="18" t="s">
        <v>13083</v>
      </c>
    </row>
    <row r="528" hidden="1" spans="1:5">
      <c r="A528" s="18" t="str">
        <f t="shared" si="10"/>
        <v>020E</v>
      </c>
      <c r="B528" s="18" t="s">
        <v>7894</v>
      </c>
      <c r="C528" s="30" t="s">
        <v>13142</v>
      </c>
      <c r="D528" s="30" t="s">
        <v>13143</v>
      </c>
      <c r="E528" s="18" t="s">
        <v>13083</v>
      </c>
    </row>
    <row r="529" hidden="1" spans="1:5">
      <c r="A529" s="18" t="str">
        <f t="shared" si="10"/>
        <v>020F</v>
      </c>
      <c r="B529" s="18" t="s">
        <v>7897</v>
      </c>
      <c r="C529" s="30" t="s">
        <v>13144</v>
      </c>
      <c r="D529" s="30" t="s">
        <v>13145</v>
      </c>
      <c r="E529" s="18" t="s">
        <v>13083</v>
      </c>
    </row>
    <row r="530" hidden="1" spans="1:5">
      <c r="A530" s="18" t="str">
        <f t="shared" si="10"/>
        <v>0210</v>
      </c>
      <c r="B530" s="18" t="s">
        <v>7900</v>
      </c>
      <c r="C530" s="30" t="s">
        <v>13146</v>
      </c>
      <c r="D530" s="30" t="s">
        <v>13147</v>
      </c>
      <c r="E530" s="18" t="s">
        <v>13083</v>
      </c>
    </row>
    <row r="531" hidden="1" spans="1:5">
      <c r="A531" s="18" t="str">
        <f t="shared" si="10"/>
        <v>0211</v>
      </c>
      <c r="B531" s="18" t="s">
        <v>13148</v>
      </c>
      <c r="C531" s="30" t="s">
        <v>13149</v>
      </c>
      <c r="D531" s="30" t="s">
        <v>13150</v>
      </c>
      <c r="E531" s="18" t="s">
        <v>13083</v>
      </c>
    </row>
    <row r="532" hidden="1" spans="1:5">
      <c r="A532" s="18" t="str">
        <f t="shared" si="10"/>
        <v>0212</v>
      </c>
      <c r="B532" s="18" t="s">
        <v>13151</v>
      </c>
      <c r="C532" s="30" t="s">
        <v>13152</v>
      </c>
      <c r="D532" s="30" t="s">
        <v>13153</v>
      </c>
      <c r="E532" s="18" t="s">
        <v>13083</v>
      </c>
    </row>
    <row r="533" hidden="1" spans="1:5">
      <c r="A533" s="18" t="str">
        <f t="shared" si="10"/>
        <v>0213</v>
      </c>
      <c r="B533" s="18" t="s">
        <v>13154</v>
      </c>
      <c r="C533" s="30" t="s">
        <v>13155</v>
      </c>
      <c r="D533" s="30" t="s">
        <v>13156</v>
      </c>
      <c r="E533" s="18" t="s">
        <v>13083</v>
      </c>
    </row>
    <row r="534" hidden="1" spans="1:5">
      <c r="A534" s="18" t="str">
        <f t="shared" si="10"/>
        <v>0214</v>
      </c>
      <c r="B534" s="18" t="s">
        <v>13157</v>
      </c>
      <c r="C534" s="30" t="s">
        <v>13158</v>
      </c>
      <c r="D534" s="30" t="s">
        <v>13159</v>
      </c>
      <c r="E534" s="18" t="s">
        <v>13083</v>
      </c>
    </row>
    <row r="535" hidden="1" spans="1:5">
      <c r="A535" s="18" t="str">
        <f t="shared" si="10"/>
        <v>0215</v>
      </c>
      <c r="B535" s="18" t="s">
        <v>13160</v>
      </c>
      <c r="C535" s="30" t="s">
        <v>13161</v>
      </c>
      <c r="D535" s="30" t="s">
        <v>13162</v>
      </c>
      <c r="E535" s="18" t="s">
        <v>13083</v>
      </c>
    </row>
    <row r="536" hidden="1" spans="1:5">
      <c r="A536" s="18" t="str">
        <f t="shared" si="10"/>
        <v>0216</v>
      </c>
      <c r="B536" s="18" t="s">
        <v>13163</v>
      </c>
      <c r="C536" s="30" t="s">
        <v>13164</v>
      </c>
      <c r="D536" s="30" t="s">
        <v>13165</v>
      </c>
      <c r="E536" s="18" t="s">
        <v>13083</v>
      </c>
    </row>
    <row r="537" hidden="1" spans="1:5">
      <c r="A537" s="18" t="str">
        <f t="shared" si="10"/>
        <v>0217</v>
      </c>
      <c r="B537" s="18" t="s">
        <v>13163</v>
      </c>
      <c r="C537" s="30" t="s">
        <v>13166</v>
      </c>
      <c r="D537" s="30" t="s">
        <v>13167</v>
      </c>
      <c r="E537" s="18" t="s">
        <v>13083</v>
      </c>
    </row>
    <row r="538" hidden="1" spans="1:5">
      <c r="A538" s="18" t="str">
        <f t="shared" si="10"/>
        <v>0218</v>
      </c>
      <c r="B538" s="18" t="s">
        <v>13168</v>
      </c>
      <c r="C538" s="30" t="s">
        <v>13169</v>
      </c>
      <c r="D538" s="30" t="s">
        <v>13170</v>
      </c>
      <c r="E538" s="18" t="s">
        <v>13083</v>
      </c>
    </row>
    <row r="539" hidden="1" spans="1:5">
      <c r="A539" s="18" t="str">
        <f t="shared" si="10"/>
        <v>0219</v>
      </c>
      <c r="B539" s="18" t="s">
        <v>13171</v>
      </c>
      <c r="C539" s="30" t="s">
        <v>13172</v>
      </c>
      <c r="D539" s="30" t="s">
        <v>13173</v>
      </c>
      <c r="E539" s="18" t="s">
        <v>13083</v>
      </c>
    </row>
    <row r="540" hidden="1" spans="1:5">
      <c r="A540" s="18" t="str">
        <f t="shared" si="10"/>
        <v>021A</v>
      </c>
      <c r="B540" s="18" t="s">
        <v>13174</v>
      </c>
      <c r="C540" s="30" t="s">
        <v>13174</v>
      </c>
      <c r="D540" s="30" t="s">
        <v>13175</v>
      </c>
      <c r="E540" s="18" t="s">
        <v>13083</v>
      </c>
    </row>
    <row r="541" hidden="1" spans="1:5">
      <c r="A541" s="18" t="str">
        <f t="shared" si="10"/>
        <v>021B</v>
      </c>
      <c r="B541" s="18" t="s">
        <v>13176</v>
      </c>
      <c r="C541" s="30" t="s">
        <v>13177</v>
      </c>
      <c r="D541" s="30" t="s">
        <v>13178</v>
      </c>
      <c r="E541" s="18" t="s">
        <v>13083</v>
      </c>
    </row>
    <row r="542" hidden="1" spans="1:5">
      <c r="A542" s="18" t="str">
        <f t="shared" si="10"/>
        <v>021C</v>
      </c>
      <c r="B542" s="18" t="s">
        <v>7933</v>
      </c>
      <c r="C542" s="30" t="s">
        <v>13179</v>
      </c>
      <c r="D542" s="30" t="s">
        <v>13180</v>
      </c>
      <c r="E542" s="18" t="s">
        <v>13083</v>
      </c>
    </row>
    <row r="543" hidden="1" spans="1:5">
      <c r="A543" s="18" t="str">
        <f t="shared" si="10"/>
        <v>021D</v>
      </c>
      <c r="B543" s="18" t="s">
        <v>13181</v>
      </c>
      <c r="C543" s="30" t="s">
        <v>13182</v>
      </c>
      <c r="D543" s="30" t="s">
        <v>13183</v>
      </c>
      <c r="E543" s="18" t="s">
        <v>13083</v>
      </c>
    </row>
    <row r="544" hidden="1" spans="1:5">
      <c r="A544" s="18" t="str">
        <f t="shared" si="10"/>
        <v>021E</v>
      </c>
      <c r="B544" s="18" t="s">
        <v>13184</v>
      </c>
      <c r="C544" s="30" t="s">
        <v>13184</v>
      </c>
      <c r="D544" s="30" t="s">
        <v>13185</v>
      </c>
      <c r="E544" s="18" t="s">
        <v>13083</v>
      </c>
    </row>
    <row r="545" hidden="1" spans="1:5">
      <c r="A545" s="18" t="str">
        <f t="shared" si="10"/>
        <v>021F</v>
      </c>
      <c r="B545" s="18" t="s">
        <v>13186</v>
      </c>
      <c r="C545" s="30" t="s">
        <v>13187</v>
      </c>
      <c r="D545" s="30" t="s">
        <v>13188</v>
      </c>
      <c r="E545" s="18" t="s">
        <v>13083</v>
      </c>
    </row>
    <row r="546" hidden="1" spans="1:5">
      <c r="A546" s="18" t="str">
        <f t="shared" si="10"/>
        <v>0220</v>
      </c>
      <c r="B546" s="18" t="s">
        <v>13189</v>
      </c>
      <c r="C546" s="30" t="s">
        <v>13190</v>
      </c>
      <c r="D546" s="30" t="s">
        <v>13191</v>
      </c>
      <c r="E546" s="18" t="s">
        <v>13083</v>
      </c>
    </row>
    <row r="547" hidden="1" spans="1:5">
      <c r="A547" s="18" t="str">
        <f t="shared" si="10"/>
        <v>0221</v>
      </c>
      <c r="B547" s="18" t="s">
        <v>13192</v>
      </c>
      <c r="C547" s="30" t="s">
        <v>13193</v>
      </c>
      <c r="D547" s="30" t="s">
        <v>13194</v>
      </c>
      <c r="E547" s="18" t="s">
        <v>13083</v>
      </c>
    </row>
    <row r="548" hidden="1" spans="1:5">
      <c r="A548" s="18" t="str">
        <f t="shared" si="10"/>
        <v>0222</v>
      </c>
      <c r="B548" s="18" t="s">
        <v>7984</v>
      </c>
      <c r="C548" s="30" t="s">
        <v>13195</v>
      </c>
      <c r="D548" s="30" t="s">
        <v>13196</v>
      </c>
      <c r="E548" s="18" t="s">
        <v>13083</v>
      </c>
    </row>
    <row r="549" hidden="1" spans="1:5">
      <c r="A549" s="18" t="str">
        <f t="shared" si="10"/>
        <v>0223</v>
      </c>
      <c r="B549" s="18" t="s">
        <v>13197</v>
      </c>
      <c r="C549" s="30" t="s">
        <v>13198</v>
      </c>
      <c r="D549" s="30" t="s">
        <v>13199</v>
      </c>
      <c r="E549" s="18" t="s">
        <v>13083</v>
      </c>
    </row>
    <row r="550" hidden="1" spans="1:5">
      <c r="A550" s="18" t="str">
        <f t="shared" ref="A550:A613" si="11">DEC2HEX(ROW(A548),4)</f>
        <v>0224</v>
      </c>
      <c r="B550" s="18" t="s">
        <v>13200</v>
      </c>
      <c r="C550" s="30" t="s">
        <v>13201</v>
      </c>
      <c r="D550" s="30" t="s">
        <v>13202</v>
      </c>
      <c r="E550" s="18" t="s">
        <v>13083</v>
      </c>
    </row>
    <row r="551" hidden="1" spans="1:5">
      <c r="A551" s="18" t="str">
        <f t="shared" si="11"/>
        <v>0225</v>
      </c>
      <c r="B551" s="18" t="s">
        <v>13203</v>
      </c>
      <c r="C551" s="30" t="s">
        <v>13204</v>
      </c>
      <c r="D551" s="30" t="s">
        <v>13205</v>
      </c>
      <c r="E551" s="18" t="s">
        <v>13083</v>
      </c>
    </row>
    <row r="552" hidden="1" spans="1:5">
      <c r="A552" s="18" t="str">
        <f t="shared" si="11"/>
        <v>0226</v>
      </c>
      <c r="B552" s="18" t="s">
        <v>13206</v>
      </c>
      <c r="C552" s="30" t="s">
        <v>13207</v>
      </c>
      <c r="D552" s="30" t="s">
        <v>13208</v>
      </c>
      <c r="E552" s="18" t="s">
        <v>13083</v>
      </c>
    </row>
    <row r="553" hidden="1" spans="1:5">
      <c r="A553" s="18" t="str">
        <f t="shared" si="11"/>
        <v>0227</v>
      </c>
      <c r="B553" s="18" t="s">
        <v>13209</v>
      </c>
      <c r="C553" s="30" t="s">
        <v>13210</v>
      </c>
      <c r="D553" s="30" t="s">
        <v>13211</v>
      </c>
      <c r="E553" s="18" t="s">
        <v>13083</v>
      </c>
    </row>
    <row r="554" hidden="1" spans="1:5">
      <c r="A554" s="18" t="str">
        <f t="shared" si="11"/>
        <v>0228</v>
      </c>
      <c r="B554" s="18" t="s">
        <v>8002</v>
      </c>
      <c r="C554" s="30" t="s">
        <v>13212</v>
      </c>
      <c r="D554" s="30" t="s">
        <v>13213</v>
      </c>
      <c r="E554" s="18" t="s">
        <v>13083</v>
      </c>
    </row>
    <row r="555" hidden="1" spans="1:5">
      <c r="A555" s="18" t="str">
        <f t="shared" si="11"/>
        <v>0229</v>
      </c>
      <c r="B555" s="18" t="s">
        <v>13214</v>
      </c>
      <c r="C555" s="18" t="s">
        <v>13215</v>
      </c>
      <c r="D555" s="30" t="s">
        <v>13216</v>
      </c>
      <c r="E555" s="18" t="s">
        <v>11934</v>
      </c>
    </row>
    <row r="556" hidden="1" spans="1:5">
      <c r="A556" s="18" t="str">
        <f t="shared" si="11"/>
        <v>022A</v>
      </c>
      <c r="B556" s="18" t="s">
        <v>13217</v>
      </c>
      <c r="C556" s="30" t="s">
        <v>13218</v>
      </c>
      <c r="D556" s="30" t="s">
        <v>13219</v>
      </c>
      <c r="E556" s="18" t="s">
        <v>13083</v>
      </c>
    </row>
    <row r="557" hidden="1" spans="1:5">
      <c r="A557" s="18" t="str">
        <f t="shared" si="11"/>
        <v>022B</v>
      </c>
      <c r="B557" s="18" t="s">
        <v>13220</v>
      </c>
      <c r="C557" s="30" t="s">
        <v>13221</v>
      </c>
      <c r="D557" s="30" t="s">
        <v>13222</v>
      </c>
      <c r="E557" s="18" t="s">
        <v>13083</v>
      </c>
    </row>
    <row r="558" hidden="1" spans="1:5">
      <c r="A558" s="18" t="str">
        <f t="shared" si="11"/>
        <v>022C</v>
      </c>
      <c r="B558" s="18" t="s">
        <v>13223</v>
      </c>
      <c r="C558" s="30" t="s">
        <v>13224</v>
      </c>
      <c r="D558" s="30" t="s">
        <v>13225</v>
      </c>
      <c r="E558" s="18" t="s">
        <v>13083</v>
      </c>
    </row>
    <row r="559" hidden="1" spans="1:5">
      <c r="A559" s="18" t="str">
        <f t="shared" si="11"/>
        <v>022D</v>
      </c>
      <c r="B559" s="18" t="s">
        <v>13226</v>
      </c>
      <c r="C559" s="30" t="s">
        <v>13227</v>
      </c>
      <c r="D559" s="30" t="s">
        <v>13228</v>
      </c>
      <c r="E559" s="18" t="s">
        <v>13083</v>
      </c>
    </row>
    <row r="560" hidden="1" spans="1:5">
      <c r="A560" s="18" t="str">
        <f t="shared" si="11"/>
        <v>022E</v>
      </c>
      <c r="B560" s="18" t="s">
        <v>13229</v>
      </c>
      <c r="C560" s="30" t="s">
        <v>13230</v>
      </c>
      <c r="D560" s="30" t="s">
        <v>13231</v>
      </c>
      <c r="E560" s="18" t="s">
        <v>13083</v>
      </c>
    </row>
    <row r="561" hidden="1" spans="1:5">
      <c r="A561" s="18" t="str">
        <f t="shared" si="11"/>
        <v>022F</v>
      </c>
      <c r="B561" s="18" t="s">
        <v>13232</v>
      </c>
      <c r="C561" s="30" t="s">
        <v>13233</v>
      </c>
      <c r="D561" s="30" t="s">
        <v>13234</v>
      </c>
      <c r="E561" s="18" t="s">
        <v>13083</v>
      </c>
    </row>
    <row r="562" hidden="1" spans="1:5">
      <c r="A562" s="18" t="str">
        <f t="shared" si="11"/>
        <v>0230</v>
      </c>
      <c r="B562" s="18" t="s">
        <v>13235</v>
      </c>
      <c r="C562" s="30" t="s">
        <v>13236</v>
      </c>
      <c r="D562" s="30" t="s">
        <v>13237</v>
      </c>
      <c r="E562" s="18" t="s">
        <v>13083</v>
      </c>
    </row>
    <row r="563" hidden="1" spans="1:5">
      <c r="A563" s="18" t="str">
        <f t="shared" si="11"/>
        <v>0231</v>
      </c>
      <c r="B563" s="18" t="s">
        <v>13238</v>
      </c>
      <c r="C563" s="30" t="s">
        <v>13239</v>
      </c>
      <c r="D563" s="30" t="s">
        <v>13240</v>
      </c>
      <c r="E563" s="18" t="s">
        <v>13083</v>
      </c>
    </row>
    <row r="564" hidden="1" spans="1:5">
      <c r="A564" s="18" t="str">
        <f t="shared" si="11"/>
        <v>0232</v>
      </c>
      <c r="B564" s="18" t="s">
        <v>8656</v>
      </c>
      <c r="C564" s="30" t="s">
        <v>13241</v>
      </c>
      <c r="D564" s="30" t="s">
        <v>13242</v>
      </c>
      <c r="E564" s="18" t="s">
        <v>13083</v>
      </c>
    </row>
    <row r="565" hidden="1" spans="1:5">
      <c r="A565" s="18" t="str">
        <f t="shared" si="11"/>
        <v>0233</v>
      </c>
      <c r="B565" s="18" t="s">
        <v>8659</v>
      </c>
      <c r="C565" s="30" t="s">
        <v>13243</v>
      </c>
      <c r="D565" s="30" t="s">
        <v>13244</v>
      </c>
      <c r="E565" s="18" t="s">
        <v>13083</v>
      </c>
    </row>
    <row r="566" hidden="1" spans="1:5">
      <c r="A566" s="18" t="str">
        <f t="shared" si="11"/>
        <v>0234</v>
      </c>
      <c r="B566" s="18" t="s">
        <v>8662</v>
      </c>
      <c r="C566" s="30" t="s">
        <v>13245</v>
      </c>
      <c r="D566" s="30" t="s">
        <v>13246</v>
      </c>
      <c r="E566" s="18" t="s">
        <v>13083</v>
      </c>
    </row>
    <row r="567" hidden="1" spans="1:5">
      <c r="A567" s="18" t="str">
        <f t="shared" si="11"/>
        <v>0235</v>
      </c>
      <c r="B567" s="18" t="s">
        <v>8665</v>
      </c>
      <c r="C567" s="30" t="s">
        <v>13247</v>
      </c>
      <c r="D567" s="30" t="s">
        <v>13248</v>
      </c>
      <c r="E567" s="18" t="s">
        <v>13083</v>
      </c>
    </row>
    <row r="568" hidden="1" spans="1:5">
      <c r="A568" s="18" t="str">
        <f t="shared" si="11"/>
        <v>0236</v>
      </c>
      <c r="B568" s="18" t="s">
        <v>13249</v>
      </c>
      <c r="C568" s="30" t="s">
        <v>13249</v>
      </c>
      <c r="D568" s="30" t="s">
        <v>13250</v>
      </c>
      <c r="E568" s="18" t="s">
        <v>13083</v>
      </c>
    </row>
    <row r="569" hidden="1" spans="1:5">
      <c r="A569" s="18" t="str">
        <f t="shared" si="11"/>
        <v>0237</v>
      </c>
      <c r="B569" s="18" t="s">
        <v>13251</v>
      </c>
      <c r="C569" s="30" t="s">
        <v>13252</v>
      </c>
      <c r="D569" s="30" t="s">
        <v>13253</v>
      </c>
      <c r="E569" s="18" t="s">
        <v>13083</v>
      </c>
    </row>
    <row r="570" hidden="1" spans="1:5">
      <c r="A570" s="18" t="str">
        <f t="shared" si="11"/>
        <v>0238</v>
      </c>
      <c r="B570" s="18" t="s">
        <v>13254</v>
      </c>
      <c r="C570" s="30" t="s">
        <v>13255</v>
      </c>
      <c r="D570" s="30" t="s">
        <v>13256</v>
      </c>
      <c r="E570" s="18" t="s">
        <v>13083</v>
      </c>
    </row>
    <row r="571" hidden="1" spans="1:5">
      <c r="A571" s="18" t="str">
        <f t="shared" si="11"/>
        <v>0239</v>
      </c>
      <c r="B571" s="18" t="s">
        <v>13257</v>
      </c>
      <c r="C571" s="30" t="s">
        <v>13258</v>
      </c>
      <c r="D571" s="30" t="s">
        <v>13259</v>
      </c>
      <c r="E571" s="18" t="s">
        <v>13083</v>
      </c>
    </row>
    <row r="572" hidden="1" spans="1:5">
      <c r="A572" s="18" t="str">
        <f t="shared" si="11"/>
        <v>023A</v>
      </c>
      <c r="B572" s="18" t="s">
        <v>13260</v>
      </c>
      <c r="C572" s="30" t="s">
        <v>13261</v>
      </c>
      <c r="D572" s="30" t="s">
        <v>13262</v>
      </c>
      <c r="E572" s="18" t="s">
        <v>13083</v>
      </c>
    </row>
    <row r="573" hidden="1" spans="1:5">
      <c r="A573" s="18" t="str">
        <f t="shared" si="11"/>
        <v>023B</v>
      </c>
      <c r="B573" s="18" t="s">
        <v>13263</v>
      </c>
      <c r="C573" s="30" t="s">
        <v>13264</v>
      </c>
      <c r="D573" s="30" t="s">
        <v>13265</v>
      </c>
      <c r="E573" s="18" t="s">
        <v>13083</v>
      </c>
    </row>
    <row r="574" hidden="1" spans="1:5">
      <c r="A574" s="18" t="str">
        <f t="shared" si="11"/>
        <v>023C</v>
      </c>
      <c r="B574" s="18" t="s">
        <v>13266</v>
      </c>
      <c r="C574" s="30" t="s">
        <v>13267</v>
      </c>
      <c r="D574" s="30" t="s">
        <v>13268</v>
      </c>
      <c r="E574" s="18" t="s">
        <v>13083</v>
      </c>
    </row>
    <row r="575" hidden="1" spans="1:5">
      <c r="A575" s="18" t="str">
        <f t="shared" si="11"/>
        <v>023D</v>
      </c>
      <c r="B575" s="18" t="s">
        <v>13269</v>
      </c>
      <c r="C575" s="30" t="s">
        <v>13270</v>
      </c>
      <c r="D575" s="30" t="s">
        <v>13271</v>
      </c>
      <c r="E575" s="18" t="s">
        <v>13083</v>
      </c>
    </row>
    <row r="576" hidden="1" spans="1:5">
      <c r="A576" s="18" t="str">
        <f t="shared" si="11"/>
        <v>023E</v>
      </c>
      <c r="B576" s="18" t="s">
        <v>13272</v>
      </c>
      <c r="C576" s="30" t="s">
        <v>13273</v>
      </c>
      <c r="D576" s="30" t="s">
        <v>13274</v>
      </c>
      <c r="E576" s="18" t="s">
        <v>13083</v>
      </c>
    </row>
    <row r="577" hidden="1" spans="1:5">
      <c r="A577" s="18" t="str">
        <f t="shared" si="11"/>
        <v>023F</v>
      </c>
      <c r="B577" s="18" t="s">
        <v>13275</v>
      </c>
      <c r="C577" s="30" t="s">
        <v>13276</v>
      </c>
      <c r="D577" s="30" t="s">
        <v>13277</v>
      </c>
      <c r="E577" s="18" t="s">
        <v>13083</v>
      </c>
    </row>
    <row r="578" hidden="1" spans="1:5">
      <c r="A578" s="18" t="str">
        <f t="shared" si="11"/>
        <v>0240</v>
      </c>
      <c r="B578" s="18" t="s">
        <v>13278</v>
      </c>
      <c r="C578" s="30" t="s">
        <v>13279</v>
      </c>
      <c r="D578" s="30" t="s">
        <v>13280</v>
      </c>
      <c r="E578" s="18" t="s">
        <v>13083</v>
      </c>
    </row>
    <row r="579" hidden="1" spans="1:5">
      <c r="A579" s="18" t="str">
        <f t="shared" si="11"/>
        <v>0241</v>
      </c>
      <c r="B579" s="18" t="s">
        <v>13281</v>
      </c>
      <c r="C579" s="30" t="s">
        <v>13282</v>
      </c>
      <c r="D579" s="30" t="s">
        <v>13283</v>
      </c>
      <c r="E579" s="18" t="s">
        <v>13083</v>
      </c>
    </row>
    <row r="580" hidden="1" spans="1:5">
      <c r="A580" s="18" t="str">
        <f t="shared" si="11"/>
        <v>0242</v>
      </c>
      <c r="B580" s="18" t="s">
        <v>13284</v>
      </c>
      <c r="C580" s="30" t="s">
        <v>13285</v>
      </c>
      <c r="D580" s="30" t="s">
        <v>13286</v>
      </c>
      <c r="E580" s="18" t="s">
        <v>13083</v>
      </c>
    </row>
    <row r="581" hidden="1" spans="1:5">
      <c r="A581" s="18" t="str">
        <f t="shared" si="11"/>
        <v>0243</v>
      </c>
      <c r="B581" s="18" t="s">
        <v>13287</v>
      </c>
      <c r="C581" s="30" t="s">
        <v>13288</v>
      </c>
      <c r="D581" s="30" t="s">
        <v>13289</v>
      </c>
      <c r="E581" s="18" t="s">
        <v>13083</v>
      </c>
    </row>
    <row r="582" hidden="1" spans="1:5">
      <c r="A582" s="18" t="str">
        <f t="shared" si="11"/>
        <v>0244</v>
      </c>
      <c r="B582" s="18" t="s">
        <v>13290</v>
      </c>
      <c r="C582" s="30" t="s">
        <v>13291</v>
      </c>
      <c r="D582" s="30" t="s">
        <v>13292</v>
      </c>
      <c r="E582" s="18" t="s">
        <v>13083</v>
      </c>
    </row>
    <row r="583" hidden="1" spans="1:5">
      <c r="A583" s="18" t="str">
        <f t="shared" si="11"/>
        <v>0245</v>
      </c>
      <c r="B583" s="18" t="s">
        <v>13293</v>
      </c>
      <c r="C583" s="30" t="s">
        <v>13294</v>
      </c>
      <c r="D583" s="30" t="s">
        <v>13295</v>
      </c>
      <c r="E583" s="18" t="s">
        <v>13083</v>
      </c>
    </row>
    <row r="584" hidden="1" spans="1:5">
      <c r="A584" s="18" t="str">
        <f t="shared" si="11"/>
        <v>0246</v>
      </c>
      <c r="B584" s="18" t="s">
        <v>13296</v>
      </c>
      <c r="C584" s="30" t="s">
        <v>13297</v>
      </c>
      <c r="D584" s="30" t="s">
        <v>13298</v>
      </c>
      <c r="E584" s="18" t="s">
        <v>13083</v>
      </c>
    </row>
    <row r="585" hidden="1" spans="1:5">
      <c r="A585" s="18" t="str">
        <f t="shared" si="11"/>
        <v>0247</v>
      </c>
      <c r="B585" s="18" t="s">
        <v>13299</v>
      </c>
      <c r="C585" s="30" t="s">
        <v>13300</v>
      </c>
      <c r="D585" s="30" t="s">
        <v>13301</v>
      </c>
      <c r="E585" s="18" t="s">
        <v>13083</v>
      </c>
    </row>
    <row r="586" hidden="1" spans="1:5">
      <c r="A586" s="18" t="str">
        <f t="shared" si="11"/>
        <v>0248</v>
      </c>
      <c r="B586" s="18" t="s">
        <v>13302</v>
      </c>
      <c r="C586" s="30" t="s">
        <v>13303</v>
      </c>
      <c r="D586" s="30" t="s">
        <v>13304</v>
      </c>
      <c r="E586" s="18" t="s">
        <v>13083</v>
      </c>
    </row>
    <row r="587" hidden="1" spans="1:5">
      <c r="A587" s="18" t="str">
        <f t="shared" si="11"/>
        <v>0249</v>
      </c>
      <c r="B587" s="18" t="s">
        <v>13305</v>
      </c>
      <c r="C587" s="18" t="s">
        <v>13306</v>
      </c>
      <c r="D587" s="30" t="s">
        <v>13307</v>
      </c>
      <c r="E587" s="18" t="s">
        <v>11934</v>
      </c>
    </row>
    <row r="588" hidden="1" spans="1:5">
      <c r="A588" s="18" t="str">
        <f t="shared" si="11"/>
        <v>024A</v>
      </c>
      <c r="B588" s="18" t="s">
        <v>13308</v>
      </c>
      <c r="C588" s="18" t="s">
        <v>13309</v>
      </c>
      <c r="D588" s="30" t="s">
        <v>13310</v>
      </c>
      <c r="E588" s="18" t="s">
        <v>11934</v>
      </c>
    </row>
    <row r="589" hidden="1" spans="1:5">
      <c r="A589" s="18" t="str">
        <f t="shared" si="11"/>
        <v>024B</v>
      </c>
      <c r="B589" s="18" t="s">
        <v>13311</v>
      </c>
      <c r="C589" s="18" t="s">
        <v>13312</v>
      </c>
      <c r="D589" s="30" t="s">
        <v>13313</v>
      </c>
      <c r="E589" s="18" t="s">
        <v>11934</v>
      </c>
    </row>
    <row r="590" hidden="1" spans="1:5">
      <c r="A590" s="18" t="str">
        <f t="shared" si="11"/>
        <v>024C</v>
      </c>
      <c r="B590" s="18" t="s">
        <v>13314</v>
      </c>
      <c r="C590" s="18" t="s">
        <v>13315</v>
      </c>
      <c r="D590" s="30" t="s">
        <v>13316</v>
      </c>
      <c r="E590" s="18" t="s">
        <v>11934</v>
      </c>
    </row>
    <row r="591" hidden="1" spans="1:5">
      <c r="A591" s="18" t="str">
        <f t="shared" si="11"/>
        <v>024D</v>
      </c>
      <c r="B591" s="18" t="s">
        <v>13317</v>
      </c>
      <c r="C591" s="18" t="s">
        <v>13318</v>
      </c>
      <c r="D591" s="30" t="s">
        <v>13319</v>
      </c>
      <c r="E591" s="18" t="s">
        <v>11934</v>
      </c>
    </row>
    <row r="592" hidden="1" spans="1:5">
      <c r="A592" s="18" t="str">
        <f t="shared" si="11"/>
        <v>024E</v>
      </c>
      <c r="B592" s="18" t="s">
        <v>13320</v>
      </c>
      <c r="C592" s="30" t="s">
        <v>13321</v>
      </c>
      <c r="D592" s="30" t="s">
        <v>13322</v>
      </c>
      <c r="E592" s="18" t="s">
        <v>13083</v>
      </c>
    </row>
    <row r="593" hidden="1" spans="1:5">
      <c r="A593" s="18" t="str">
        <f t="shared" si="11"/>
        <v>024F</v>
      </c>
      <c r="B593" s="18" t="s">
        <v>13323</v>
      </c>
      <c r="C593" s="30" t="s">
        <v>13324</v>
      </c>
      <c r="D593" s="30" t="s">
        <v>13325</v>
      </c>
      <c r="E593" s="18" t="s">
        <v>13083</v>
      </c>
    </row>
    <row r="594" hidden="1" spans="1:5">
      <c r="A594" s="18" t="str">
        <f t="shared" si="11"/>
        <v>0250</v>
      </c>
      <c r="B594" s="18" t="s">
        <v>13326</v>
      </c>
      <c r="C594" s="30" t="s">
        <v>13327</v>
      </c>
      <c r="D594" s="30" t="s">
        <v>13328</v>
      </c>
      <c r="E594" s="18" t="s">
        <v>13083</v>
      </c>
    </row>
    <row r="595" hidden="1" spans="1:5">
      <c r="A595" s="18" t="str">
        <f t="shared" si="11"/>
        <v>0251</v>
      </c>
      <c r="B595" s="18" t="s">
        <v>13329</v>
      </c>
      <c r="C595" s="30" t="s">
        <v>13330</v>
      </c>
      <c r="D595" s="30" t="s">
        <v>13331</v>
      </c>
      <c r="E595" s="18" t="s">
        <v>13083</v>
      </c>
    </row>
    <row r="596" hidden="1" spans="1:5">
      <c r="A596" s="18" t="str">
        <f t="shared" si="11"/>
        <v>0252</v>
      </c>
      <c r="B596" s="18" t="s">
        <v>13332</v>
      </c>
      <c r="C596" s="30" t="s">
        <v>13333</v>
      </c>
      <c r="D596" s="30" t="s">
        <v>13334</v>
      </c>
      <c r="E596" s="18" t="s">
        <v>13083</v>
      </c>
    </row>
    <row r="597" hidden="1" spans="1:5">
      <c r="A597" s="18" t="str">
        <f t="shared" si="11"/>
        <v>0253</v>
      </c>
      <c r="B597" s="18" t="s">
        <v>13335</v>
      </c>
      <c r="C597" s="18" t="s">
        <v>13336</v>
      </c>
      <c r="D597" s="30" t="s">
        <v>13337</v>
      </c>
      <c r="E597" s="18" t="s">
        <v>11934</v>
      </c>
    </row>
    <row r="598" hidden="1" spans="1:5">
      <c r="A598" s="18" t="str">
        <f t="shared" si="11"/>
        <v>0254</v>
      </c>
      <c r="B598" s="18" t="s">
        <v>13338</v>
      </c>
      <c r="C598" s="18" t="s">
        <v>13339</v>
      </c>
      <c r="D598" s="30" t="s">
        <v>13340</v>
      </c>
      <c r="E598" s="18" t="s">
        <v>11934</v>
      </c>
    </row>
    <row r="599" hidden="1" spans="1:5">
      <c r="A599" s="18" t="str">
        <f t="shared" si="11"/>
        <v>0255</v>
      </c>
      <c r="B599" s="18" t="s">
        <v>13341</v>
      </c>
      <c r="C599" s="18" t="s">
        <v>13342</v>
      </c>
      <c r="D599" s="30" t="s">
        <v>13343</v>
      </c>
      <c r="E599" s="18" t="s">
        <v>11934</v>
      </c>
    </row>
    <row r="600" hidden="1" spans="1:5">
      <c r="A600" s="18" t="str">
        <f t="shared" si="11"/>
        <v>0256</v>
      </c>
      <c r="B600" s="18" t="s">
        <v>13344</v>
      </c>
      <c r="C600" s="18" t="s">
        <v>13345</v>
      </c>
      <c r="D600" s="30" t="s">
        <v>13346</v>
      </c>
      <c r="E600" s="18" t="s">
        <v>11934</v>
      </c>
    </row>
    <row r="601" hidden="1" spans="1:5">
      <c r="A601" s="18" t="str">
        <f t="shared" si="11"/>
        <v>0257</v>
      </c>
      <c r="B601" s="18" t="s">
        <v>9181</v>
      </c>
      <c r="C601" s="18" t="s">
        <v>12463</v>
      </c>
      <c r="D601" s="30" t="s">
        <v>12464</v>
      </c>
      <c r="E601" s="18" t="s">
        <v>11934</v>
      </c>
    </row>
    <row r="602" hidden="1" spans="1:5">
      <c r="A602" s="18" t="str">
        <f t="shared" si="11"/>
        <v>0258</v>
      </c>
      <c r="B602" s="18" t="s">
        <v>13347</v>
      </c>
      <c r="C602" s="18" t="s">
        <v>13348</v>
      </c>
      <c r="D602" s="30" t="s">
        <v>13349</v>
      </c>
      <c r="E602" s="18" t="s">
        <v>11934</v>
      </c>
    </row>
    <row r="603" hidden="1" spans="1:5">
      <c r="A603" s="18" t="str">
        <f t="shared" si="11"/>
        <v>0259</v>
      </c>
      <c r="B603" s="18" t="s">
        <v>13350</v>
      </c>
      <c r="C603" s="18" t="s">
        <v>13351</v>
      </c>
      <c r="D603" s="30" t="s">
        <v>13352</v>
      </c>
      <c r="E603" s="18" t="s">
        <v>11934</v>
      </c>
    </row>
    <row r="604" hidden="1" spans="1:5">
      <c r="A604" s="18" t="str">
        <f t="shared" si="11"/>
        <v>025A</v>
      </c>
      <c r="B604" s="18" t="s">
        <v>13353</v>
      </c>
      <c r="C604" s="18" t="s">
        <v>13354</v>
      </c>
      <c r="D604" s="30" t="s">
        <v>13355</v>
      </c>
      <c r="E604" s="18" t="s">
        <v>11934</v>
      </c>
    </row>
    <row r="605" hidden="1" spans="1:5">
      <c r="A605" s="18" t="str">
        <f t="shared" si="11"/>
        <v>025B</v>
      </c>
      <c r="B605" s="18" t="s">
        <v>8926</v>
      </c>
      <c r="C605" s="30" t="s">
        <v>11970</v>
      </c>
      <c r="D605" s="30" t="s">
        <v>11971</v>
      </c>
      <c r="E605" s="18" t="s">
        <v>11934</v>
      </c>
    </row>
    <row r="606" hidden="1" spans="1:5">
      <c r="A606" s="18" t="str">
        <f t="shared" si="11"/>
        <v>025C</v>
      </c>
      <c r="B606" s="18" t="s">
        <v>13356</v>
      </c>
      <c r="C606" s="18" t="s">
        <v>13357</v>
      </c>
      <c r="D606" s="30" t="s">
        <v>13358</v>
      </c>
      <c r="E606" s="18" t="s">
        <v>11934</v>
      </c>
    </row>
    <row r="607" hidden="1" spans="1:5">
      <c r="A607" s="18" t="str">
        <f t="shared" si="11"/>
        <v>025D</v>
      </c>
      <c r="B607" s="18" t="s">
        <v>13356</v>
      </c>
      <c r="C607" s="18" t="s">
        <v>13357</v>
      </c>
      <c r="D607" s="30" t="s">
        <v>13358</v>
      </c>
      <c r="E607" s="18" t="s">
        <v>11934</v>
      </c>
    </row>
    <row r="608" hidden="1" spans="1:5">
      <c r="A608" s="18" t="str">
        <f t="shared" si="11"/>
        <v>025E</v>
      </c>
      <c r="B608" s="18" t="s">
        <v>13356</v>
      </c>
      <c r="C608" s="18" t="s">
        <v>13357</v>
      </c>
      <c r="D608" s="30" t="s">
        <v>13358</v>
      </c>
      <c r="E608" s="18" t="s">
        <v>11934</v>
      </c>
    </row>
    <row r="609" hidden="1" spans="1:5">
      <c r="A609" s="18" t="str">
        <f t="shared" si="11"/>
        <v>025F</v>
      </c>
      <c r="B609" s="18" t="s">
        <v>13356</v>
      </c>
      <c r="C609" s="18" t="s">
        <v>13357</v>
      </c>
      <c r="D609" s="30" t="s">
        <v>13358</v>
      </c>
      <c r="E609" s="18" t="s">
        <v>11934</v>
      </c>
    </row>
    <row r="610" hidden="1" spans="1:5">
      <c r="A610" s="18" t="str">
        <f t="shared" si="11"/>
        <v>0260</v>
      </c>
      <c r="B610" s="18" t="s">
        <v>13359</v>
      </c>
      <c r="C610" s="18" t="s">
        <v>13360</v>
      </c>
      <c r="D610" s="30" t="s">
        <v>13361</v>
      </c>
      <c r="E610" s="18" t="s">
        <v>11934</v>
      </c>
    </row>
    <row r="611" hidden="1" spans="1:5">
      <c r="A611" s="18" t="str">
        <f t="shared" si="11"/>
        <v>0261</v>
      </c>
      <c r="B611" s="18" t="s">
        <v>13362</v>
      </c>
      <c r="C611" s="18" t="s">
        <v>13363</v>
      </c>
      <c r="D611" s="30" t="s">
        <v>13364</v>
      </c>
      <c r="E611" s="18" t="s">
        <v>11934</v>
      </c>
    </row>
    <row r="612" hidden="1" spans="1:5">
      <c r="A612" s="18" t="str">
        <f t="shared" si="11"/>
        <v>0262</v>
      </c>
      <c r="B612" s="18" t="s">
        <v>13365</v>
      </c>
      <c r="C612" s="30" t="s">
        <v>13366</v>
      </c>
      <c r="D612" s="30" t="s">
        <v>13367</v>
      </c>
      <c r="E612" s="18" t="s">
        <v>11934</v>
      </c>
    </row>
    <row r="613" hidden="1" spans="1:5">
      <c r="A613" s="18" t="str">
        <f t="shared" si="11"/>
        <v>0263</v>
      </c>
      <c r="B613" s="18" t="s">
        <v>13368</v>
      </c>
      <c r="C613" s="30" t="s">
        <v>13369</v>
      </c>
      <c r="D613" s="30" t="s">
        <v>13370</v>
      </c>
      <c r="E613" s="18" t="s">
        <v>11934</v>
      </c>
    </row>
    <row r="614" hidden="1" spans="1:5">
      <c r="A614" s="18" t="str">
        <f t="shared" ref="A614:A677" si="12">DEC2HEX(ROW(A612),4)</f>
        <v>0264</v>
      </c>
      <c r="B614" s="18" t="s">
        <v>13371</v>
      </c>
      <c r="C614" s="30" t="s">
        <v>13372</v>
      </c>
      <c r="D614" s="30" t="s">
        <v>13373</v>
      </c>
      <c r="E614" s="18" t="s">
        <v>11934</v>
      </c>
    </row>
    <row r="615" hidden="1" spans="1:5">
      <c r="A615" s="18" t="str">
        <f t="shared" si="12"/>
        <v>0265</v>
      </c>
      <c r="B615" s="18" t="s">
        <v>13374</v>
      </c>
      <c r="C615" s="30" t="s">
        <v>13375</v>
      </c>
      <c r="D615" s="30" t="s">
        <v>13376</v>
      </c>
      <c r="E615" s="18" t="s">
        <v>11934</v>
      </c>
    </row>
    <row r="616" hidden="1" spans="1:5">
      <c r="A616" s="18" t="str">
        <f t="shared" si="12"/>
        <v>0266</v>
      </c>
      <c r="B616" s="18" t="s">
        <v>13377</v>
      </c>
      <c r="C616" s="30" t="s">
        <v>13378</v>
      </c>
      <c r="D616" s="30" t="s">
        <v>13379</v>
      </c>
      <c r="E616" s="18" t="s">
        <v>11934</v>
      </c>
    </row>
    <row r="617" hidden="1" spans="1:5">
      <c r="A617" s="18" t="str">
        <f t="shared" si="12"/>
        <v>0267</v>
      </c>
      <c r="B617" s="18" t="s">
        <v>13380</v>
      </c>
      <c r="C617" s="30" t="s">
        <v>13381</v>
      </c>
      <c r="D617" s="30" t="s">
        <v>13382</v>
      </c>
      <c r="E617" s="18" t="s">
        <v>11934</v>
      </c>
    </row>
    <row r="618" hidden="1" spans="1:5">
      <c r="A618" s="18" t="str">
        <f t="shared" si="12"/>
        <v>0268</v>
      </c>
      <c r="B618" s="18" t="s">
        <v>13383</v>
      </c>
      <c r="C618" s="30" t="s">
        <v>13384</v>
      </c>
      <c r="D618" s="30" t="s">
        <v>13385</v>
      </c>
      <c r="E618" s="18" t="s">
        <v>11934</v>
      </c>
    </row>
    <row r="619" hidden="1" spans="1:5">
      <c r="A619" s="18" t="str">
        <f t="shared" si="12"/>
        <v>0269</v>
      </c>
      <c r="B619" s="18" t="s">
        <v>13386</v>
      </c>
      <c r="C619" s="30" t="s">
        <v>13387</v>
      </c>
      <c r="D619" s="30" t="s">
        <v>13388</v>
      </c>
      <c r="E619" s="18" t="s">
        <v>11934</v>
      </c>
    </row>
    <row r="620" hidden="1" spans="1:5">
      <c r="A620" s="18" t="str">
        <f t="shared" si="12"/>
        <v>026A</v>
      </c>
      <c r="B620" s="18" t="s">
        <v>13389</v>
      </c>
      <c r="C620" s="30" t="s">
        <v>13390</v>
      </c>
      <c r="D620" s="30" t="s">
        <v>13391</v>
      </c>
      <c r="E620" s="18" t="s">
        <v>11934</v>
      </c>
    </row>
    <row r="621" hidden="1" spans="1:5">
      <c r="A621" s="18" t="str">
        <f t="shared" si="12"/>
        <v>026B</v>
      </c>
      <c r="B621" s="18" t="s">
        <v>13359</v>
      </c>
      <c r="C621" s="30" t="s">
        <v>13360</v>
      </c>
      <c r="D621" s="30" t="s">
        <v>13361</v>
      </c>
      <c r="E621" s="18" t="s">
        <v>11934</v>
      </c>
    </row>
    <row r="622" hidden="1" spans="1:5">
      <c r="A622" s="18" t="str">
        <f t="shared" si="12"/>
        <v>026C</v>
      </c>
      <c r="B622" s="18" t="s">
        <v>13392</v>
      </c>
      <c r="C622" s="30" t="s">
        <v>13393</v>
      </c>
      <c r="D622" s="30" t="s">
        <v>13394</v>
      </c>
      <c r="E622" s="18" t="s">
        <v>11934</v>
      </c>
    </row>
    <row r="623" hidden="1" spans="1:5">
      <c r="A623" s="18" t="str">
        <f t="shared" si="12"/>
        <v>026D</v>
      </c>
      <c r="B623" s="18" t="s">
        <v>13395</v>
      </c>
      <c r="C623" s="30" t="s">
        <v>13396</v>
      </c>
      <c r="D623" s="30" t="s">
        <v>13397</v>
      </c>
      <c r="E623" s="18" t="s">
        <v>11934</v>
      </c>
    </row>
    <row r="624" hidden="1" spans="1:5">
      <c r="A624" s="18" t="str">
        <f t="shared" si="12"/>
        <v>026E</v>
      </c>
      <c r="B624" s="18" t="s">
        <v>13398</v>
      </c>
      <c r="C624" s="30" t="s">
        <v>13399</v>
      </c>
      <c r="D624" s="30" t="s">
        <v>13400</v>
      </c>
      <c r="E624" s="18" t="s">
        <v>11934</v>
      </c>
    </row>
    <row r="625" hidden="1" spans="1:5">
      <c r="A625" s="18" t="str">
        <f t="shared" si="12"/>
        <v>026F</v>
      </c>
      <c r="B625" s="18" t="s">
        <v>13401</v>
      </c>
      <c r="C625" s="30" t="s">
        <v>13402</v>
      </c>
      <c r="D625" s="30" t="s">
        <v>13403</v>
      </c>
      <c r="E625" s="18" t="s">
        <v>11934</v>
      </c>
    </row>
    <row r="626" hidden="1" spans="1:5">
      <c r="A626" s="18" t="str">
        <f t="shared" si="12"/>
        <v>0270</v>
      </c>
      <c r="B626" s="18" t="s">
        <v>13404</v>
      </c>
      <c r="C626" s="30" t="s">
        <v>13405</v>
      </c>
      <c r="D626" s="30" t="s">
        <v>13406</v>
      </c>
      <c r="E626" s="18" t="s">
        <v>11934</v>
      </c>
    </row>
    <row r="627" hidden="1" spans="1:5">
      <c r="A627" s="18" t="str">
        <f t="shared" si="12"/>
        <v>0271</v>
      </c>
      <c r="B627" s="18" t="s">
        <v>13407</v>
      </c>
      <c r="C627" s="30" t="s">
        <v>13408</v>
      </c>
      <c r="D627" s="30" t="s">
        <v>13409</v>
      </c>
      <c r="E627" s="18" t="s">
        <v>11934</v>
      </c>
    </row>
    <row r="628" hidden="1" spans="1:5">
      <c r="A628" s="18" t="str">
        <f t="shared" si="12"/>
        <v>0272</v>
      </c>
      <c r="B628" s="18" t="s">
        <v>13410</v>
      </c>
      <c r="C628" s="30" t="s">
        <v>13411</v>
      </c>
      <c r="D628" s="30" t="s">
        <v>13412</v>
      </c>
      <c r="E628" s="18" t="s">
        <v>11934</v>
      </c>
    </row>
    <row r="629" hidden="1" spans="1:5">
      <c r="A629" s="18" t="str">
        <f t="shared" si="12"/>
        <v>0273</v>
      </c>
      <c r="B629" s="18" t="s">
        <v>13413</v>
      </c>
      <c r="C629" s="30" t="s">
        <v>13413</v>
      </c>
      <c r="D629" s="30" t="s">
        <v>13414</v>
      </c>
      <c r="E629" s="18" t="s">
        <v>11934</v>
      </c>
    </row>
    <row r="630" hidden="1" spans="1:5">
      <c r="A630" s="18" t="str">
        <f t="shared" si="12"/>
        <v>0274</v>
      </c>
      <c r="B630" s="18" t="s">
        <v>13415</v>
      </c>
      <c r="C630" s="30" t="s">
        <v>13416</v>
      </c>
      <c r="D630" s="30" t="s">
        <v>13417</v>
      </c>
      <c r="E630" s="18" t="s">
        <v>11934</v>
      </c>
    </row>
    <row r="631" hidden="1" spans="1:5">
      <c r="A631" s="18" t="str">
        <f t="shared" si="12"/>
        <v>0275</v>
      </c>
      <c r="B631" s="18" t="s">
        <v>13418</v>
      </c>
      <c r="C631" s="30" t="s">
        <v>13419</v>
      </c>
      <c r="D631" s="30" t="s">
        <v>13420</v>
      </c>
      <c r="E631" s="18" t="s">
        <v>11934</v>
      </c>
    </row>
    <row r="632" hidden="1" spans="1:5">
      <c r="A632" s="18" t="str">
        <f t="shared" si="12"/>
        <v>0276</v>
      </c>
      <c r="B632" s="18" t="s">
        <v>13421</v>
      </c>
      <c r="C632" s="30" t="s">
        <v>13422</v>
      </c>
      <c r="D632" s="30" t="s">
        <v>13423</v>
      </c>
      <c r="E632" s="18" t="s">
        <v>11934</v>
      </c>
    </row>
    <row r="633" hidden="1" spans="1:5">
      <c r="A633" s="18" t="str">
        <f t="shared" si="12"/>
        <v>0277</v>
      </c>
      <c r="B633" s="18" t="s">
        <v>13424</v>
      </c>
      <c r="C633" s="30" t="s">
        <v>13425</v>
      </c>
      <c r="D633" s="30" t="s">
        <v>13426</v>
      </c>
      <c r="E633" s="18" t="s">
        <v>11934</v>
      </c>
    </row>
    <row r="634" hidden="1" spans="1:5">
      <c r="A634" s="18" t="str">
        <f t="shared" si="12"/>
        <v>0278</v>
      </c>
      <c r="B634" s="18" t="s">
        <v>13427</v>
      </c>
      <c r="C634" s="30" t="s">
        <v>13428</v>
      </c>
      <c r="D634" s="30" t="s">
        <v>13429</v>
      </c>
      <c r="E634" s="18" t="s">
        <v>11934</v>
      </c>
    </row>
    <row r="635" hidden="1" spans="1:5">
      <c r="A635" s="18" t="str">
        <f t="shared" si="12"/>
        <v>0279</v>
      </c>
      <c r="B635" s="18" t="s">
        <v>13430</v>
      </c>
      <c r="C635" s="30" t="s">
        <v>13431</v>
      </c>
      <c r="D635" s="30" t="s">
        <v>13432</v>
      </c>
      <c r="E635" s="18" t="s">
        <v>11934</v>
      </c>
    </row>
    <row r="636" hidden="1" spans="1:5">
      <c r="A636" s="18" t="str">
        <f t="shared" si="12"/>
        <v>027A</v>
      </c>
      <c r="B636" s="18" t="s">
        <v>13433</v>
      </c>
      <c r="C636" s="30" t="s">
        <v>13434</v>
      </c>
      <c r="D636" s="30" t="s">
        <v>13435</v>
      </c>
      <c r="E636" s="18" t="s">
        <v>11934</v>
      </c>
    </row>
    <row r="637" hidden="1" spans="1:5">
      <c r="A637" s="18" t="str">
        <f t="shared" si="12"/>
        <v>027B</v>
      </c>
      <c r="B637" s="18" t="s">
        <v>13436</v>
      </c>
      <c r="C637" s="30" t="s">
        <v>13437</v>
      </c>
      <c r="D637" s="30" t="s">
        <v>13438</v>
      </c>
      <c r="E637" s="18" t="s">
        <v>11934</v>
      </c>
    </row>
    <row r="638" hidden="1" spans="1:5">
      <c r="A638" s="18" t="str">
        <f t="shared" si="12"/>
        <v>027C</v>
      </c>
      <c r="B638" s="18" t="s">
        <v>13356</v>
      </c>
      <c r="C638" s="30" t="s">
        <v>13357</v>
      </c>
      <c r="D638" s="30" t="s">
        <v>13358</v>
      </c>
      <c r="E638" s="18" t="s">
        <v>11934</v>
      </c>
    </row>
    <row r="639" hidden="1" spans="1:5">
      <c r="A639" s="18" t="str">
        <f t="shared" si="12"/>
        <v>027D</v>
      </c>
      <c r="B639" s="18" t="s">
        <v>13439</v>
      </c>
      <c r="C639" s="30" t="s">
        <v>13440</v>
      </c>
      <c r="D639" s="30" t="s">
        <v>13441</v>
      </c>
      <c r="E639" s="18" t="s">
        <v>11934</v>
      </c>
    </row>
    <row r="640" hidden="1" spans="1:5">
      <c r="A640" s="18" t="str">
        <f t="shared" si="12"/>
        <v>027E</v>
      </c>
      <c r="B640" s="18" t="s">
        <v>13442</v>
      </c>
      <c r="C640" s="30" t="s">
        <v>13443</v>
      </c>
      <c r="D640" s="30" t="s">
        <v>13444</v>
      </c>
      <c r="E640" s="18" t="s">
        <v>11934</v>
      </c>
    </row>
    <row r="641" hidden="1" spans="1:5">
      <c r="A641" s="18" t="str">
        <f t="shared" si="12"/>
        <v>027F</v>
      </c>
      <c r="B641" s="18" t="s">
        <v>13356</v>
      </c>
      <c r="C641" s="30" t="s">
        <v>13357</v>
      </c>
      <c r="D641" s="30" t="s">
        <v>13358</v>
      </c>
      <c r="E641" s="18" t="s">
        <v>11934</v>
      </c>
    </row>
    <row r="642" spans="1:6">
      <c r="A642" s="18" t="str">
        <f t="shared" si="12"/>
        <v>0280</v>
      </c>
      <c r="B642" s="18" t="s">
        <v>13445</v>
      </c>
      <c r="C642" s="30" t="s">
        <v>13446</v>
      </c>
      <c r="D642" s="30" t="s">
        <v>13447</v>
      </c>
      <c r="F642" s="18" t="s">
        <v>11450</v>
      </c>
    </row>
    <row r="643" spans="1:6">
      <c r="A643" s="18" t="str">
        <f t="shared" si="12"/>
        <v>0281</v>
      </c>
      <c r="B643" s="18" t="s">
        <v>13448</v>
      </c>
      <c r="C643" s="30" t="s">
        <v>13449</v>
      </c>
      <c r="D643" s="30" t="s">
        <v>13450</v>
      </c>
      <c r="F643" s="18" t="s">
        <v>11450</v>
      </c>
    </row>
    <row r="644" spans="1:4">
      <c r="A644" s="18" t="str">
        <f t="shared" si="12"/>
        <v>0282</v>
      </c>
      <c r="B644" s="18" t="s">
        <v>13451</v>
      </c>
      <c r="C644" s="30" t="s">
        <v>13452</v>
      </c>
      <c r="D644" s="30" t="s">
        <v>13453</v>
      </c>
    </row>
    <row r="645" spans="1:6">
      <c r="A645" s="18" t="str">
        <f t="shared" si="12"/>
        <v>0283</v>
      </c>
      <c r="B645" s="18" t="s">
        <v>13454</v>
      </c>
      <c r="C645" s="30" t="s">
        <v>13455</v>
      </c>
      <c r="D645" s="30" t="s">
        <v>13456</v>
      </c>
      <c r="F645" s="18" t="s">
        <v>11450</v>
      </c>
    </row>
    <row r="646" spans="1:6">
      <c r="A646" s="18" t="str">
        <f t="shared" si="12"/>
        <v>0284</v>
      </c>
      <c r="B646" s="18" t="s">
        <v>13457</v>
      </c>
      <c r="C646" s="30" t="s">
        <v>13458</v>
      </c>
      <c r="D646" s="30" t="s">
        <v>13459</v>
      </c>
      <c r="F646" s="18" t="s">
        <v>11450</v>
      </c>
    </row>
    <row r="647" spans="1:6">
      <c r="A647" s="18" t="str">
        <f t="shared" si="12"/>
        <v>0285</v>
      </c>
      <c r="B647" s="18" t="s">
        <v>13460</v>
      </c>
      <c r="C647" s="30" t="s">
        <v>13461</v>
      </c>
      <c r="D647" s="30" t="s">
        <v>13462</v>
      </c>
      <c r="F647" s="18" t="s">
        <v>11450</v>
      </c>
    </row>
    <row r="648" spans="1:4">
      <c r="A648" s="18" t="str">
        <f t="shared" si="12"/>
        <v>0286</v>
      </c>
      <c r="B648" s="18" t="s">
        <v>13463</v>
      </c>
      <c r="C648" s="30" t="s">
        <v>13464</v>
      </c>
      <c r="D648" s="30" t="s">
        <v>13465</v>
      </c>
    </row>
    <row r="649" spans="1:6">
      <c r="A649" s="18" t="str">
        <f t="shared" si="12"/>
        <v>0287</v>
      </c>
      <c r="B649" s="18" t="s">
        <v>13466</v>
      </c>
      <c r="C649" s="30" t="s">
        <v>13467</v>
      </c>
      <c r="D649" s="30" t="s">
        <v>13468</v>
      </c>
      <c r="F649" s="18" t="s">
        <v>11450</v>
      </c>
    </row>
    <row r="650" spans="1:6">
      <c r="A650" s="18" t="str">
        <f t="shared" si="12"/>
        <v>0288</v>
      </c>
      <c r="B650" s="18" t="s">
        <v>13469</v>
      </c>
      <c r="C650" s="30" t="s">
        <v>13470</v>
      </c>
      <c r="D650" s="30" t="s">
        <v>13471</v>
      </c>
      <c r="F650" s="18" t="s">
        <v>11450</v>
      </c>
    </row>
    <row r="651" spans="1:6">
      <c r="A651" s="18" t="str">
        <f t="shared" si="12"/>
        <v>0289</v>
      </c>
      <c r="B651" s="18" t="s">
        <v>13472</v>
      </c>
      <c r="C651" s="30" t="s">
        <v>13473</v>
      </c>
      <c r="D651" s="30" t="s">
        <v>13474</v>
      </c>
      <c r="F651" s="18" t="s">
        <v>11450</v>
      </c>
    </row>
    <row r="652" hidden="1" spans="1:5">
      <c r="A652" s="18" t="str">
        <f t="shared" si="12"/>
        <v>028A</v>
      </c>
      <c r="B652" s="18" t="s">
        <v>13475</v>
      </c>
      <c r="C652" s="30" t="s">
        <v>13476</v>
      </c>
      <c r="D652" s="30" t="s">
        <v>13477</v>
      </c>
      <c r="E652" s="18" t="s">
        <v>11934</v>
      </c>
    </row>
    <row r="653" hidden="1" spans="1:5">
      <c r="A653" s="18" t="str">
        <f t="shared" si="12"/>
        <v>028B</v>
      </c>
      <c r="B653" s="18" t="s">
        <v>12719</v>
      </c>
      <c r="C653" s="30" t="s">
        <v>12720</v>
      </c>
      <c r="D653" s="30" t="s">
        <v>12721</v>
      </c>
      <c r="E653" s="18" t="s">
        <v>11934</v>
      </c>
    </row>
    <row r="654" hidden="1" spans="1:5">
      <c r="A654" s="18" t="str">
        <f t="shared" si="12"/>
        <v>028C</v>
      </c>
      <c r="B654" s="18" t="s">
        <v>12719</v>
      </c>
      <c r="C654" s="30" t="s">
        <v>12720</v>
      </c>
      <c r="D654" s="30" t="s">
        <v>12721</v>
      </c>
      <c r="E654" s="18" t="s">
        <v>11934</v>
      </c>
    </row>
    <row r="655" hidden="1" spans="1:5">
      <c r="A655" s="18" t="str">
        <f t="shared" si="12"/>
        <v>028D</v>
      </c>
      <c r="B655" s="18" t="s">
        <v>12719</v>
      </c>
      <c r="C655" s="30" t="s">
        <v>12720</v>
      </c>
      <c r="D655" s="30" t="s">
        <v>12721</v>
      </c>
      <c r="E655" s="18" t="s">
        <v>11934</v>
      </c>
    </row>
    <row r="656" hidden="1" spans="1:5">
      <c r="A656" s="18" t="str">
        <f t="shared" si="12"/>
        <v>028E</v>
      </c>
      <c r="B656" s="18" t="s">
        <v>13478</v>
      </c>
      <c r="C656" s="30" t="s">
        <v>13479</v>
      </c>
      <c r="D656" s="30" t="s">
        <v>13480</v>
      </c>
      <c r="E656" s="18" t="s">
        <v>11934</v>
      </c>
    </row>
    <row r="657" hidden="1" spans="1:5">
      <c r="A657" s="18" t="str">
        <f t="shared" si="12"/>
        <v>028F</v>
      </c>
      <c r="B657" s="18" t="s">
        <v>13481</v>
      </c>
      <c r="C657" s="30" t="s">
        <v>13482</v>
      </c>
      <c r="D657" s="30" t="s">
        <v>13483</v>
      </c>
      <c r="E657" s="18" t="s">
        <v>11934</v>
      </c>
    </row>
    <row r="658" spans="1:4">
      <c r="A658" s="18" t="str">
        <f t="shared" si="12"/>
        <v>0290</v>
      </c>
      <c r="B658" s="18" t="s">
        <v>13484</v>
      </c>
      <c r="C658" s="30" t="s">
        <v>13485</v>
      </c>
      <c r="D658" s="30" t="s">
        <v>13486</v>
      </c>
    </row>
    <row r="659" spans="1:4">
      <c r="A659" s="18" t="str">
        <f t="shared" si="12"/>
        <v>0291</v>
      </c>
      <c r="B659" s="18" t="s">
        <v>13487</v>
      </c>
      <c r="C659" s="30" t="s">
        <v>13488</v>
      </c>
      <c r="D659" s="30" t="s">
        <v>13489</v>
      </c>
    </row>
    <row r="660" hidden="1" spans="1:5">
      <c r="A660" s="18" t="str">
        <f t="shared" si="12"/>
        <v>0292</v>
      </c>
      <c r="B660" s="18" t="s">
        <v>13490</v>
      </c>
      <c r="C660" s="30" t="s">
        <v>13491</v>
      </c>
      <c r="D660" s="30" t="s">
        <v>13492</v>
      </c>
      <c r="E660" s="18" t="s">
        <v>11934</v>
      </c>
    </row>
    <row r="661" hidden="1" spans="1:5">
      <c r="A661" s="18" t="str">
        <f t="shared" si="12"/>
        <v>0293</v>
      </c>
      <c r="B661" s="18" t="s">
        <v>13493</v>
      </c>
      <c r="C661" s="30" t="s">
        <v>13494</v>
      </c>
      <c r="D661" s="30" t="s">
        <v>13495</v>
      </c>
      <c r="E661" s="18" t="s">
        <v>11934</v>
      </c>
    </row>
    <row r="662" hidden="1" spans="1:5">
      <c r="A662" s="18" t="str">
        <f t="shared" si="12"/>
        <v>0294</v>
      </c>
      <c r="B662" s="18" t="s">
        <v>13496</v>
      </c>
      <c r="C662" s="30" t="s">
        <v>13497</v>
      </c>
      <c r="D662" s="30" t="s">
        <v>13498</v>
      </c>
      <c r="E662" s="18" t="s">
        <v>11934</v>
      </c>
    </row>
    <row r="663" spans="1:4">
      <c r="A663" s="18" t="str">
        <f t="shared" si="12"/>
        <v>0295</v>
      </c>
      <c r="B663" s="18" t="s">
        <v>13499</v>
      </c>
      <c r="C663" s="30" t="s">
        <v>13500</v>
      </c>
      <c r="D663" s="30" t="s">
        <v>13501</v>
      </c>
    </row>
    <row r="664" spans="1:4">
      <c r="A664" s="18" t="str">
        <f t="shared" si="12"/>
        <v>0296</v>
      </c>
      <c r="B664" s="18" t="s">
        <v>13502</v>
      </c>
      <c r="C664" s="30" t="s">
        <v>13503</v>
      </c>
      <c r="D664" s="30" t="s">
        <v>13504</v>
      </c>
    </row>
    <row r="665" hidden="1" spans="1:5">
      <c r="A665" s="18" t="str">
        <f t="shared" si="12"/>
        <v>0297</v>
      </c>
      <c r="B665" s="18" t="s">
        <v>12840</v>
      </c>
      <c r="C665" s="30" t="s">
        <v>12841</v>
      </c>
      <c r="D665" s="30" t="s">
        <v>13505</v>
      </c>
      <c r="E665" s="18" t="s">
        <v>11934</v>
      </c>
    </row>
    <row r="666" hidden="1" spans="1:5">
      <c r="A666" s="18" t="str">
        <f t="shared" si="12"/>
        <v>0298</v>
      </c>
      <c r="B666" s="18" t="s">
        <v>12819</v>
      </c>
      <c r="C666" s="30" t="s">
        <v>12820</v>
      </c>
      <c r="D666" s="30" t="s">
        <v>12821</v>
      </c>
      <c r="E666" s="18" t="s">
        <v>11934</v>
      </c>
    </row>
    <row r="667" hidden="1" spans="1:5">
      <c r="A667" s="18" t="str">
        <f t="shared" si="12"/>
        <v>0299</v>
      </c>
      <c r="B667" s="18" t="s">
        <v>13506</v>
      </c>
      <c r="C667" s="30" t="s">
        <v>13507</v>
      </c>
      <c r="D667" s="30" t="s">
        <v>13508</v>
      </c>
      <c r="E667" s="18" t="s">
        <v>11934</v>
      </c>
    </row>
    <row r="668" hidden="1" spans="1:5">
      <c r="A668" s="18" t="str">
        <f t="shared" si="12"/>
        <v>029A</v>
      </c>
      <c r="B668" s="18" t="s">
        <v>13509</v>
      </c>
      <c r="C668" s="30" t="s">
        <v>13510</v>
      </c>
      <c r="D668" s="30" t="s">
        <v>13511</v>
      </c>
      <c r="E668" s="18" t="s">
        <v>11934</v>
      </c>
    </row>
    <row r="669" hidden="1" spans="1:5">
      <c r="A669" s="18" t="str">
        <f t="shared" si="12"/>
        <v>029B</v>
      </c>
      <c r="B669" s="18" t="s">
        <v>13512</v>
      </c>
      <c r="C669" s="30" t="s">
        <v>13513</v>
      </c>
      <c r="D669" s="30" t="s">
        <v>13514</v>
      </c>
      <c r="E669" s="18" t="s">
        <v>11934</v>
      </c>
    </row>
    <row r="670" hidden="1" spans="1:5">
      <c r="A670" s="18" t="str">
        <f t="shared" si="12"/>
        <v>029C</v>
      </c>
      <c r="B670" s="18" t="s">
        <v>9250</v>
      </c>
      <c r="C670" s="30" t="s">
        <v>12594</v>
      </c>
      <c r="D670" s="30" t="s">
        <v>12595</v>
      </c>
      <c r="E670" s="18" t="s">
        <v>11934</v>
      </c>
    </row>
    <row r="671" hidden="1" spans="1:5">
      <c r="A671" s="18" t="str">
        <f t="shared" si="12"/>
        <v>029D</v>
      </c>
      <c r="B671" s="18" t="s">
        <v>13515</v>
      </c>
      <c r="C671" s="30" t="s">
        <v>13516</v>
      </c>
      <c r="D671" s="30" t="s">
        <v>13517</v>
      </c>
      <c r="E671" s="18" t="s">
        <v>11934</v>
      </c>
    </row>
    <row r="672" hidden="1" spans="1:5">
      <c r="A672" s="18" t="str">
        <f t="shared" si="12"/>
        <v>029E</v>
      </c>
      <c r="B672" s="18" t="s">
        <v>13518</v>
      </c>
      <c r="C672" s="30" t="s">
        <v>13519</v>
      </c>
      <c r="D672" s="30" t="s">
        <v>13520</v>
      </c>
      <c r="E672" s="18" t="s">
        <v>11934</v>
      </c>
    </row>
    <row r="673" hidden="1" spans="1:5">
      <c r="A673" s="18" t="str">
        <f t="shared" si="12"/>
        <v>029F</v>
      </c>
      <c r="B673" s="18" t="s">
        <v>13521</v>
      </c>
      <c r="C673" s="30" t="s">
        <v>13522</v>
      </c>
      <c r="D673" s="30" t="s">
        <v>13523</v>
      </c>
      <c r="E673" s="18" t="s">
        <v>11934</v>
      </c>
    </row>
    <row r="674" hidden="1" spans="1:5">
      <c r="A674" s="18" t="str">
        <f t="shared" si="12"/>
        <v>02A0</v>
      </c>
      <c r="B674" s="18" t="s">
        <v>13524</v>
      </c>
      <c r="C674" s="30" t="s">
        <v>13525</v>
      </c>
      <c r="D674" s="30" t="s">
        <v>13526</v>
      </c>
      <c r="E674" s="18" t="s">
        <v>11934</v>
      </c>
    </row>
    <row r="675" spans="1:6">
      <c r="A675" s="18" t="str">
        <f t="shared" si="12"/>
        <v>02A1</v>
      </c>
      <c r="B675" s="18" t="s">
        <v>13527</v>
      </c>
      <c r="C675" s="30" t="s">
        <v>12529</v>
      </c>
      <c r="D675" s="30" t="s">
        <v>12530</v>
      </c>
      <c r="F675" s="18" t="s">
        <v>11450</v>
      </c>
    </row>
    <row r="676" hidden="1" spans="1:5">
      <c r="A676" s="18" t="str">
        <f t="shared" si="12"/>
        <v>02A2</v>
      </c>
      <c r="B676" s="18" t="s">
        <v>13528</v>
      </c>
      <c r="C676" s="30" t="s">
        <v>13529</v>
      </c>
      <c r="D676" s="30" t="s">
        <v>13530</v>
      </c>
      <c r="E676" s="18" t="s">
        <v>11934</v>
      </c>
    </row>
    <row r="677" hidden="1" spans="1:5">
      <c r="A677" s="18" t="str">
        <f t="shared" si="12"/>
        <v>02A3</v>
      </c>
      <c r="B677" s="18" t="s">
        <v>13531</v>
      </c>
      <c r="C677" s="30" t="s">
        <v>13532</v>
      </c>
      <c r="D677" s="30" t="s">
        <v>13533</v>
      </c>
      <c r="E677" s="18" t="s">
        <v>11934</v>
      </c>
    </row>
    <row r="678" hidden="1" spans="1:5">
      <c r="A678" s="18" t="str">
        <f t="shared" ref="A678:A741" si="13">DEC2HEX(ROW(A676),4)</f>
        <v>02A4</v>
      </c>
      <c r="B678" s="18" t="s">
        <v>13534</v>
      </c>
      <c r="C678" s="30" t="s">
        <v>13535</v>
      </c>
      <c r="D678" s="30" t="s">
        <v>13536</v>
      </c>
      <c r="E678" s="18" t="s">
        <v>11934</v>
      </c>
    </row>
    <row r="679" hidden="1" spans="1:5">
      <c r="A679" s="18" t="str">
        <f t="shared" si="13"/>
        <v>02A5</v>
      </c>
      <c r="B679" s="18" t="s">
        <v>13537</v>
      </c>
      <c r="C679" s="30" t="s">
        <v>13538</v>
      </c>
      <c r="D679" s="30" t="s">
        <v>13539</v>
      </c>
      <c r="E679" s="18" t="s">
        <v>11934</v>
      </c>
    </row>
    <row r="680" hidden="1" spans="1:5">
      <c r="A680" s="18" t="str">
        <f t="shared" si="13"/>
        <v>02A6</v>
      </c>
      <c r="B680" s="18" t="s">
        <v>8923</v>
      </c>
      <c r="C680" s="30" t="s">
        <v>12053</v>
      </c>
      <c r="D680" s="30" t="s">
        <v>12054</v>
      </c>
      <c r="E680" s="18" t="s">
        <v>11934</v>
      </c>
    </row>
    <row r="681" hidden="1" spans="1:5">
      <c r="A681" s="18" t="str">
        <f t="shared" si="13"/>
        <v>02A7</v>
      </c>
      <c r="B681" s="18" t="s">
        <v>13540</v>
      </c>
      <c r="C681" s="30" t="s">
        <v>13541</v>
      </c>
      <c r="D681" s="30" t="s">
        <v>13542</v>
      </c>
      <c r="E681" s="18" t="s">
        <v>11934</v>
      </c>
    </row>
    <row r="682" hidden="1" spans="1:5">
      <c r="A682" s="18" t="str">
        <f t="shared" si="13"/>
        <v>02A8</v>
      </c>
      <c r="B682" s="18" t="s">
        <v>13543</v>
      </c>
      <c r="C682" s="30" t="s">
        <v>13544</v>
      </c>
      <c r="D682" s="30" t="s">
        <v>13545</v>
      </c>
      <c r="E682" s="18" t="s">
        <v>11934</v>
      </c>
    </row>
    <row r="683" hidden="1" spans="1:5">
      <c r="A683" s="18" t="str">
        <f t="shared" si="13"/>
        <v>02A9</v>
      </c>
      <c r="B683" s="18" t="s">
        <v>13546</v>
      </c>
      <c r="C683" s="30" t="s">
        <v>13547</v>
      </c>
      <c r="D683" s="30" t="s">
        <v>13548</v>
      </c>
      <c r="E683" s="18" t="s">
        <v>11934</v>
      </c>
    </row>
    <row r="684" hidden="1" spans="1:5">
      <c r="A684" s="18" t="str">
        <f t="shared" si="13"/>
        <v>02AA</v>
      </c>
      <c r="B684" s="18" t="s">
        <v>13549</v>
      </c>
      <c r="C684" s="30" t="s">
        <v>13550</v>
      </c>
      <c r="D684" s="30" t="s">
        <v>13551</v>
      </c>
      <c r="E684" s="18" t="s">
        <v>11934</v>
      </c>
    </row>
    <row r="685" hidden="1" spans="1:5">
      <c r="A685" s="18" t="str">
        <f t="shared" si="13"/>
        <v>02AB</v>
      </c>
      <c r="B685" s="18" t="s">
        <v>13552</v>
      </c>
      <c r="C685" s="30" t="s">
        <v>13443</v>
      </c>
      <c r="D685" s="30" t="s">
        <v>13444</v>
      </c>
      <c r="E685" s="18" t="s">
        <v>11934</v>
      </c>
    </row>
    <row r="686" hidden="1" spans="1:5">
      <c r="A686" s="18" t="str">
        <f t="shared" si="13"/>
        <v>02AC</v>
      </c>
      <c r="B686" s="18" t="s">
        <v>13553</v>
      </c>
      <c r="C686" s="30" t="s">
        <v>13553</v>
      </c>
      <c r="D686" s="30" t="s">
        <v>13554</v>
      </c>
      <c r="E686" s="18" t="s">
        <v>11934</v>
      </c>
    </row>
    <row r="687" hidden="1" spans="1:5">
      <c r="A687" s="18" t="str">
        <f t="shared" si="13"/>
        <v>02AD</v>
      </c>
      <c r="B687" s="18" t="s">
        <v>13555</v>
      </c>
      <c r="C687" s="30" t="s">
        <v>13556</v>
      </c>
      <c r="D687" s="30" t="s">
        <v>13557</v>
      </c>
      <c r="E687" s="18" t="s">
        <v>11934</v>
      </c>
    </row>
    <row r="688" hidden="1" spans="1:5">
      <c r="A688" s="18" t="str">
        <f t="shared" si="13"/>
        <v>02AE</v>
      </c>
      <c r="B688" s="18" t="s">
        <v>13558</v>
      </c>
      <c r="C688" s="30" t="s">
        <v>13559</v>
      </c>
      <c r="D688" s="30" t="s">
        <v>13560</v>
      </c>
      <c r="E688" s="18" t="s">
        <v>11934</v>
      </c>
    </row>
    <row r="689" hidden="1" spans="1:5">
      <c r="A689" s="18" t="str">
        <f t="shared" si="13"/>
        <v>02AF</v>
      </c>
      <c r="B689" s="18" t="s">
        <v>8926</v>
      </c>
      <c r="C689" s="30" t="s">
        <v>11970</v>
      </c>
      <c r="D689" s="30" t="s">
        <v>11971</v>
      </c>
      <c r="E689" s="18" t="s">
        <v>11934</v>
      </c>
    </row>
    <row r="690" hidden="1" spans="1:5">
      <c r="A690" s="18" t="str">
        <f t="shared" si="13"/>
        <v>02B0</v>
      </c>
      <c r="B690" s="18" t="s">
        <v>9157</v>
      </c>
      <c r="C690" s="30" t="s">
        <v>12424</v>
      </c>
      <c r="D690" s="30" t="s">
        <v>12425</v>
      </c>
      <c r="E690" s="18" t="s">
        <v>11934</v>
      </c>
    </row>
    <row r="691" hidden="1" spans="1:5">
      <c r="A691" s="18" t="str">
        <f t="shared" si="13"/>
        <v>02B1</v>
      </c>
      <c r="B691" s="18" t="s">
        <v>8926</v>
      </c>
      <c r="C691" s="30" t="s">
        <v>11970</v>
      </c>
      <c r="D691" s="30" t="s">
        <v>11971</v>
      </c>
      <c r="E691" s="18" t="s">
        <v>11934</v>
      </c>
    </row>
    <row r="692" hidden="1" spans="1:5">
      <c r="A692" s="18" t="str">
        <f t="shared" si="13"/>
        <v>02B2</v>
      </c>
      <c r="B692" s="18" t="s">
        <v>8179</v>
      </c>
      <c r="C692" s="30" t="s">
        <v>13561</v>
      </c>
      <c r="D692" s="30" t="s">
        <v>13562</v>
      </c>
      <c r="E692" s="18" t="s">
        <v>11934</v>
      </c>
    </row>
    <row r="693" hidden="1" spans="1:5">
      <c r="A693" s="18" t="str">
        <f t="shared" si="13"/>
        <v>02B3</v>
      </c>
      <c r="B693" s="18" t="s">
        <v>13563</v>
      </c>
      <c r="C693" s="30" t="s">
        <v>13564</v>
      </c>
      <c r="D693" s="30" t="s">
        <v>13565</v>
      </c>
      <c r="E693" s="18" t="s">
        <v>11934</v>
      </c>
    </row>
    <row r="694" hidden="1" spans="1:5">
      <c r="A694" s="18" t="str">
        <f t="shared" si="13"/>
        <v>02B4</v>
      </c>
      <c r="B694" s="18" t="s">
        <v>13566</v>
      </c>
      <c r="C694" s="30" t="s">
        <v>13567</v>
      </c>
      <c r="D694" s="30" t="s">
        <v>13568</v>
      </c>
      <c r="E694" s="18" t="s">
        <v>11934</v>
      </c>
    </row>
    <row r="695" hidden="1" spans="1:5">
      <c r="A695" s="18" t="str">
        <f t="shared" si="13"/>
        <v>02B5</v>
      </c>
      <c r="B695" s="18" t="s">
        <v>13569</v>
      </c>
      <c r="C695" s="30" t="s">
        <v>13570</v>
      </c>
      <c r="D695" s="30" t="s">
        <v>13571</v>
      </c>
      <c r="E695" s="18" t="s">
        <v>11934</v>
      </c>
    </row>
    <row r="696" hidden="1" spans="1:5">
      <c r="A696" s="18" t="str">
        <f t="shared" si="13"/>
        <v>02B6</v>
      </c>
      <c r="B696" s="18" t="s">
        <v>13572</v>
      </c>
      <c r="C696" s="30" t="s">
        <v>13573</v>
      </c>
      <c r="D696" s="30" t="s">
        <v>13574</v>
      </c>
      <c r="E696" s="18" t="s">
        <v>11934</v>
      </c>
    </row>
    <row r="697" hidden="1" spans="1:5">
      <c r="A697" s="18" t="str">
        <f t="shared" si="13"/>
        <v>02B7</v>
      </c>
      <c r="B697" s="18" t="s">
        <v>13575</v>
      </c>
      <c r="C697" s="30" t="s">
        <v>13576</v>
      </c>
      <c r="D697" s="30" t="s">
        <v>13577</v>
      </c>
      <c r="E697" s="18" t="s">
        <v>11934</v>
      </c>
    </row>
    <row r="698" hidden="1" spans="1:5">
      <c r="A698" s="18" t="str">
        <f t="shared" si="13"/>
        <v>02B8</v>
      </c>
      <c r="B698" s="18" t="s">
        <v>13578</v>
      </c>
      <c r="C698" s="30" t="s">
        <v>13579</v>
      </c>
      <c r="D698" s="30" t="s">
        <v>13580</v>
      </c>
      <c r="E698" s="18" t="s">
        <v>11934</v>
      </c>
    </row>
    <row r="699" hidden="1" spans="1:5">
      <c r="A699" s="18" t="str">
        <f t="shared" si="13"/>
        <v>02B9</v>
      </c>
      <c r="B699" s="18" t="s">
        <v>13581</v>
      </c>
      <c r="C699" s="30" t="s">
        <v>13582</v>
      </c>
      <c r="D699" s="30" t="s">
        <v>13583</v>
      </c>
      <c r="E699" s="18" t="s">
        <v>11934</v>
      </c>
    </row>
    <row r="700" hidden="1" spans="1:5">
      <c r="A700" s="18" t="str">
        <f t="shared" si="13"/>
        <v>02BA</v>
      </c>
      <c r="B700" s="18" t="s">
        <v>13584</v>
      </c>
      <c r="C700" s="30" t="s">
        <v>13585</v>
      </c>
      <c r="D700" s="30" t="s">
        <v>13586</v>
      </c>
      <c r="E700" s="18" t="s">
        <v>11934</v>
      </c>
    </row>
    <row r="701" hidden="1" spans="1:5">
      <c r="A701" s="18" t="str">
        <f t="shared" si="13"/>
        <v>02BB</v>
      </c>
      <c r="B701" s="18" t="s">
        <v>13587</v>
      </c>
      <c r="C701" s="30" t="s">
        <v>13588</v>
      </c>
      <c r="D701" s="30" t="s">
        <v>13589</v>
      </c>
      <c r="E701" s="18" t="s">
        <v>11934</v>
      </c>
    </row>
    <row r="702" hidden="1" spans="1:5">
      <c r="A702" s="18" t="str">
        <f t="shared" si="13"/>
        <v>02BC</v>
      </c>
      <c r="B702" s="18" t="s">
        <v>13590</v>
      </c>
      <c r="C702" s="30" t="s">
        <v>13591</v>
      </c>
      <c r="D702" s="30" t="s">
        <v>13592</v>
      </c>
      <c r="E702" s="18" t="s">
        <v>11934</v>
      </c>
    </row>
    <row r="703" hidden="1" spans="1:5">
      <c r="A703" s="18" t="str">
        <f t="shared" si="13"/>
        <v>02BD</v>
      </c>
      <c r="B703" s="18" t="s">
        <v>13593</v>
      </c>
      <c r="C703" s="30" t="s">
        <v>13594</v>
      </c>
      <c r="D703" s="30" t="s">
        <v>13595</v>
      </c>
      <c r="E703" s="18" t="s">
        <v>11934</v>
      </c>
    </row>
    <row r="704" hidden="1" spans="1:5">
      <c r="A704" s="18" t="str">
        <f t="shared" si="13"/>
        <v>02BE</v>
      </c>
      <c r="B704" s="18" t="s">
        <v>13596</v>
      </c>
      <c r="C704" s="30" t="s">
        <v>13597</v>
      </c>
      <c r="D704" s="30" t="s">
        <v>13598</v>
      </c>
      <c r="E704" s="18" t="s">
        <v>11934</v>
      </c>
    </row>
    <row r="705" spans="1:4">
      <c r="A705" s="18" t="str">
        <f t="shared" si="13"/>
        <v>02BF</v>
      </c>
      <c r="B705" s="18" t="s">
        <v>13599</v>
      </c>
      <c r="C705" s="30" t="s">
        <v>13600</v>
      </c>
      <c r="D705" s="30" t="s">
        <v>13601</v>
      </c>
    </row>
    <row r="706" spans="1:6">
      <c r="A706" s="18" t="str">
        <f t="shared" si="13"/>
        <v>02C0</v>
      </c>
      <c r="B706" s="18" t="s">
        <v>13602</v>
      </c>
      <c r="C706" s="30" t="s">
        <v>13603</v>
      </c>
      <c r="D706" s="30" t="s">
        <v>13604</v>
      </c>
      <c r="F706" s="18" t="s">
        <v>11450</v>
      </c>
    </row>
    <row r="707" spans="1:6">
      <c r="A707" s="18" t="str">
        <f t="shared" si="13"/>
        <v>02C1</v>
      </c>
      <c r="B707" s="18" t="s">
        <v>13605</v>
      </c>
      <c r="C707" s="30" t="s">
        <v>13606</v>
      </c>
      <c r="D707" s="30" t="s">
        <v>13607</v>
      </c>
      <c r="F707" s="18" t="s">
        <v>11450</v>
      </c>
    </row>
    <row r="708" spans="1:6">
      <c r="A708" s="18" t="str">
        <f t="shared" si="13"/>
        <v>02C2</v>
      </c>
      <c r="B708" s="18" t="s">
        <v>13608</v>
      </c>
      <c r="C708" s="30" t="s">
        <v>13609</v>
      </c>
      <c r="D708" s="30" t="s">
        <v>13610</v>
      </c>
      <c r="F708" s="18" t="s">
        <v>11450</v>
      </c>
    </row>
    <row r="709" spans="1:6">
      <c r="A709" s="18" t="str">
        <f t="shared" si="13"/>
        <v>02C3</v>
      </c>
      <c r="B709" s="18" t="s">
        <v>13611</v>
      </c>
      <c r="C709" s="30" t="s">
        <v>13612</v>
      </c>
      <c r="D709" s="30" t="s">
        <v>13613</v>
      </c>
      <c r="F709" s="18" t="s">
        <v>11450</v>
      </c>
    </row>
    <row r="710" spans="1:6">
      <c r="A710" s="18" t="str">
        <f t="shared" si="13"/>
        <v>02C4</v>
      </c>
      <c r="B710" s="18" t="s">
        <v>13614</v>
      </c>
      <c r="C710" s="30" t="s">
        <v>13615</v>
      </c>
      <c r="D710" s="30" t="s">
        <v>13616</v>
      </c>
      <c r="F710" s="18" t="s">
        <v>11450</v>
      </c>
    </row>
    <row r="711" spans="1:6">
      <c r="A711" s="18" t="str">
        <f t="shared" si="13"/>
        <v>02C5</v>
      </c>
      <c r="B711" s="18" t="s">
        <v>13617</v>
      </c>
      <c r="C711" s="30" t="s">
        <v>13618</v>
      </c>
      <c r="D711" s="30" t="s">
        <v>13619</v>
      </c>
      <c r="F711" s="18" t="s">
        <v>11450</v>
      </c>
    </row>
    <row r="712" spans="1:6">
      <c r="A712" s="18" t="str">
        <f t="shared" si="13"/>
        <v>02C6</v>
      </c>
      <c r="B712" s="18" t="s">
        <v>13620</v>
      </c>
      <c r="C712" s="30" t="s">
        <v>13621</v>
      </c>
      <c r="D712" s="30" t="s">
        <v>13622</v>
      </c>
      <c r="F712" s="18" t="s">
        <v>11450</v>
      </c>
    </row>
    <row r="713" spans="1:6">
      <c r="A713" s="18" t="str">
        <f t="shared" si="13"/>
        <v>02C7</v>
      </c>
      <c r="B713" s="18" t="s">
        <v>13623</v>
      </c>
      <c r="C713" s="30" t="s">
        <v>13624</v>
      </c>
      <c r="D713" s="30" t="s">
        <v>13625</v>
      </c>
      <c r="F713" s="18" t="s">
        <v>11450</v>
      </c>
    </row>
    <row r="714" spans="1:6">
      <c r="A714" s="18" t="str">
        <f t="shared" si="13"/>
        <v>02C8</v>
      </c>
      <c r="B714" s="18" t="s">
        <v>13626</v>
      </c>
      <c r="C714" s="30" t="s">
        <v>13627</v>
      </c>
      <c r="D714" s="30" t="s">
        <v>13628</v>
      </c>
      <c r="F714" s="18" t="s">
        <v>11450</v>
      </c>
    </row>
    <row r="715" spans="1:6">
      <c r="A715" s="18" t="str">
        <f t="shared" si="13"/>
        <v>02C9</v>
      </c>
      <c r="B715" s="18" t="s">
        <v>13629</v>
      </c>
      <c r="C715" s="30" t="s">
        <v>13630</v>
      </c>
      <c r="D715" s="30" t="s">
        <v>13631</v>
      </c>
      <c r="F715" s="18" t="s">
        <v>11450</v>
      </c>
    </row>
    <row r="716" spans="1:6">
      <c r="A716" s="18" t="str">
        <f t="shared" si="13"/>
        <v>02CA</v>
      </c>
      <c r="B716" s="18" t="s">
        <v>13632</v>
      </c>
      <c r="C716" s="30" t="s">
        <v>13633</v>
      </c>
      <c r="D716" s="30" t="s">
        <v>13634</v>
      </c>
      <c r="F716" s="18" t="s">
        <v>11450</v>
      </c>
    </row>
    <row r="717" spans="1:6">
      <c r="A717" s="18" t="str">
        <f t="shared" si="13"/>
        <v>02CB</v>
      </c>
      <c r="B717" s="18" t="s">
        <v>13635</v>
      </c>
      <c r="C717" s="30" t="s">
        <v>13636</v>
      </c>
      <c r="D717" s="30" t="s">
        <v>13637</v>
      </c>
      <c r="F717" s="18" t="s">
        <v>11450</v>
      </c>
    </row>
    <row r="718" spans="1:6">
      <c r="A718" s="18" t="str">
        <f t="shared" si="13"/>
        <v>02CC</v>
      </c>
      <c r="B718" s="18" t="s">
        <v>13638</v>
      </c>
      <c r="C718" s="30" t="s">
        <v>13639</v>
      </c>
      <c r="D718" s="30" t="s">
        <v>13640</v>
      </c>
      <c r="F718" s="18" t="s">
        <v>11450</v>
      </c>
    </row>
    <row r="719" hidden="1" spans="1:5">
      <c r="A719" s="18" t="str">
        <f t="shared" si="13"/>
        <v>02CD</v>
      </c>
      <c r="B719" s="18" t="s">
        <v>13641</v>
      </c>
      <c r="C719" s="30" t="s">
        <v>13642</v>
      </c>
      <c r="D719" s="30" t="s">
        <v>13643</v>
      </c>
      <c r="E719" s="18" t="s">
        <v>11934</v>
      </c>
    </row>
    <row r="720" hidden="1" spans="1:5">
      <c r="A720" s="18" t="str">
        <f t="shared" si="13"/>
        <v>02CE</v>
      </c>
      <c r="B720" s="18" t="s">
        <v>13644</v>
      </c>
      <c r="C720" s="30" t="s">
        <v>13645</v>
      </c>
      <c r="D720" s="30" t="s">
        <v>13646</v>
      </c>
      <c r="E720" s="18" t="s">
        <v>11934</v>
      </c>
    </row>
    <row r="721" hidden="1" spans="1:5">
      <c r="A721" s="18" t="str">
        <f t="shared" si="13"/>
        <v>02CF</v>
      </c>
      <c r="B721" s="18" t="s">
        <v>13647</v>
      </c>
      <c r="C721" s="30" t="s">
        <v>13648</v>
      </c>
      <c r="D721" s="30" t="s">
        <v>13649</v>
      </c>
      <c r="E721" s="18" t="s">
        <v>11934</v>
      </c>
    </row>
    <row r="722" hidden="1" spans="1:5">
      <c r="A722" s="18" t="str">
        <f t="shared" si="13"/>
        <v>02D0</v>
      </c>
      <c r="B722" s="18" t="s">
        <v>8920</v>
      </c>
      <c r="C722" s="18" t="s">
        <v>12051</v>
      </c>
      <c r="D722" s="30" t="s">
        <v>12052</v>
      </c>
      <c r="E722" s="18" t="s">
        <v>11934</v>
      </c>
    </row>
    <row r="723" hidden="1" spans="1:5">
      <c r="A723" s="18" t="str">
        <f t="shared" si="13"/>
        <v>02D1</v>
      </c>
      <c r="B723" s="18" t="s">
        <v>8923</v>
      </c>
      <c r="C723" s="18" t="s">
        <v>12053</v>
      </c>
      <c r="D723" s="30" t="s">
        <v>12054</v>
      </c>
      <c r="E723" s="18" t="s">
        <v>11934</v>
      </c>
    </row>
    <row r="724" hidden="1" spans="1:5">
      <c r="A724" s="18" t="str">
        <f t="shared" si="13"/>
        <v>02D2</v>
      </c>
      <c r="B724" s="18" t="s">
        <v>8926</v>
      </c>
      <c r="C724" s="18" t="s">
        <v>11970</v>
      </c>
      <c r="D724" s="30" t="s">
        <v>11971</v>
      </c>
      <c r="E724" s="18" t="s">
        <v>11934</v>
      </c>
    </row>
    <row r="725" hidden="1" spans="1:5">
      <c r="A725" s="18" t="str">
        <f t="shared" si="13"/>
        <v>02D3</v>
      </c>
      <c r="B725" s="18" t="s">
        <v>13650</v>
      </c>
      <c r="C725" s="18" t="s">
        <v>13651</v>
      </c>
      <c r="D725" s="30" t="s">
        <v>13652</v>
      </c>
      <c r="E725" s="18" t="s">
        <v>11934</v>
      </c>
    </row>
    <row r="726" hidden="1" spans="1:5">
      <c r="A726" s="18" t="str">
        <f t="shared" si="13"/>
        <v>02D4</v>
      </c>
      <c r="B726" s="18" t="s">
        <v>9103</v>
      </c>
      <c r="C726" s="18" t="s">
        <v>12363</v>
      </c>
      <c r="D726" s="30" t="s">
        <v>12364</v>
      </c>
      <c r="E726" s="18" t="s">
        <v>11934</v>
      </c>
    </row>
    <row r="727" hidden="1" spans="1:5">
      <c r="A727" s="18" t="str">
        <f t="shared" si="13"/>
        <v>02D5</v>
      </c>
      <c r="B727" s="18" t="s">
        <v>9148</v>
      </c>
      <c r="C727" s="18" t="s">
        <v>12413</v>
      </c>
      <c r="D727" s="30" t="s">
        <v>12414</v>
      </c>
      <c r="E727" s="18" t="s">
        <v>11934</v>
      </c>
    </row>
    <row r="728" hidden="1" spans="1:5">
      <c r="A728" s="18" t="str">
        <f t="shared" si="13"/>
        <v>02D6</v>
      </c>
      <c r="B728" s="18" t="s">
        <v>9025</v>
      </c>
      <c r="C728" s="18" t="s">
        <v>12144</v>
      </c>
      <c r="D728" s="30" t="s">
        <v>12145</v>
      </c>
      <c r="E728" s="18" t="s">
        <v>11934</v>
      </c>
    </row>
    <row r="729" hidden="1" spans="1:5">
      <c r="A729" s="18" t="str">
        <f t="shared" si="13"/>
        <v>02D7</v>
      </c>
      <c r="B729" s="18" t="s">
        <v>9031</v>
      </c>
      <c r="C729" s="18" t="s">
        <v>13653</v>
      </c>
      <c r="D729" s="30" t="s">
        <v>12173</v>
      </c>
      <c r="E729" s="18" t="s">
        <v>11934</v>
      </c>
    </row>
    <row r="730" hidden="1" spans="1:5">
      <c r="A730" s="18" t="str">
        <f t="shared" si="13"/>
        <v>02D8</v>
      </c>
      <c r="B730" s="18" t="s">
        <v>13654</v>
      </c>
      <c r="C730" s="30" t="s">
        <v>13655</v>
      </c>
      <c r="D730" s="30" t="s">
        <v>13656</v>
      </c>
      <c r="E730" s="18" t="s">
        <v>11934</v>
      </c>
    </row>
    <row r="731" hidden="1" spans="1:5">
      <c r="A731" s="18" t="str">
        <f t="shared" si="13"/>
        <v>02D9</v>
      </c>
      <c r="B731" s="18" t="s">
        <v>13657</v>
      </c>
      <c r="C731" s="30" t="s">
        <v>13658</v>
      </c>
      <c r="D731" s="30" t="s">
        <v>13659</v>
      </c>
      <c r="E731" s="18" t="s">
        <v>11934</v>
      </c>
    </row>
    <row r="732" hidden="1" spans="1:5">
      <c r="A732" s="18" t="str">
        <f t="shared" si="13"/>
        <v>02DA</v>
      </c>
      <c r="B732" s="18" t="s">
        <v>13660</v>
      </c>
      <c r="C732" s="30" t="s">
        <v>13661</v>
      </c>
      <c r="D732" s="30" t="s">
        <v>13662</v>
      </c>
      <c r="E732" s="18" t="s">
        <v>11934</v>
      </c>
    </row>
    <row r="733" hidden="1" spans="1:5">
      <c r="A733" s="18" t="str">
        <f t="shared" si="13"/>
        <v>02DB</v>
      </c>
      <c r="B733" s="18" t="s">
        <v>13663</v>
      </c>
      <c r="C733" s="30" t="s">
        <v>13664</v>
      </c>
      <c r="D733" s="30" t="s">
        <v>13665</v>
      </c>
      <c r="E733" s="18" t="s">
        <v>11934</v>
      </c>
    </row>
    <row r="734" hidden="1" spans="1:5">
      <c r="A734" s="18" t="str">
        <f t="shared" si="13"/>
        <v>02DC</v>
      </c>
      <c r="B734" s="18" t="s">
        <v>8005</v>
      </c>
      <c r="C734" s="18" t="s">
        <v>13666</v>
      </c>
      <c r="D734" s="30" t="s">
        <v>13667</v>
      </c>
      <c r="E734" s="18" t="s">
        <v>11934</v>
      </c>
    </row>
    <row r="735" hidden="1" spans="1:5">
      <c r="A735" s="18" t="str">
        <f t="shared" si="13"/>
        <v>02DD</v>
      </c>
      <c r="B735" s="18" t="s">
        <v>13668</v>
      </c>
      <c r="C735" s="18" t="s">
        <v>13669</v>
      </c>
      <c r="D735" s="30" t="s">
        <v>13670</v>
      </c>
      <c r="E735" s="18" t="s">
        <v>11934</v>
      </c>
    </row>
    <row r="736" hidden="1" spans="1:5">
      <c r="A736" s="18" t="str">
        <f t="shared" si="13"/>
        <v>02DE</v>
      </c>
      <c r="B736" s="18" t="s">
        <v>13671</v>
      </c>
      <c r="C736" s="30" t="s">
        <v>13672</v>
      </c>
      <c r="D736" s="30" t="s">
        <v>13673</v>
      </c>
      <c r="E736" s="18" t="s">
        <v>11934</v>
      </c>
    </row>
    <row r="737" hidden="1" spans="1:5">
      <c r="A737" s="18" t="str">
        <f t="shared" si="13"/>
        <v>02DF</v>
      </c>
      <c r="B737" s="18" t="s">
        <v>13674</v>
      </c>
      <c r="C737" s="30" t="s">
        <v>13675</v>
      </c>
      <c r="D737" s="30" t="s">
        <v>13676</v>
      </c>
      <c r="E737" s="18" t="s">
        <v>11934</v>
      </c>
    </row>
    <row r="738" hidden="1" spans="1:5">
      <c r="A738" s="18" t="str">
        <f t="shared" si="13"/>
        <v>02E0</v>
      </c>
      <c r="B738" s="18" t="s">
        <v>13677</v>
      </c>
      <c r="C738" s="18" t="s">
        <v>13678</v>
      </c>
      <c r="D738" s="30" t="s">
        <v>13679</v>
      </c>
      <c r="E738" s="18" t="s">
        <v>11934</v>
      </c>
    </row>
    <row r="739" hidden="1" spans="1:5">
      <c r="A739" s="18" t="str">
        <f t="shared" si="13"/>
        <v>02E1</v>
      </c>
      <c r="B739" s="18" t="s">
        <v>13680</v>
      </c>
      <c r="C739" s="18" t="s">
        <v>13681</v>
      </c>
      <c r="D739" s="30" t="s">
        <v>13682</v>
      </c>
      <c r="E739" s="18" t="s">
        <v>11934</v>
      </c>
    </row>
    <row r="740" hidden="1" spans="1:5">
      <c r="A740" s="18" t="str">
        <f t="shared" si="13"/>
        <v>02E2</v>
      </c>
      <c r="B740" s="18" t="s">
        <v>13683</v>
      </c>
      <c r="C740" s="18" t="s">
        <v>13684</v>
      </c>
      <c r="D740" s="30" t="s">
        <v>13685</v>
      </c>
      <c r="E740" s="18" t="s">
        <v>11934</v>
      </c>
    </row>
    <row r="741" hidden="1" spans="1:5">
      <c r="A741" s="18" t="str">
        <f t="shared" si="13"/>
        <v>02E3</v>
      </c>
      <c r="B741" s="18" t="s">
        <v>13686</v>
      </c>
      <c r="C741" s="18" t="s">
        <v>13687</v>
      </c>
      <c r="D741" s="30" t="s">
        <v>13688</v>
      </c>
      <c r="E741" s="18" t="s">
        <v>11934</v>
      </c>
    </row>
    <row r="742" hidden="1" spans="1:5">
      <c r="A742" s="18" t="str">
        <f t="shared" ref="A742:A805" si="14">DEC2HEX(ROW(A740),4)</f>
        <v>02E4</v>
      </c>
      <c r="B742" s="18" t="s">
        <v>13689</v>
      </c>
      <c r="C742" s="18" t="s">
        <v>13690</v>
      </c>
      <c r="D742" s="30" t="s">
        <v>13691</v>
      </c>
      <c r="E742" s="18" t="s">
        <v>11934</v>
      </c>
    </row>
    <row r="743" hidden="1" spans="1:5">
      <c r="A743" s="18" t="str">
        <f t="shared" si="14"/>
        <v>02E5</v>
      </c>
      <c r="B743" s="18" t="s">
        <v>13692</v>
      </c>
      <c r="C743" s="18" t="s">
        <v>13693</v>
      </c>
      <c r="D743" s="30" t="s">
        <v>13694</v>
      </c>
      <c r="E743" s="18" t="s">
        <v>11934</v>
      </c>
    </row>
    <row r="744" hidden="1" spans="1:5">
      <c r="A744" s="18" t="str">
        <f t="shared" si="14"/>
        <v>02E6</v>
      </c>
      <c r="B744" s="18" t="s">
        <v>13695</v>
      </c>
      <c r="C744" s="18" t="s">
        <v>13696</v>
      </c>
      <c r="D744" s="30" t="s">
        <v>13697</v>
      </c>
      <c r="E744" s="18" t="s">
        <v>11934</v>
      </c>
    </row>
    <row r="745" hidden="1" spans="1:5">
      <c r="A745" s="18" t="str">
        <f t="shared" si="14"/>
        <v>02E7</v>
      </c>
      <c r="B745" s="18" t="s">
        <v>13698</v>
      </c>
      <c r="C745" s="18" t="s">
        <v>13699</v>
      </c>
      <c r="D745" s="30" t="s">
        <v>13700</v>
      </c>
      <c r="E745" s="18" t="s">
        <v>11934</v>
      </c>
    </row>
    <row r="746" hidden="1" spans="1:5">
      <c r="A746" s="18" t="str">
        <f t="shared" si="14"/>
        <v>02E8</v>
      </c>
      <c r="B746" s="18" t="s">
        <v>13701</v>
      </c>
      <c r="C746" s="18" t="s">
        <v>13702</v>
      </c>
      <c r="D746" s="30" t="s">
        <v>13703</v>
      </c>
      <c r="E746" s="18" t="s">
        <v>11934</v>
      </c>
    </row>
    <row r="747" hidden="1" spans="1:5">
      <c r="A747" s="18" t="str">
        <f t="shared" si="14"/>
        <v>02E9</v>
      </c>
      <c r="B747" s="18" t="s">
        <v>13704</v>
      </c>
      <c r="C747" s="18" t="s">
        <v>13705</v>
      </c>
      <c r="D747" s="30" t="s">
        <v>13706</v>
      </c>
      <c r="E747" s="18" t="s">
        <v>11934</v>
      </c>
    </row>
    <row r="748" hidden="1" spans="1:5">
      <c r="A748" s="18" t="str">
        <f t="shared" si="14"/>
        <v>02EA</v>
      </c>
      <c r="B748" s="18" t="s">
        <v>13707</v>
      </c>
      <c r="C748" s="18" t="s">
        <v>13708</v>
      </c>
      <c r="D748" s="30" t="s">
        <v>13709</v>
      </c>
      <c r="E748" s="18" t="s">
        <v>11934</v>
      </c>
    </row>
    <row r="749" hidden="1" spans="1:5">
      <c r="A749" s="18" t="str">
        <f t="shared" si="14"/>
        <v>02EB</v>
      </c>
      <c r="B749" s="18" t="s">
        <v>13710</v>
      </c>
      <c r="C749" s="18" t="s">
        <v>13711</v>
      </c>
      <c r="D749" s="30" t="s">
        <v>13712</v>
      </c>
      <c r="E749" s="18" t="s">
        <v>11934</v>
      </c>
    </row>
    <row r="750" hidden="1" spans="1:5">
      <c r="A750" s="18" t="str">
        <f t="shared" si="14"/>
        <v>02EC</v>
      </c>
      <c r="B750" s="18" t="s">
        <v>13713</v>
      </c>
      <c r="C750" s="18" t="s">
        <v>13714</v>
      </c>
      <c r="D750" s="30" t="s">
        <v>13715</v>
      </c>
      <c r="E750" s="18" t="s">
        <v>11934</v>
      </c>
    </row>
    <row r="751" hidden="1" spans="1:5">
      <c r="A751" s="18" t="str">
        <f t="shared" si="14"/>
        <v>02ED</v>
      </c>
      <c r="B751" s="18" t="s">
        <v>13716</v>
      </c>
      <c r="C751" s="18" t="s">
        <v>13717</v>
      </c>
      <c r="D751" s="30" t="s">
        <v>13718</v>
      </c>
      <c r="E751" s="18" t="s">
        <v>11934</v>
      </c>
    </row>
    <row r="752" hidden="1" spans="1:5">
      <c r="A752" s="18" t="str">
        <f t="shared" si="14"/>
        <v>02EE</v>
      </c>
      <c r="B752" s="18" t="s">
        <v>13719</v>
      </c>
      <c r="C752" s="18" t="s">
        <v>13720</v>
      </c>
      <c r="D752" s="30" t="s">
        <v>13721</v>
      </c>
      <c r="E752" s="18" t="s">
        <v>11934</v>
      </c>
    </row>
    <row r="753" hidden="1" spans="1:5">
      <c r="A753" s="18" t="str">
        <f t="shared" si="14"/>
        <v>02EF</v>
      </c>
      <c r="B753" s="18" t="s">
        <v>13722</v>
      </c>
      <c r="C753" s="18" t="s">
        <v>13723</v>
      </c>
      <c r="D753" s="30" t="s">
        <v>13724</v>
      </c>
      <c r="E753" s="18" t="s">
        <v>11934</v>
      </c>
    </row>
    <row r="754" hidden="1" spans="1:5">
      <c r="A754" s="18" t="str">
        <f t="shared" si="14"/>
        <v>02F0</v>
      </c>
      <c r="B754" s="18" t="s">
        <v>13725</v>
      </c>
      <c r="C754" s="18" t="s">
        <v>13726</v>
      </c>
      <c r="D754" s="30" t="s">
        <v>13727</v>
      </c>
      <c r="E754" s="18" t="s">
        <v>11934</v>
      </c>
    </row>
    <row r="755" hidden="1" spans="1:5">
      <c r="A755" s="18" t="str">
        <f t="shared" si="14"/>
        <v>02F1</v>
      </c>
      <c r="B755" s="18" t="s">
        <v>13728</v>
      </c>
      <c r="C755" s="18" t="s">
        <v>13729</v>
      </c>
      <c r="D755" s="30" t="s">
        <v>13730</v>
      </c>
      <c r="E755" s="18" t="s">
        <v>11934</v>
      </c>
    </row>
    <row r="756" hidden="1" spans="1:5">
      <c r="A756" s="18" t="str">
        <f t="shared" si="14"/>
        <v>02F2</v>
      </c>
      <c r="B756" s="18" t="s">
        <v>13731</v>
      </c>
      <c r="C756" s="18" t="s">
        <v>13732</v>
      </c>
      <c r="D756" s="30" t="s">
        <v>13733</v>
      </c>
      <c r="E756" s="18" t="s">
        <v>11934</v>
      </c>
    </row>
    <row r="757" hidden="1" spans="1:5">
      <c r="A757" s="18" t="str">
        <f t="shared" si="14"/>
        <v>02F3</v>
      </c>
      <c r="B757" s="18" t="s">
        <v>13734</v>
      </c>
      <c r="C757" s="18" t="s">
        <v>13735</v>
      </c>
      <c r="D757" s="30" t="s">
        <v>13736</v>
      </c>
      <c r="E757" s="18" t="s">
        <v>11934</v>
      </c>
    </row>
    <row r="758" hidden="1" spans="1:5">
      <c r="A758" s="18" t="str">
        <f t="shared" si="14"/>
        <v>02F4</v>
      </c>
      <c r="B758" s="18" t="s">
        <v>13737</v>
      </c>
      <c r="C758" s="18" t="s">
        <v>13738</v>
      </c>
      <c r="D758" s="30" t="s">
        <v>13739</v>
      </c>
      <c r="E758" s="18" t="s">
        <v>11934</v>
      </c>
    </row>
    <row r="759" hidden="1" spans="1:5">
      <c r="A759" s="18" t="str">
        <f t="shared" si="14"/>
        <v>02F5</v>
      </c>
      <c r="B759" s="18" t="s">
        <v>13740</v>
      </c>
      <c r="C759" s="18" t="s">
        <v>13741</v>
      </c>
      <c r="D759" s="30" t="s">
        <v>13742</v>
      </c>
      <c r="E759" s="18" t="s">
        <v>11934</v>
      </c>
    </row>
    <row r="760" hidden="1" spans="1:5">
      <c r="A760" s="18" t="str">
        <f t="shared" si="14"/>
        <v>02F6</v>
      </c>
      <c r="B760" s="18" t="s">
        <v>13743</v>
      </c>
      <c r="C760" s="18" t="s">
        <v>13744</v>
      </c>
      <c r="D760" s="30" t="s">
        <v>13745</v>
      </c>
      <c r="E760" s="18" t="s">
        <v>11934</v>
      </c>
    </row>
    <row r="761" hidden="1" spans="1:5">
      <c r="A761" s="18" t="str">
        <f t="shared" si="14"/>
        <v>02F7</v>
      </c>
      <c r="B761" s="18" t="s">
        <v>13746</v>
      </c>
      <c r="C761" s="18" t="s">
        <v>13747</v>
      </c>
      <c r="D761" s="30" t="s">
        <v>13748</v>
      </c>
      <c r="E761" s="18" t="s">
        <v>11934</v>
      </c>
    </row>
    <row r="762" hidden="1" spans="1:5">
      <c r="A762" s="18" t="str">
        <f t="shared" si="14"/>
        <v>02F8</v>
      </c>
      <c r="B762" s="18" t="s">
        <v>13749</v>
      </c>
      <c r="C762" s="18" t="s">
        <v>13750</v>
      </c>
      <c r="D762" s="30" t="s">
        <v>13751</v>
      </c>
      <c r="E762" s="18" t="s">
        <v>11934</v>
      </c>
    </row>
    <row r="763" hidden="1" spans="1:5">
      <c r="A763" s="18" t="str">
        <f t="shared" si="14"/>
        <v>02F9</v>
      </c>
      <c r="B763" s="18" t="s">
        <v>8995</v>
      </c>
      <c r="C763" s="30" t="s">
        <v>12102</v>
      </c>
      <c r="D763" s="30" t="s">
        <v>12103</v>
      </c>
      <c r="E763" s="18" t="s">
        <v>11934</v>
      </c>
    </row>
    <row r="764" hidden="1" spans="1:5">
      <c r="A764" s="18" t="str">
        <f t="shared" si="14"/>
        <v>02FA</v>
      </c>
      <c r="B764" s="18" t="s">
        <v>13752</v>
      </c>
      <c r="C764" s="30" t="s">
        <v>13753</v>
      </c>
      <c r="D764" s="30" t="s">
        <v>13754</v>
      </c>
      <c r="E764" s="18" t="s">
        <v>11934</v>
      </c>
    </row>
    <row r="765" hidden="1" spans="1:5">
      <c r="A765" s="18" t="str">
        <f t="shared" si="14"/>
        <v>02FB</v>
      </c>
      <c r="B765" s="18" t="s">
        <v>13755</v>
      </c>
      <c r="C765" s="30" t="s">
        <v>13756</v>
      </c>
      <c r="D765" s="30" t="s">
        <v>13757</v>
      </c>
      <c r="E765" s="18" t="s">
        <v>11934</v>
      </c>
    </row>
    <row r="766" hidden="1" spans="1:5">
      <c r="A766" s="18" t="str">
        <f t="shared" si="14"/>
        <v>02FC</v>
      </c>
      <c r="B766" s="18" t="s">
        <v>13758</v>
      </c>
      <c r="C766" s="30" t="s">
        <v>13759</v>
      </c>
      <c r="D766" s="30" t="s">
        <v>13760</v>
      </c>
      <c r="E766" s="18" t="s">
        <v>11934</v>
      </c>
    </row>
    <row r="767" hidden="1" spans="1:5">
      <c r="A767" s="18" t="str">
        <f t="shared" si="14"/>
        <v>02FD</v>
      </c>
      <c r="B767" s="18" t="s">
        <v>13758</v>
      </c>
      <c r="C767" s="30" t="s">
        <v>13759</v>
      </c>
      <c r="D767" s="30" t="s">
        <v>13760</v>
      </c>
      <c r="E767" s="18" t="s">
        <v>11934</v>
      </c>
    </row>
    <row r="768" hidden="1" spans="1:5">
      <c r="A768" s="18" t="str">
        <f t="shared" si="14"/>
        <v>02FE</v>
      </c>
      <c r="B768" s="18" t="s">
        <v>8983</v>
      </c>
      <c r="C768" s="30" t="s">
        <v>12094</v>
      </c>
      <c r="D768" s="30" t="s">
        <v>12095</v>
      </c>
      <c r="E768" s="18" t="s">
        <v>11934</v>
      </c>
    </row>
    <row r="769" hidden="1" spans="1:5">
      <c r="A769" s="18" t="str">
        <f t="shared" si="14"/>
        <v>02FF</v>
      </c>
      <c r="B769" s="18" t="s">
        <v>13761</v>
      </c>
      <c r="C769" s="30" t="s">
        <v>13762</v>
      </c>
      <c r="D769" s="30" t="s">
        <v>13763</v>
      </c>
      <c r="E769" s="18" t="s">
        <v>11934</v>
      </c>
    </row>
    <row r="770" hidden="1" spans="1:5">
      <c r="A770" s="18" t="str">
        <f t="shared" si="14"/>
        <v>0300</v>
      </c>
      <c r="B770" s="18" t="s">
        <v>9121</v>
      </c>
      <c r="C770" s="18" t="s">
        <v>12382</v>
      </c>
      <c r="D770" s="30" t="s">
        <v>12383</v>
      </c>
      <c r="E770" s="18" t="s">
        <v>11934</v>
      </c>
    </row>
    <row r="771" hidden="1" spans="1:5">
      <c r="A771" s="18" t="str">
        <f t="shared" si="14"/>
        <v>0301</v>
      </c>
      <c r="B771" s="18" t="s">
        <v>9100</v>
      </c>
      <c r="C771" s="18" t="s">
        <v>12361</v>
      </c>
      <c r="D771" s="30" t="s">
        <v>12362</v>
      </c>
      <c r="E771" s="18" t="s">
        <v>11934</v>
      </c>
    </row>
    <row r="772" hidden="1" spans="1:5">
      <c r="A772" s="18" t="str">
        <f t="shared" si="14"/>
        <v>0302</v>
      </c>
      <c r="B772" s="18" t="s">
        <v>9196</v>
      </c>
      <c r="C772" s="18" t="s">
        <v>13764</v>
      </c>
      <c r="D772" s="30" t="s">
        <v>12494</v>
      </c>
      <c r="E772" s="18" t="s">
        <v>11934</v>
      </c>
    </row>
    <row r="773" hidden="1" spans="1:5">
      <c r="A773" s="18" t="str">
        <f t="shared" si="14"/>
        <v>0303</v>
      </c>
      <c r="B773" s="18" t="s">
        <v>8812</v>
      </c>
      <c r="C773" s="18" t="s">
        <v>11959</v>
      </c>
      <c r="D773" s="30" t="s">
        <v>11960</v>
      </c>
      <c r="E773" s="18" t="s">
        <v>11934</v>
      </c>
    </row>
    <row r="774" hidden="1" spans="1:5">
      <c r="A774" s="18" t="str">
        <f t="shared" si="14"/>
        <v>0304</v>
      </c>
      <c r="B774" s="18" t="s">
        <v>9079</v>
      </c>
      <c r="C774" s="18" t="s">
        <v>12341</v>
      </c>
      <c r="D774" s="30" t="s">
        <v>12342</v>
      </c>
      <c r="E774" s="18" t="s">
        <v>11934</v>
      </c>
    </row>
    <row r="775" hidden="1" spans="1:5">
      <c r="A775" s="18" t="str">
        <f t="shared" si="14"/>
        <v>0305</v>
      </c>
      <c r="B775" s="18" t="s">
        <v>8854</v>
      </c>
      <c r="C775" s="18" t="s">
        <v>12001</v>
      </c>
      <c r="D775" s="30" t="s">
        <v>12002</v>
      </c>
      <c r="E775" s="18" t="s">
        <v>11934</v>
      </c>
    </row>
    <row r="776" hidden="1" spans="1:5">
      <c r="A776" s="18" t="str">
        <f t="shared" si="14"/>
        <v>0306</v>
      </c>
      <c r="B776" s="18" t="s">
        <v>8857</v>
      </c>
      <c r="C776" s="18" t="s">
        <v>12003</v>
      </c>
      <c r="D776" s="30" t="s">
        <v>12004</v>
      </c>
      <c r="E776" s="18" t="s">
        <v>11934</v>
      </c>
    </row>
    <row r="777" hidden="1" spans="1:5">
      <c r="A777" s="18" t="str">
        <f t="shared" si="14"/>
        <v>0307</v>
      </c>
      <c r="B777" s="18" t="s">
        <v>8914</v>
      </c>
      <c r="C777" s="18" t="s">
        <v>13765</v>
      </c>
      <c r="D777" s="30" t="s">
        <v>12048</v>
      </c>
      <c r="E777" s="18" t="s">
        <v>11934</v>
      </c>
    </row>
    <row r="778" hidden="1" spans="1:5">
      <c r="A778" s="18" t="str">
        <f t="shared" si="14"/>
        <v>0308</v>
      </c>
      <c r="B778" s="18" t="s">
        <v>8917</v>
      </c>
      <c r="C778" s="18" t="s">
        <v>13766</v>
      </c>
      <c r="D778" s="30" t="s">
        <v>12050</v>
      </c>
      <c r="E778" s="18" t="s">
        <v>11934</v>
      </c>
    </row>
    <row r="779" hidden="1" spans="1:5">
      <c r="A779" s="18" t="str">
        <f t="shared" si="14"/>
        <v>0309</v>
      </c>
      <c r="B779" s="18" t="s">
        <v>13767</v>
      </c>
      <c r="C779" s="30" t="s">
        <v>13768</v>
      </c>
      <c r="D779" s="30" t="s">
        <v>13769</v>
      </c>
      <c r="E779" s="18" t="s">
        <v>11934</v>
      </c>
    </row>
    <row r="780" hidden="1" spans="1:5">
      <c r="A780" s="18" t="str">
        <f t="shared" si="14"/>
        <v>030A</v>
      </c>
      <c r="B780" s="18" t="s">
        <v>13770</v>
      </c>
      <c r="C780" s="30" t="s">
        <v>13771</v>
      </c>
      <c r="D780" s="30" t="s">
        <v>13772</v>
      </c>
      <c r="E780" s="18" t="s">
        <v>11934</v>
      </c>
    </row>
    <row r="781" hidden="1" spans="1:5">
      <c r="A781" s="18" t="str">
        <f t="shared" si="14"/>
        <v>030B</v>
      </c>
      <c r="B781" s="18" t="s">
        <v>9157</v>
      </c>
      <c r="C781" s="30" t="s">
        <v>12424</v>
      </c>
      <c r="D781" s="30" t="s">
        <v>12425</v>
      </c>
      <c r="E781" s="18" t="s">
        <v>11934</v>
      </c>
    </row>
    <row r="782" hidden="1" spans="1:5">
      <c r="A782" s="18" t="str">
        <f t="shared" si="14"/>
        <v>030C</v>
      </c>
      <c r="B782" s="18" t="s">
        <v>13773</v>
      </c>
      <c r="C782" s="30" t="s">
        <v>13774</v>
      </c>
      <c r="D782" s="30" t="s">
        <v>13775</v>
      </c>
      <c r="E782" s="18" t="s">
        <v>13776</v>
      </c>
    </row>
    <row r="783" hidden="1" spans="1:5">
      <c r="A783" s="18" t="str">
        <f t="shared" si="14"/>
        <v>030D</v>
      </c>
      <c r="B783" s="18" t="s">
        <v>13777</v>
      </c>
      <c r="C783" s="30" t="s">
        <v>13778</v>
      </c>
      <c r="D783" s="30" t="s">
        <v>13779</v>
      </c>
      <c r="E783" s="18" t="s">
        <v>13776</v>
      </c>
    </row>
    <row r="784" hidden="1" spans="1:5">
      <c r="A784" s="18" t="str">
        <f t="shared" si="14"/>
        <v>030E</v>
      </c>
      <c r="B784" s="18" t="s">
        <v>13780</v>
      </c>
      <c r="C784" s="30" t="s">
        <v>13781</v>
      </c>
      <c r="D784" s="30" t="s">
        <v>13782</v>
      </c>
      <c r="E784" s="18" t="s">
        <v>13776</v>
      </c>
    </row>
    <row r="785" hidden="1" spans="1:5">
      <c r="A785" s="18" t="str">
        <f t="shared" si="14"/>
        <v>030F</v>
      </c>
      <c r="B785" s="18" t="s">
        <v>13783</v>
      </c>
      <c r="C785" s="30" t="s">
        <v>13784</v>
      </c>
      <c r="D785" s="30" t="s">
        <v>13785</v>
      </c>
      <c r="E785" s="18" t="s">
        <v>13776</v>
      </c>
    </row>
    <row r="786" hidden="1" spans="1:5">
      <c r="A786" s="18" t="str">
        <f t="shared" si="14"/>
        <v>0310</v>
      </c>
      <c r="B786" s="18" t="s">
        <v>13786</v>
      </c>
      <c r="C786" s="30" t="s">
        <v>13787</v>
      </c>
      <c r="D786" s="30" t="s">
        <v>13788</v>
      </c>
      <c r="E786" s="18" t="s">
        <v>13776</v>
      </c>
    </row>
    <row r="787" hidden="1" spans="1:5">
      <c r="A787" s="18" t="str">
        <f t="shared" si="14"/>
        <v>0311</v>
      </c>
      <c r="B787" s="18" t="s">
        <v>13789</v>
      </c>
      <c r="C787" s="30" t="s">
        <v>13790</v>
      </c>
      <c r="D787" s="30" t="s">
        <v>13791</v>
      </c>
      <c r="E787" s="18" t="s">
        <v>13776</v>
      </c>
    </row>
    <row r="788" hidden="1" spans="1:5">
      <c r="A788" s="18" t="str">
        <f t="shared" si="14"/>
        <v>0312</v>
      </c>
      <c r="B788" s="18" t="s">
        <v>13792</v>
      </c>
      <c r="C788" s="30" t="s">
        <v>13793</v>
      </c>
      <c r="D788" s="30" t="s">
        <v>13794</v>
      </c>
      <c r="E788" s="18" t="s">
        <v>13776</v>
      </c>
    </row>
    <row r="789" hidden="1" spans="1:5">
      <c r="A789" s="18" t="str">
        <f t="shared" si="14"/>
        <v>0313</v>
      </c>
      <c r="B789" s="18" t="s">
        <v>13795</v>
      </c>
      <c r="C789" s="30" t="s">
        <v>13796</v>
      </c>
      <c r="D789" s="30" t="s">
        <v>13797</v>
      </c>
      <c r="E789" s="18" t="s">
        <v>13776</v>
      </c>
    </row>
    <row r="790" hidden="1" spans="1:5">
      <c r="A790" s="18" t="str">
        <f t="shared" si="14"/>
        <v>0314</v>
      </c>
      <c r="B790" s="18" t="s">
        <v>13798</v>
      </c>
      <c r="C790" s="30" t="s">
        <v>13799</v>
      </c>
      <c r="D790" s="30" t="s">
        <v>13800</v>
      </c>
      <c r="E790" s="18" t="s">
        <v>13776</v>
      </c>
    </row>
    <row r="791" hidden="1" spans="1:5">
      <c r="A791" s="18" t="str">
        <f t="shared" si="14"/>
        <v>0315</v>
      </c>
      <c r="B791" s="18" t="s">
        <v>13801</v>
      </c>
      <c r="C791" s="30" t="s">
        <v>13802</v>
      </c>
      <c r="D791" s="30" t="s">
        <v>13803</v>
      </c>
      <c r="E791" s="18" t="s">
        <v>13776</v>
      </c>
    </row>
    <row r="792" hidden="1" spans="1:5">
      <c r="A792" s="18" t="str">
        <f t="shared" si="14"/>
        <v>0316</v>
      </c>
      <c r="B792" s="18" t="s">
        <v>13773</v>
      </c>
      <c r="C792" s="30" t="s">
        <v>13774</v>
      </c>
      <c r="D792" s="30" t="s">
        <v>13775</v>
      </c>
      <c r="E792" s="18" t="s">
        <v>13776</v>
      </c>
    </row>
    <row r="793" hidden="1" spans="1:5">
      <c r="A793" s="18" t="str">
        <f t="shared" si="14"/>
        <v>0317</v>
      </c>
      <c r="B793" s="18" t="s">
        <v>13777</v>
      </c>
      <c r="C793" s="30" t="s">
        <v>13778</v>
      </c>
      <c r="D793" s="30" t="s">
        <v>13779</v>
      </c>
      <c r="E793" s="18" t="s">
        <v>13776</v>
      </c>
    </row>
    <row r="794" hidden="1" spans="1:5">
      <c r="A794" s="18" t="str">
        <f t="shared" si="14"/>
        <v>0318</v>
      </c>
      <c r="B794" s="18" t="s">
        <v>13780</v>
      </c>
      <c r="C794" s="30" t="s">
        <v>13781</v>
      </c>
      <c r="D794" s="30" t="s">
        <v>13782</v>
      </c>
      <c r="E794" s="18" t="s">
        <v>13776</v>
      </c>
    </row>
    <row r="795" hidden="1" spans="1:5">
      <c r="A795" s="18" t="str">
        <f t="shared" si="14"/>
        <v>0319</v>
      </c>
      <c r="B795" s="18" t="s">
        <v>13783</v>
      </c>
      <c r="C795" s="30" t="s">
        <v>13784</v>
      </c>
      <c r="D795" s="30" t="s">
        <v>13785</v>
      </c>
      <c r="E795" s="18" t="s">
        <v>13776</v>
      </c>
    </row>
    <row r="796" hidden="1" spans="1:5">
      <c r="A796" s="18" t="str">
        <f t="shared" si="14"/>
        <v>031A</v>
      </c>
      <c r="B796" s="18" t="s">
        <v>13786</v>
      </c>
      <c r="C796" s="30" t="s">
        <v>13787</v>
      </c>
      <c r="D796" s="30" t="s">
        <v>13788</v>
      </c>
      <c r="E796" s="18" t="s">
        <v>13776</v>
      </c>
    </row>
    <row r="797" hidden="1" spans="1:5">
      <c r="A797" s="18" t="str">
        <f t="shared" si="14"/>
        <v>031B</v>
      </c>
      <c r="B797" s="18" t="s">
        <v>13789</v>
      </c>
      <c r="C797" s="30" t="s">
        <v>13790</v>
      </c>
      <c r="D797" s="30" t="s">
        <v>13791</v>
      </c>
      <c r="E797" s="18" t="s">
        <v>13776</v>
      </c>
    </row>
    <row r="798" hidden="1" spans="1:5">
      <c r="A798" s="18" t="str">
        <f t="shared" si="14"/>
        <v>031C</v>
      </c>
      <c r="B798" s="18" t="s">
        <v>13792</v>
      </c>
      <c r="C798" s="30" t="s">
        <v>13793</v>
      </c>
      <c r="D798" s="30" t="s">
        <v>13794</v>
      </c>
      <c r="E798" s="18" t="s">
        <v>13776</v>
      </c>
    </row>
    <row r="799" hidden="1" spans="1:5">
      <c r="A799" s="18" t="str">
        <f t="shared" si="14"/>
        <v>031D</v>
      </c>
      <c r="B799" s="18" t="s">
        <v>13795</v>
      </c>
      <c r="C799" s="30" t="s">
        <v>13796</v>
      </c>
      <c r="D799" s="30" t="s">
        <v>13797</v>
      </c>
      <c r="E799" s="18" t="s">
        <v>13776</v>
      </c>
    </row>
    <row r="800" hidden="1" spans="1:5">
      <c r="A800" s="18" t="str">
        <f t="shared" si="14"/>
        <v>031E</v>
      </c>
      <c r="B800" s="18" t="s">
        <v>13798</v>
      </c>
      <c r="C800" s="30" t="s">
        <v>13799</v>
      </c>
      <c r="D800" s="30" t="s">
        <v>13800</v>
      </c>
      <c r="E800" s="18" t="s">
        <v>13776</v>
      </c>
    </row>
    <row r="801" hidden="1" spans="1:5">
      <c r="A801" s="18" t="str">
        <f t="shared" si="14"/>
        <v>031F</v>
      </c>
      <c r="B801" s="18" t="s">
        <v>13801</v>
      </c>
      <c r="C801" s="30" t="s">
        <v>13802</v>
      </c>
      <c r="D801" s="30" t="s">
        <v>13803</v>
      </c>
      <c r="E801" s="18" t="s">
        <v>13776</v>
      </c>
    </row>
    <row r="802" spans="1:6">
      <c r="A802" s="18" t="str">
        <f t="shared" si="14"/>
        <v>0320</v>
      </c>
      <c r="B802" s="18" t="s">
        <v>9412</v>
      </c>
      <c r="C802" s="30" t="s">
        <v>13804</v>
      </c>
      <c r="D802" s="30" t="s">
        <v>13805</v>
      </c>
      <c r="F802" s="18" t="s">
        <v>11450</v>
      </c>
    </row>
    <row r="803" spans="1:6">
      <c r="A803" s="18" t="str">
        <f t="shared" si="14"/>
        <v>0321</v>
      </c>
      <c r="B803" s="18" t="s">
        <v>9415</v>
      </c>
      <c r="C803" s="30" t="s">
        <v>13806</v>
      </c>
      <c r="D803" s="30" t="s">
        <v>13807</v>
      </c>
      <c r="F803" s="18" t="s">
        <v>11450</v>
      </c>
    </row>
    <row r="804" spans="1:6">
      <c r="A804" s="18" t="str">
        <f t="shared" si="14"/>
        <v>0322</v>
      </c>
      <c r="B804" s="18" t="s">
        <v>9418</v>
      </c>
      <c r="C804" s="30" t="s">
        <v>13808</v>
      </c>
      <c r="D804" s="30" t="s">
        <v>13809</v>
      </c>
      <c r="F804" s="18" t="s">
        <v>11450</v>
      </c>
    </row>
    <row r="805" spans="1:6">
      <c r="A805" s="18" t="str">
        <f t="shared" si="14"/>
        <v>0323</v>
      </c>
      <c r="B805" s="18" t="s">
        <v>13810</v>
      </c>
      <c r="C805" s="30" t="s">
        <v>13811</v>
      </c>
      <c r="D805" s="30" t="s">
        <v>13812</v>
      </c>
      <c r="F805" s="18" t="s">
        <v>11450</v>
      </c>
    </row>
    <row r="806" spans="1:6">
      <c r="A806" s="18" t="str">
        <f t="shared" ref="A806:A869" si="15">DEC2HEX(ROW(A804),4)</f>
        <v>0324</v>
      </c>
      <c r="B806" s="18" t="s">
        <v>13813</v>
      </c>
      <c r="C806" s="30" t="s">
        <v>13814</v>
      </c>
      <c r="D806" s="30" t="s">
        <v>13815</v>
      </c>
      <c r="F806" s="18" t="s">
        <v>11450</v>
      </c>
    </row>
    <row r="807" spans="1:6">
      <c r="A807" s="18" t="str">
        <f t="shared" si="15"/>
        <v>0325</v>
      </c>
      <c r="B807" s="18" t="s">
        <v>9421</v>
      </c>
      <c r="C807" s="30" t="s">
        <v>13816</v>
      </c>
      <c r="D807" s="30" t="s">
        <v>13817</v>
      </c>
      <c r="F807" s="18" t="s">
        <v>11450</v>
      </c>
    </row>
    <row r="808" spans="1:6">
      <c r="A808" s="18" t="str">
        <f t="shared" si="15"/>
        <v>0326</v>
      </c>
      <c r="B808" s="18" t="s">
        <v>9424</v>
      </c>
      <c r="C808" s="30" t="s">
        <v>13818</v>
      </c>
      <c r="D808" s="30" t="s">
        <v>13819</v>
      </c>
      <c r="F808" s="18" t="s">
        <v>11450</v>
      </c>
    </row>
    <row r="809" spans="1:6">
      <c r="A809" s="18" t="str">
        <f t="shared" si="15"/>
        <v>0327</v>
      </c>
      <c r="B809" s="18" t="s">
        <v>13820</v>
      </c>
      <c r="C809" s="30" t="s">
        <v>13821</v>
      </c>
      <c r="D809" s="30" t="s">
        <v>13822</v>
      </c>
      <c r="F809" s="18" t="s">
        <v>11450</v>
      </c>
    </row>
    <row r="810" spans="1:6">
      <c r="A810" s="18" t="str">
        <f t="shared" si="15"/>
        <v>0328</v>
      </c>
      <c r="B810" s="18" t="s">
        <v>13823</v>
      </c>
      <c r="C810" s="30" t="s">
        <v>13824</v>
      </c>
      <c r="D810" s="30" t="s">
        <v>13825</v>
      </c>
      <c r="F810" s="18" t="s">
        <v>11450</v>
      </c>
    </row>
    <row r="811" spans="1:6">
      <c r="A811" s="18" t="str">
        <f t="shared" si="15"/>
        <v>0329</v>
      </c>
      <c r="B811" s="18" t="s">
        <v>9433</v>
      </c>
      <c r="C811" s="30" t="s">
        <v>13826</v>
      </c>
      <c r="D811" s="30" t="s">
        <v>13827</v>
      </c>
      <c r="F811" s="18" t="s">
        <v>11450</v>
      </c>
    </row>
    <row r="812" spans="1:6">
      <c r="A812" s="18" t="str">
        <f t="shared" si="15"/>
        <v>032A</v>
      </c>
      <c r="B812" s="18" t="s">
        <v>9436</v>
      </c>
      <c r="C812" s="30" t="s">
        <v>13828</v>
      </c>
      <c r="D812" s="30" t="s">
        <v>13829</v>
      </c>
      <c r="F812" s="18" t="s">
        <v>11450</v>
      </c>
    </row>
    <row r="813" spans="1:6">
      <c r="A813" s="18" t="str">
        <f t="shared" si="15"/>
        <v>032B</v>
      </c>
      <c r="B813" s="18" t="s">
        <v>9439</v>
      </c>
      <c r="C813" s="30" t="s">
        <v>13830</v>
      </c>
      <c r="D813" s="30" t="s">
        <v>13831</v>
      </c>
      <c r="F813" s="18" t="s">
        <v>11450</v>
      </c>
    </row>
    <row r="814" spans="1:6">
      <c r="A814" s="18" t="str">
        <f t="shared" si="15"/>
        <v>032C</v>
      </c>
      <c r="B814" s="18" t="s">
        <v>9442</v>
      </c>
      <c r="C814" s="30" t="s">
        <v>13832</v>
      </c>
      <c r="D814" s="30" t="s">
        <v>13833</v>
      </c>
      <c r="F814" s="18" t="s">
        <v>11450</v>
      </c>
    </row>
    <row r="815" spans="1:6">
      <c r="A815" s="18" t="str">
        <f t="shared" si="15"/>
        <v>032D</v>
      </c>
      <c r="B815" s="18" t="s">
        <v>9445</v>
      </c>
      <c r="C815" s="30" t="s">
        <v>13834</v>
      </c>
      <c r="D815" s="30" t="s">
        <v>13835</v>
      </c>
      <c r="F815" s="18" t="s">
        <v>11450</v>
      </c>
    </row>
    <row r="816" spans="1:6">
      <c r="A816" s="18" t="str">
        <f t="shared" si="15"/>
        <v>032E</v>
      </c>
      <c r="B816" s="18" t="s">
        <v>9448</v>
      </c>
      <c r="C816" s="30" t="s">
        <v>13836</v>
      </c>
      <c r="D816" s="30" t="s">
        <v>13837</v>
      </c>
      <c r="F816" s="18" t="s">
        <v>11450</v>
      </c>
    </row>
    <row r="817" spans="1:6">
      <c r="A817" s="18" t="str">
        <f t="shared" si="15"/>
        <v>032F</v>
      </c>
      <c r="B817" s="18" t="s">
        <v>9451</v>
      </c>
      <c r="C817" s="30" t="s">
        <v>13838</v>
      </c>
      <c r="D817" s="30" t="s">
        <v>13839</v>
      </c>
      <c r="F817" s="18" t="s">
        <v>11450</v>
      </c>
    </row>
    <row r="818" spans="1:6">
      <c r="A818" s="18" t="str">
        <f t="shared" si="15"/>
        <v>0330</v>
      </c>
      <c r="B818" s="18" t="s">
        <v>9454</v>
      </c>
      <c r="C818" s="30" t="s">
        <v>13840</v>
      </c>
      <c r="D818" s="30" t="s">
        <v>13841</v>
      </c>
      <c r="F818" s="18" t="s">
        <v>11450</v>
      </c>
    </row>
    <row r="819" spans="1:6">
      <c r="A819" s="18" t="str">
        <f t="shared" si="15"/>
        <v>0331</v>
      </c>
      <c r="B819" s="18" t="s">
        <v>9457</v>
      </c>
      <c r="C819" s="30" t="s">
        <v>13842</v>
      </c>
      <c r="D819" s="30" t="s">
        <v>13843</v>
      </c>
      <c r="F819" s="18" t="s">
        <v>11450</v>
      </c>
    </row>
    <row r="820" spans="1:6">
      <c r="A820" s="18" t="str">
        <f t="shared" si="15"/>
        <v>0332</v>
      </c>
      <c r="B820" s="18" t="s">
        <v>9460</v>
      </c>
      <c r="C820" s="30" t="s">
        <v>13844</v>
      </c>
      <c r="D820" s="30" t="s">
        <v>13845</v>
      </c>
      <c r="F820" s="18" t="s">
        <v>11450</v>
      </c>
    </row>
    <row r="821" spans="1:6">
      <c r="A821" s="18" t="str">
        <f t="shared" si="15"/>
        <v>0333</v>
      </c>
      <c r="B821" s="18" t="s">
        <v>9463</v>
      </c>
      <c r="C821" s="30" t="s">
        <v>13846</v>
      </c>
      <c r="D821" s="30" t="s">
        <v>13847</v>
      </c>
      <c r="F821" s="18" t="s">
        <v>11450</v>
      </c>
    </row>
    <row r="822" spans="1:6">
      <c r="A822" s="18" t="str">
        <f t="shared" si="15"/>
        <v>0334</v>
      </c>
      <c r="B822" s="18" t="s">
        <v>9466</v>
      </c>
      <c r="C822" s="30" t="s">
        <v>13848</v>
      </c>
      <c r="D822" s="30" t="s">
        <v>13849</v>
      </c>
      <c r="F822" s="18" t="s">
        <v>11450</v>
      </c>
    </row>
    <row r="823" spans="1:6">
      <c r="A823" s="18" t="str">
        <f t="shared" si="15"/>
        <v>0335</v>
      </c>
      <c r="B823" s="18" t="s">
        <v>9469</v>
      </c>
      <c r="C823" s="30" t="s">
        <v>13850</v>
      </c>
      <c r="D823" s="30" t="s">
        <v>13851</v>
      </c>
      <c r="F823" s="18" t="s">
        <v>11450</v>
      </c>
    </row>
    <row r="824" spans="1:6">
      <c r="A824" s="18" t="str">
        <f t="shared" si="15"/>
        <v>0336</v>
      </c>
      <c r="B824" s="18" t="s">
        <v>9472</v>
      </c>
      <c r="C824" s="30" t="s">
        <v>13852</v>
      </c>
      <c r="D824" s="30" t="s">
        <v>13853</v>
      </c>
      <c r="F824" s="18" t="s">
        <v>11450</v>
      </c>
    </row>
    <row r="825" spans="1:6">
      <c r="A825" s="18" t="str">
        <f t="shared" si="15"/>
        <v>0337</v>
      </c>
      <c r="B825" s="18" t="s">
        <v>9475</v>
      </c>
      <c r="C825" s="30" t="s">
        <v>13854</v>
      </c>
      <c r="D825" s="30" t="s">
        <v>13855</v>
      </c>
      <c r="F825" s="18" t="s">
        <v>11450</v>
      </c>
    </row>
    <row r="826" spans="1:6">
      <c r="A826" s="18" t="str">
        <f t="shared" si="15"/>
        <v>0338</v>
      </c>
      <c r="B826" s="18" t="s">
        <v>9478</v>
      </c>
      <c r="C826" s="30" t="s">
        <v>13856</v>
      </c>
      <c r="D826" s="30" t="s">
        <v>13857</v>
      </c>
      <c r="F826" s="18" t="s">
        <v>11450</v>
      </c>
    </row>
    <row r="827" spans="1:6">
      <c r="A827" s="18" t="str">
        <f t="shared" si="15"/>
        <v>0339</v>
      </c>
      <c r="B827" s="18" t="s">
        <v>9481</v>
      </c>
      <c r="C827" s="30" t="s">
        <v>13858</v>
      </c>
      <c r="D827" s="30" t="s">
        <v>13859</v>
      </c>
      <c r="F827" s="18" t="s">
        <v>11450</v>
      </c>
    </row>
    <row r="828" spans="1:6">
      <c r="A828" s="18" t="str">
        <f t="shared" si="15"/>
        <v>033A</v>
      </c>
      <c r="B828" s="18" t="s">
        <v>9484</v>
      </c>
      <c r="C828" s="30" t="s">
        <v>13860</v>
      </c>
      <c r="D828" s="30" t="s">
        <v>13861</v>
      </c>
      <c r="F828" s="18" t="s">
        <v>11450</v>
      </c>
    </row>
    <row r="829" spans="1:6">
      <c r="A829" s="18" t="str">
        <f t="shared" si="15"/>
        <v>033B</v>
      </c>
      <c r="B829" s="18" t="s">
        <v>9487</v>
      </c>
      <c r="C829" s="30" t="s">
        <v>13862</v>
      </c>
      <c r="D829" s="30" t="s">
        <v>13863</v>
      </c>
      <c r="F829" s="18" t="s">
        <v>11450</v>
      </c>
    </row>
    <row r="830" spans="1:6">
      <c r="A830" s="18" t="str">
        <f t="shared" si="15"/>
        <v>033C</v>
      </c>
      <c r="B830" s="18" t="s">
        <v>9490</v>
      </c>
      <c r="C830" s="30" t="s">
        <v>13864</v>
      </c>
      <c r="D830" s="30" t="s">
        <v>13865</v>
      </c>
      <c r="F830" s="18" t="s">
        <v>11450</v>
      </c>
    </row>
    <row r="831" spans="1:6">
      <c r="A831" s="18" t="str">
        <f t="shared" si="15"/>
        <v>033D</v>
      </c>
      <c r="B831" s="18" t="s">
        <v>9493</v>
      </c>
      <c r="C831" s="30" t="s">
        <v>13866</v>
      </c>
      <c r="D831" s="30" t="s">
        <v>13867</v>
      </c>
      <c r="F831" s="18" t="s">
        <v>11450</v>
      </c>
    </row>
    <row r="832" spans="1:6">
      <c r="A832" s="18" t="str">
        <f t="shared" si="15"/>
        <v>033E</v>
      </c>
      <c r="B832" s="18" t="s">
        <v>9496</v>
      </c>
      <c r="C832" s="30" t="s">
        <v>13868</v>
      </c>
      <c r="D832" s="30" t="s">
        <v>13869</v>
      </c>
      <c r="F832" s="18" t="s">
        <v>11450</v>
      </c>
    </row>
    <row r="833" spans="1:6">
      <c r="A833" s="18" t="str">
        <f t="shared" si="15"/>
        <v>033F</v>
      </c>
      <c r="B833" s="18" t="s">
        <v>9499</v>
      </c>
      <c r="C833" s="30" t="s">
        <v>13870</v>
      </c>
      <c r="D833" s="30" t="s">
        <v>13871</v>
      </c>
      <c r="F833" s="18" t="s">
        <v>11450</v>
      </c>
    </row>
    <row r="834" spans="1:6">
      <c r="A834" s="18" t="str">
        <f t="shared" si="15"/>
        <v>0340</v>
      </c>
      <c r="B834" s="18" t="s">
        <v>9502</v>
      </c>
      <c r="C834" s="30" t="s">
        <v>13872</v>
      </c>
      <c r="D834" s="30" t="s">
        <v>13873</v>
      </c>
      <c r="F834" s="18" t="s">
        <v>11450</v>
      </c>
    </row>
    <row r="835" spans="1:6">
      <c r="A835" s="18" t="str">
        <f t="shared" si="15"/>
        <v>0341</v>
      </c>
      <c r="B835" s="18" t="s">
        <v>9427</v>
      </c>
      <c r="C835" s="30" t="s">
        <v>13874</v>
      </c>
      <c r="D835" s="30" t="s">
        <v>13875</v>
      </c>
      <c r="F835" s="18" t="s">
        <v>11450</v>
      </c>
    </row>
    <row r="836" spans="1:6">
      <c r="A836" s="18" t="str">
        <f t="shared" si="15"/>
        <v>0342</v>
      </c>
      <c r="B836" s="18" t="s">
        <v>9430</v>
      </c>
      <c r="C836" s="30" t="s">
        <v>13876</v>
      </c>
      <c r="D836" s="30" t="s">
        <v>13877</v>
      </c>
      <c r="F836" s="18" t="s">
        <v>11450</v>
      </c>
    </row>
    <row r="837" spans="1:6">
      <c r="A837" s="18" t="str">
        <f t="shared" si="15"/>
        <v>0343</v>
      </c>
      <c r="B837" s="18" t="s">
        <v>9505</v>
      </c>
      <c r="C837" s="30" t="s">
        <v>13878</v>
      </c>
      <c r="D837" s="30" t="s">
        <v>13879</v>
      </c>
      <c r="F837" s="18" t="s">
        <v>11450</v>
      </c>
    </row>
    <row r="838" spans="1:6">
      <c r="A838" s="18" t="str">
        <f t="shared" si="15"/>
        <v>0344</v>
      </c>
      <c r="B838" s="18" t="s">
        <v>9508</v>
      </c>
      <c r="C838" s="30" t="s">
        <v>13880</v>
      </c>
      <c r="D838" s="30" t="s">
        <v>13881</v>
      </c>
      <c r="F838" s="18" t="s">
        <v>11450</v>
      </c>
    </row>
    <row r="839" spans="1:6">
      <c r="A839" s="18" t="str">
        <f t="shared" si="15"/>
        <v>0345</v>
      </c>
      <c r="B839" s="18" t="s">
        <v>9511</v>
      </c>
      <c r="C839" s="30" t="s">
        <v>13882</v>
      </c>
      <c r="D839" s="30" t="s">
        <v>13883</v>
      </c>
      <c r="F839" s="18" t="s">
        <v>11450</v>
      </c>
    </row>
    <row r="840" spans="1:6">
      <c r="A840" s="18" t="str">
        <f t="shared" si="15"/>
        <v>0346</v>
      </c>
      <c r="B840" s="18" t="s">
        <v>9574</v>
      </c>
      <c r="C840" s="30" t="s">
        <v>13884</v>
      </c>
      <c r="D840" s="30" t="s">
        <v>13885</v>
      </c>
      <c r="F840" s="18" t="s">
        <v>11450</v>
      </c>
    </row>
    <row r="841" spans="1:6">
      <c r="A841" s="18" t="str">
        <f t="shared" si="15"/>
        <v>0347</v>
      </c>
      <c r="B841" s="18" t="s">
        <v>9577</v>
      </c>
      <c r="C841" s="30" t="s">
        <v>13886</v>
      </c>
      <c r="D841" s="30" t="s">
        <v>13887</v>
      </c>
      <c r="F841" s="18" t="s">
        <v>11450</v>
      </c>
    </row>
    <row r="842" spans="1:6">
      <c r="A842" s="18" t="str">
        <f t="shared" si="15"/>
        <v>0348</v>
      </c>
      <c r="B842" s="18" t="s">
        <v>9514</v>
      </c>
      <c r="C842" s="30" t="s">
        <v>13888</v>
      </c>
      <c r="D842" s="30" t="s">
        <v>13889</v>
      </c>
      <c r="F842" s="18" t="s">
        <v>11450</v>
      </c>
    </row>
    <row r="843" spans="1:6">
      <c r="A843" s="18" t="str">
        <f t="shared" si="15"/>
        <v>0349</v>
      </c>
      <c r="B843" s="18" t="s">
        <v>9517</v>
      </c>
      <c r="C843" s="30" t="s">
        <v>13890</v>
      </c>
      <c r="D843" s="30" t="s">
        <v>13891</v>
      </c>
      <c r="F843" s="18" t="s">
        <v>11450</v>
      </c>
    </row>
    <row r="844" spans="1:6">
      <c r="A844" s="18" t="str">
        <f t="shared" si="15"/>
        <v>034A</v>
      </c>
      <c r="B844" s="18" t="s">
        <v>13892</v>
      </c>
      <c r="C844" s="30" t="s">
        <v>13893</v>
      </c>
      <c r="D844" s="30" t="s">
        <v>13894</v>
      </c>
      <c r="F844" s="18" t="s">
        <v>11450</v>
      </c>
    </row>
    <row r="845" spans="1:6">
      <c r="A845" s="18" t="str">
        <f t="shared" si="15"/>
        <v>034B</v>
      </c>
      <c r="B845" s="18" t="s">
        <v>9520</v>
      </c>
      <c r="C845" s="30" t="s">
        <v>13895</v>
      </c>
      <c r="D845" s="30" t="s">
        <v>13896</v>
      </c>
      <c r="F845" s="18" t="s">
        <v>11450</v>
      </c>
    </row>
    <row r="846" spans="1:6">
      <c r="A846" s="18" t="str">
        <f t="shared" si="15"/>
        <v>034C</v>
      </c>
      <c r="B846" s="18" t="s">
        <v>9523</v>
      </c>
      <c r="C846" s="30" t="s">
        <v>13897</v>
      </c>
      <c r="D846" s="30" t="s">
        <v>13898</v>
      </c>
      <c r="F846" s="18" t="s">
        <v>11450</v>
      </c>
    </row>
    <row r="847" spans="1:6">
      <c r="A847" s="18" t="str">
        <f t="shared" si="15"/>
        <v>034D</v>
      </c>
      <c r="B847" s="18" t="s">
        <v>13899</v>
      </c>
      <c r="C847" s="30" t="s">
        <v>13900</v>
      </c>
      <c r="D847" s="30" t="s">
        <v>13901</v>
      </c>
      <c r="F847" s="18" t="s">
        <v>11450</v>
      </c>
    </row>
    <row r="848" spans="1:6">
      <c r="A848" s="18" t="str">
        <f t="shared" si="15"/>
        <v>034E</v>
      </c>
      <c r="B848" s="18" t="s">
        <v>9526</v>
      </c>
      <c r="C848" s="30" t="s">
        <v>13902</v>
      </c>
      <c r="D848" s="30" t="s">
        <v>13903</v>
      </c>
      <c r="F848" s="18" t="s">
        <v>11450</v>
      </c>
    </row>
    <row r="849" spans="1:6">
      <c r="A849" s="18" t="str">
        <f t="shared" si="15"/>
        <v>034F</v>
      </c>
      <c r="B849" s="18" t="s">
        <v>9529</v>
      </c>
      <c r="C849" s="30" t="s">
        <v>13904</v>
      </c>
      <c r="D849" s="30" t="s">
        <v>13905</v>
      </c>
      <c r="F849" s="18" t="s">
        <v>11450</v>
      </c>
    </row>
    <row r="850" spans="1:6">
      <c r="A850" s="18" t="str">
        <f t="shared" si="15"/>
        <v>0350</v>
      </c>
      <c r="B850" s="18" t="s">
        <v>13906</v>
      </c>
      <c r="C850" s="30" t="s">
        <v>13907</v>
      </c>
      <c r="D850" s="30" t="s">
        <v>13908</v>
      </c>
      <c r="F850" s="18" t="s">
        <v>11450</v>
      </c>
    </row>
    <row r="851" spans="1:6">
      <c r="A851" s="18" t="str">
        <f t="shared" si="15"/>
        <v>0351</v>
      </c>
      <c r="B851" s="18" t="s">
        <v>13909</v>
      </c>
      <c r="C851" s="30" t="s">
        <v>13910</v>
      </c>
      <c r="D851" s="30" t="s">
        <v>13911</v>
      </c>
      <c r="F851" s="18" t="s">
        <v>11450</v>
      </c>
    </row>
    <row r="852" spans="1:6">
      <c r="A852" s="18" t="str">
        <f t="shared" si="15"/>
        <v>0352</v>
      </c>
      <c r="B852" s="18" t="s">
        <v>9532</v>
      </c>
      <c r="C852" s="30" t="s">
        <v>13912</v>
      </c>
      <c r="D852" s="30" t="s">
        <v>13913</v>
      </c>
      <c r="F852" s="18" t="s">
        <v>11450</v>
      </c>
    </row>
    <row r="853" spans="1:6">
      <c r="A853" s="18" t="str">
        <f t="shared" si="15"/>
        <v>0353</v>
      </c>
      <c r="B853" s="18" t="s">
        <v>9535</v>
      </c>
      <c r="C853" s="30" t="s">
        <v>13914</v>
      </c>
      <c r="D853" s="30" t="s">
        <v>13915</v>
      </c>
      <c r="F853" s="18" t="s">
        <v>11450</v>
      </c>
    </row>
    <row r="854" spans="1:6">
      <c r="A854" s="18" t="str">
        <f t="shared" si="15"/>
        <v>0354</v>
      </c>
      <c r="B854" s="18" t="s">
        <v>9538</v>
      </c>
      <c r="C854" s="30" t="s">
        <v>13916</v>
      </c>
      <c r="D854" s="30" t="s">
        <v>13917</v>
      </c>
      <c r="F854" s="18" t="s">
        <v>11450</v>
      </c>
    </row>
    <row r="855" spans="1:6">
      <c r="A855" s="18" t="str">
        <f t="shared" si="15"/>
        <v>0355</v>
      </c>
      <c r="B855" s="18" t="s">
        <v>9541</v>
      </c>
      <c r="C855" s="30" t="s">
        <v>13918</v>
      </c>
      <c r="D855" s="30" t="s">
        <v>13919</v>
      </c>
      <c r="F855" s="18" t="s">
        <v>11450</v>
      </c>
    </row>
    <row r="856" spans="1:6">
      <c r="A856" s="18" t="str">
        <f t="shared" si="15"/>
        <v>0356</v>
      </c>
      <c r="B856" s="18" t="s">
        <v>13920</v>
      </c>
      <c r="C856" s="30" t="s">
        <v>13921</v>
      </c>
      <c r="D856" s="30" t="s">
        <v>13922</v>
      </c>
      <c r="F856" s="18" t="s">
        <v>11450</v>
      </c>
    </row>
    <row r="857" spans="1:6">
      <c r="A857" s="18" t="str">
        <f t="shared" si="15"/>
        <v>0357</v>
      </c>
      <c r="B857" s="18" t="s">
        <v>9544</v>
      </c>
      <c r="C857" s="30" t="s">
        <v>13923</v>
      </c>
      <c r="D857" s="30" t="s">
        <v>13924</v>
      </c>
      <c r="F857" s="18" t="s">
        <v>11450</v>
      </c>
    </row>
    <row r="858" spans="1:6">
      <c r="A858" s="18" t="str">
        <f t="shared" si="15"/>
        <v>0358</v>
      </c>
      <c r="B858" s="18" t="s">
        <v>9547</v>
      </c>
      <c r="C858" s="30" t="s">
        <v>13925</v>
      </c>
      <c r="D858" s="30" t="s">
        <v>13926</v>
      </c>
      <c r="F858" s="18" t="s">
        <v>11450</v>
      </c>
    </row>
    <row r="859" spans="1:6">
      <c r="A859" s="18" t="str">
        <f t="shared" si="15"/>
        <v>0359</v>
      </c>
      <c r="B859" s="18" t="s">
        <v>9550</v>
      </c>
      <c r="C859" s="30" t="s">
        <v>13927</v>
      </c>
      <c r="D859" s="30" t="s">
        <v>13928</v>
      </c>
      <c r="F859" s="18" t="s">
        <v>11450</v>
      </c>
    </row>
    <row r="860" spans="1:6">
      <c r="A860" s="18" t="str">
        <f t="shared" si="15"/>
        <v>035A</v>
      </c>
      <c r="B860" s="18" t="s">
        <v>9553</v>
      </c>
      <c r="C860" s="30" t="s">
        <v>13929</v>
      </c>
      <c r="D860" s="30" t="s">
        <v>13930</v>
      </c>
      <c r="F860" s="18" t="s">
        <v>11450</v>
      </c>
    </row>
    <row r="861" spans="1:6">
      <c r="A861" s="18" t="str">
        <f t="shared" si="15"/>
        <v>035B</v>
      </c>
      <c r="B861" s="18" t="s">
        <v>13931</v>
      </c>
      <c r="C861" s="30" t="s">
        <v>13932</v>
      </c>
      <c r="D861" s="30" t="s">
        <v>13933</v>
      </c>
      <c r="F861" s="18" t="s">
        <v>11450</v>
      </c>
    </row>
    <row r="862" spans="1:6">
      <c r="A862" s="18" t="str">
        <f t="shared" si="15"/>
        <v>035C</v>
      </c>
      <c r="B862" s="18" t="s">
        <v>9556</v>
      </c>
      <c r="C862" s="30" t="s">
        <v>13934</v>
      </c>
      <c r="D862" s="30" t="s">
        <v>13935</v>
      </c>
      <c r="F862" s="18" t="s">
        <v>11450</v>
      </c>
    </row>
    <row r="863" spans="1:6">
      <c r="A863" s="18" t="str">
        <f t="shared" si="15"/>
        <v>035D</v>
      </c>
      <c r="B863" s="18" t="s">
        <v>9559</v>
      </c>
      <c r="C863" s="30" t="s">
        <v>13936</v>
      </c>
      <c r="D863" s="30" t="s">
        <v>13937</v>
      </c>
      <c r="F863" s="18" t="s">
        <v>11450</v>
      </c>
    </row>
    <row r="864" spans="1:6">
      <c r="A864" s="18" t="str">
        <f t="shared" si="15"/>
        <v>035E</v>
      </c>
      <c r="B864" s="18" t="s">
        <v>9562</v>
      </c>
      <c r="C864" s="30" t="s">
        <v>13938</v>
      </c>
      <c r="D864" s="30" t="s">
        <v>13939</v>
      </c>
      <c r="F864" s="18" t="s">
        <v>11450</v>
      </c>
    </row>
    <row r="865" spans="1:6">
      <c r="A865" s="18" t="str">
        <f t="shared" si="15"/>
        <v>035F</v>
      </c>
      <c r="B865" s="18" t="s">
        <v>9565</v>
      </c>
      <c r="C865" s="30" t="s">
        <v>13940</v>
      </c>
      <c r="D865" s="30" t="s">
        <v>13941</v>
      </c>
      <c r="F865" s="18" t="s">
        <v>11450</v>
      </c>
    </row>
    <row r="866" spans="1:6">
      <c r="A866" s="18" t="str">
        <f t="shared" si="15"/>
        <v>0360</v>
      </c>
      <c r="B866" s="18" t="s">
        <v>9568</v>
      </c>
      <c r="C866" s="30" t="s">
        <v>13942</v>
      </c>
      <c r="D866" s="30" t="s">
        <v>13943</v>
      </c>
      <c r="F866" s="18" t="s">
        <v>11450</v>
      </c>
    </row>
    <row r="867" spans="1:6">
      <c r="A867" s="18" t="str">
        <f t="shared" si="15"/>
        <v>0361</v>
      </c>
      <c r="B867" s="18" t="s">
        <v>9571</v>
      </c>
      <c r="C867" s="30" t="s">
        <v>13944</v>
      </c>
      <c r="D867" s="30" t="s">
        <v>13945</v>
      </c>
      <c r="F867" s="18" t="s">
        <v>11450</v>
      </c>
    </row>
    <row r="868" spans="1:4">
      <c r="A868" s="18" t="str">
        <f t="shared" si="15"/>
        <v>0362</v>
      </c>
      <c r="B868" s="18" t="s">
        <v>13946</v>
      </c>
      <c r="C868" s="30" t="s">
        <v>13947</v>
      </c>
      <c r="D868" s="30" t="s">
        <v>13948</v>
      </c>
    </row>
    <row r="869" spans="1:4">
      <c r="A869" s="18" t="str">
        <f t="shared" si="15"/>
        <v>0363</v>
      </c>
      <c r="B869" s="18" t="s">
        <v>13680</v>
      </c>
      <c r="C869" s="30" t="s">
        <v>13681</v>
      </c>
      <c r="D869" s="30" t="s">
        <v>13682</v>
      </c>
    </row>
    <row r="870" spans="1:4">
      <c r="A870" s="18" t="str">
        <f t="shared" ref="A870:A933" si="16">DEC2HEX(ROW(A868),4)</f>
        <v>0364</v>
      </c>
      <c r="B870" s="18" t="s">
        <v>13949</v>
      </c>
      <c r="C870" s="30" t="s">
        <v>13950</v>
      </c>
      <c r="D870" s="30" t="s">
        <v>13951</v>
      </c>
    </row>
    <row r="871" hidden="1" spans="1:5">
      <c r="A871" s="18" t="str">
        <f t="shared" si="16"/>
        <v>0365</v>
      </c>
      <c r="B871" s="18" t="s">
        <v>13731</v>
      </c>
      <c r="C871" s="30" t="s">
        <v>13732</v>
      </c>
      <c r="D871" s="30" t="s">
        <v>13733</v>
      </c>
      <c r="E871" s="18" t="s">
        <v>11934</v>
      </c>
    </row>
    <row r="872" spans="1:6">
      <c r="A872" s="18" t="str">
        <f t="shared" si="16"/>
        <v>0366</v>
      </c>
      <c r="B872" s="18" t="s">
        <v>9580</v>
      </c>
      <c r="C872" s="30" t="s">
        <v>13952</v>
      </c>
      <c r="D872" s="30" t="s">
        <v>13953</v>
      </c>
      <c r="F872" s="18" t="s">
        <v>11450</v>
      </c>
    </row>
    <row r="873" spans="1:6">
      <c r="A873" s="18" t="str">
        <f t="shared" si="16"/>
        <v>0367</v>
      </c>
      <c r="B873" s="18" t="s">
        <v>9583</v>
      </c>
      <c r="C873" s="30" t="s">
        <v>13954</v>
      </c>
      <c r="D873" s="30" t="s">
        <v>13955</v>
      </c>
      <c r="F873" s="18" t="s">
        <v>11450</v>
      </c>
    </row>
    <row r="874" spans="1:6">
      <c r="A874" s="18" t="str">
        <f t="shared" si="16"/>
        <v>0368</v>
      </c>
      <c r="B874" s="18" t="s">
        <v>9586</v>
      </c>
      <c r="C874" s="30" t="s">
        <v>13956</v>
      </c>
      <c r="D874" s="30" t="s">
        <v>13957</v>
      </c>
      <c r="F874" s="18" t="s">
        <v>11450</v>
      </c>
    </row>
    <row r="875" spans="1:6">
      <c r="A875" s="18" t="str">
        <f t="shared" si="16"/>
        <v>0369</v>
      </c>
      <c r="B875" s="18" t="s">
        <v>9589</v>
      </c>
      <c r="C875" s="30" t="s">
        <v>13958</v>
      </c>
      <c r="D875" s="30" t="s">
        <v>13959</v>
      </c>
      <c r="F875" s="18" t="s">
        <v>11450</v>
      </c>
    </row>
    <row r="876" spans="1:4">
      <c r="A876" s="18" t="str">
        <f t="shared" si="16"/>
        <v>036A</v>
      </c>
      <c r="B876" s="18" t="s">
        <v>13960</v>
      </c>
      <c r="C876" s="18" t="s">
        <v>13961</v>
      </c>
      <c r="D876" s="30" t="s">
        <v>13962</v>
      </c>
    </row>
    <row r="877" spans="1:6">
      <c r="A877" s="18" t="str">
        <f t="shared" si="16"/>
        <v>036B</v>
      </c>
      <c r="B877" s="18" t="s">
        <v>9592</v>
      </c>
      <c r="C877" s="30" t="s">
        <v>13963</v>
      </c>
      <c r="D877" s="30" t="s">
        <v>13964</v>
      </c>
      <c r="F877" s="18" t="s">
        <v>11450</v>
      </c>
    </row>
    <row r="878" spans="1:6">
      <c r="A878" s="18" t="str">
        <f t="shared" si="16"/>
        <v>036C</v>
      </c>
      <c r="B878" s="18" t="s">
        <v>9595</v>
      </c>
      <c r="C878" s="30" t="s">
        <v>13965</v>
      </c>
      <c r="D878" s="30" t="s">
        <v>13966</v>
      </c>
      <c r="F878" s="18" t="s">
        <v>11450</v>
      </c>
    </row>
    <row r="879" spans="1:6">
      <c r="A879" s="18" t="str">
        <f t="shared" si="16"/>
        <v>036D</v>
      </c>
      <c r="B879" s="18" t="s">
        <v>9598</v>
      </c>
      <c r="C879" s="30" t="s">
        <v>13967</v>
      </c>
      <c r="D879" s="30" t="s">
        <v>13968</v>
      </c>
      <c r="F879" s="18" t="s">
        <v>11450</v>
      </c>
    </row>
    <row r="880" spans="1:6">
      <c r="A880" s="18" t="str">
        <f t="shared" si="16"/>
        <v>036E</v>
      </c>
      <c r="B880" s="18" t="s">
        <v>9601</v>
      </c>
      <c r="C880" s="30" t="s">
        <v>13969</v>
      </c>
      <c r="D880" s="30" t="s">
        <v>13970</v>
      </c>
      <c r="F880" s="18" t="s">
        <v>11450</v>
      </c>
    </row>
    <row r="881" spans="1:6">
      <c r="A881" s="18" t="str">
        <f t="shared" si="16"/>
        <v>036F</v>
      </c>
      <c r="B881" s="18" t="s">
        <v>13971</v>
      </c>
      <c r="C881" s="30" t="s">
        <v>13972</v>
      </c>
      <c r="D881" s="30" t="s">
        <v>13973</v>
      </c>
      <c r="F881" s="18" t="s">
        <v>11450</v>
      </c>
    </row>
    <row r="882" spans="1:6">
      <c r="A882" s="18" t="str">
        <f t="shared" si="16"/>
        <v>0370</v>
      </c>
      <c r="B882" s="18" t="s">
        <v>9604</v>
      </c>
      <c r="C882" s="30" t="s">
        <v>13974</v>
      </c>
      <c r="D882" s="30" t="s">
        <v>13975</v>
      </c>
      <c r="F882" s="18" t="s">
        <v>11450</v>
      </c>
    </row>
    <row r="883" spans="1:6">
      <c r="A883" s="18" t="str">
        <f t="shared" si="16"/>
        <v>0371</v>
      </c>
      <c r="B883" s="18" t="s">
        <v>9607</v>
      </c>
      <c r="C883" s="30" t="s">
        <v>13976</v>
      </c>
      <c r="D883" s="30" t="s">
        <v>13977</v>
      </c>
      <c r="F883" s="18" t="s">
        <v>11450</v>
      </c>
    </row>
    <row r="884" spans="1:6">
      <c r="A884" s="18" t="str">
        <f t="shared" si="16"/>
        <v>0372</v>
      </c>
      <c r="B884" s="18" t="s">
        <v>9610</v>
      </c>
      <c r="C884" s="30" t="s">
        <v>13978</v>
      </c>
      <c r="D884" s="30" t="s">
        <v>13979</v>
      </c>
      <c r="F884" s="18" t="s">
        <v>11450</v>
      </c>
    </row>
    <row r="885" spans="1:6">
      <c r="A885" s="18" t="str">
        <f t="shared" si="16"/>
        <v>0373</v>
      </c>
      <c r="B885" s="18" t="s">
        <v>9613</v>
      </c>
      <c r="C885" s="30" t="s">
        <v>13980</v>
      </c>
      <c r="D885" s="30" t="s">
        <v>13981</v>
      </c>
      <c r="F885" s="18" t="s">
        <v>11450</v>
      </c>
    </row>
    <row r="886" spans="1:6">
      <c r="A886" s="18" t="str">
        <f t="shared" si="16"/>
        <v>0374</v>
      </c>
      <c r="B886" s="18" t="s">
        <v>13982</v>
      </c>
      <c r="C886" s="30" t="s">
        <v>13983</v>
      </c>
      <c r="D886" s="30" t="s">
        <v>13984</v>
      </c>
      <c r="F886" s="18" t="s">
        <v>11450</v>
      </c>
    </row>
    <row r="887" spans="1:6">
      <c r="A887" s="18" t="str">
        <f t="shared" si="16"/>
        <v>0375</v>
      </c>
      <c r="B887" s="18" t="s">
        <v>9616</v>
      </c>
      <c r="C887" s="30" t="s">
        <v>13985</v>
      </c>
      <c r="D887" s="30" t="s">
        <v>13986</v>
      </c>
      <c r="F887" s="18" t="s">
        <v>11450</v>
      </c>
    </row>
    <row r="888" spans="1:6">
      <c r="A888" s="18" t="str">
        <f t="shared" si="16"/>
        <v>0376</v>
      </c>
      <c r="B888" s="18" t="s">
        <v>9619</v>
      </c>
      <c r="C888" s="30" t="s">
        <v>13987</v>
      </c>
      <c r="D888" s="30" t="s">
        <v>13988</v>
      </c>
      <c r="F888" s="18" t="s">
        <v>11450</v>
      </c>
    </row>
    <row r="889" spans="1:6">
      <c r="A889" s="18" t="str">
        <f t="shared" si="16"/>
        <v>0377</v>
      </c>
      <c r="B889" s="18" t="s">
        <v>9622</v>
      </c>
      <c r="C889" s="30" t="s">
        <v>13989</v>
      </c>
      <c r="D889" s="30" t="s">
        <v>13990</v>
      </c>
      <c r="F889" s="18" t="s">
        <v>11450</v>
      </c>
    </row>
    <row r="890" spans="1:6">
      <c r="A890" s="18" t="str">
        <f t="shared" si="16"/>
        <v>0378</v>
      </c>
      <c r="B890" s="18" t="s">
        <v>9625</v>
      </c>
      <c r="C890" s="30" t="s">
        <v>13991</v>
      </c>
      <c r="D890" s="30" t="s">
        <v>13992</v>
      </c>
      <c r="F890" s="18" t="s">
        <v>11450</v>
      </c>
    </row>
    <row r="891" spans="1:6">
      <c r="A891" s="18" t="str">
        <f t="shared" si="16"/>
        <v>0379</v>
      </c>
      <c r="B891" s="18" t="s">
        <v>13993</v>
      </c>
      <c r="C891" s="30" t="s">
        <v>13994</v>
      </c>
      <c r="D891" s="30" t="s">
        <v>13995</v>
      </c>
      <c r="F891" s="18" t="s">
        <v>11450</v>
      </c>
    </row>
    <row r="892" spans="1:6">
      <c r="A892" s="18" t="str">
        <f t="shared" si="16"/>
        <v>037A</v>
      </c>
      <c r="B892" s="18" t="s">
        <v>9628</v>
      </c>
      <c r="C892" s="30" t="s">
        <v>9628</v>
      </c>
      <c r="D892" s="30" t="s">
        <v>13996</v>
      </c>
      <c r="F892" s="18" t="s">
        <v>11450</v>
      </c>
    </row>
    <row r="893" spans="1:6">
      <c r="A893" s="18" t="str">
        <f t="shared" si="16"/>
        <v>037B</v>
      </c>
      <c r="B893" s="18" t="s">
        <v>9631</v>
      </c>
      <c r="C893" s="30" t="s">
        <v>13997</v>
      </c>
      <c r="D893" s="30" t="s">
        <v>13998</v>
      </c>
      <c r="F893" s="18" t="s">
        <v>11450</v>
      </c>
    </row>
    <row r="894" spans="1:6">
      <c r="A894" s="18" t="str">
        <f t="shared" si="16"/>
        <v>037C</v>
      </c>
      <c r="B894" s="18" t="s">
        <v>9634</v>
      </c>
      <c r="C894" s="30" t="s">
        <v>13999</v>
      </c>
      <c r="D894" s="30" t="s">
        <v>14000</v>
      </c>
      <c r="F894" s="18" t="s">
        <v>11450</v>
      </c>
    </row>
    <row r="895" spans="1:6">
      <c r="A895" s="18" t="str">
        <f t="shared" si="16"/>
        <v>037D</v>
      </c>
      <c r="B895" s="18" t="s">
        <v>9637</v>
      </c>
      <c r="C895" s="30" t="s">
        <v>14001</v>
      </c>
      <c r="D895" s="30" t="s">
        <v>14002</v>
      </c>
      <c r="F895" s="18" t="s">
        <v>11450</v>
      </c>
    </row>
    <row r="896" spans="1:6">
      <c r="A896" s="18" t="str">
        <f t="shared" si="16"/>
        <v>037E</v>
      </c>
      <c r="B896" s="18" t="s">
        <v>14003</v>
      </c>
      <c r="C896" s="30" t="s">
        <v>14004</v>
      </c>
      <c r="D896" s="30" t="s">
        <v>14005</v>
      </c>
      <c r="F896" s="18" t="s">
        <v>11450</v>
      </c>
    </row>
    <row r="897" spans="1:6">
      <c r="A897" s="18" t="str">
        <f t="shared" si="16"/>
        <v>037F</v>
      </c>
      <c r="B897" s="18" t="s">
        <v>9640</v>
      </c>
      <c r="C897" s="30" t="s">
        <v>14006</v>
      </c>
      <c r="D897" s="30" t="s">
        <v>14007</v>
      </c>
      <c r="F897" s="18" t="s">
        <v>11450</v>
      </c>
    </row>
    <row r="898" spans="1:6">
      <c r="A898" s="18" t="str">
        <f t="shared" si="16"/>
        <v>0380</v>
      </c>
      <c r="B898" s="18" t="s">
        <v>9643</v>
      </c>
      <c r="C898" s="30" t="s">
        <v>14008</v>
      </c>
      <c r="D898" s="30" t="s">
        <v>14009</v>
      </c>
      <c r="F898" s="18" t="s">
        <v>11450</v>
      </c>
    </row>
    <row r="899" spans="1:6">
      <c r="A899" s="18" t="str">
        <f t="shared" si="16"/>
        <v>0381</v>
      </c>
      <c r="B899" s="18" t="s">
        <v>9646</v>
      </c>
      <c r="C899" s="30" t="s">
        <v>14010</v>
      </c>
      <c r="D899" s="30" t="s">
        <v>14011</v>
      </c>
      <c r="F899" s="18" t="s">
        <v>11450</v>
      </c>
    </row>
    <row r="900" spans="1:6">
      <c r="A900" s="18" t="str">
        <f t="shared" si="16"/>
        <v>0382</v>
      </c>
      <c r="B900" s="18" t="s">
        <v>9649</v>
      </c>
      <c r="C900" s="30" t="s">
        <v>14012</v>
      </c>
      <c r="D900" s="30" t="s">
        <v>14013</v>
      </c>
      <c r="F900" s="18" t="s">
        <v>11450</v>
      </c>
    </row>
    <row r="901" spans="1:6">
      <c r="A901" s="18" t="str">
        <f t="shared" si="16"/>
        <v>0383</v>
      </c>
      <c r="B901" s="18" t="s">
        <v>14014</v>
      </c>
      <c r="C901" s="30" t="s">
        <v>14015</v>
      </c>
      <c r="D901" s="30" t="s">
        <v>14016</v>
      </c>
      <c r="F901" s="18" t="s">
        <v>11450</v>
      </c>
    </row>
    <row r="902" spans="1:6">
      <c r="A902" s="18" t="str">
        <f t="shared" si="16"/>
        <v>0384</v>
      </c>
      <c r="B902" s="18" t="s">
        <v>9652</v>
      </c>
      <c r="C902" s="30" t="s">
        <v>9652</v>
      </c>
      <c r="D902" s="30" t="s">
        <v>14017</v>
      </c>
      <c r="F902" s="18" t="s">
        <v>11450</v>
      </c>
    </row>
    <row r="903" spans="1:6">
      <c r="A903" s="18" t="str">
        <f t="shared" si="16"/>
        <v>0385</v>
      </c>
      <c r="B903" s="18" t="s">
        <v>9655</v>
      </c>
      <c r="C903" s="30" t="s">
        <v>14018</v>
      </c>
      <c r="D903" s="30" t="s">
        <v>14019</v>
      </c>
      <c r="F903" s="18" t="s">
        <v>11450</v>
      </c>
    </row>
    <row r="904" spans="1:6">
      <c r="A904" s="18" t="str">
        <f t="shared" si="16"/>
        <v>0386</v>
      </c>
      <c r="B904" s="18" t="s">
        <v>9658</v>
      </c>
      <c r="C904" s="30" t="s">
        <v>14020</v>
      </c>
      <c r="D904" s="30" t="s">
        <v>14021</v>
      </c>
      <c r="F904" s="18" t="s">
        <v>11450</v>
      </c>
    </row>
    <row r="905" spans="1:6">
      <c r="A905" s="18" t="str">
        <f t="shared" si="16"/>
        <v>0387</v>
      </c>
      <c r="B905" s="18" t="s">
        <v>9661</v>
      </c>
      <c r="C905" s="30" t="s">
        <v>14022</v>
      </c>
      <c r="D905" s="30" t="s">
        <v>14023</v>
      </c>
      <c r="F905" s="18" t="s">
        <v>11450</v>
      </c>
    </row>
    <row r="906" spans="1:6">
      <c r="A906" s="18" t="str">
        <f t="shared" si="16"/>
        <v>0388</v>
      </c>
      <c r="B906" s="18" t="s">
        <v>14024</v>
      </c>
      <c r="C906" s="18" t="s">
        <v>14025</v>
      </c>
      <c r="D906" s="30" t="s">
        <v>14026</v>
      </c>
      <c r="F906" s="18" t="s">
        <v>11450</v>
      </c>
    </row>
    <row r="907" spans="1:6">
      <c r="A907" s="18" t="str">
        <f t="shared" si="16"/>
        <v>0389</v>
      </c>
      <c r="B907" s="18" t="s">
        <v>9664</v>
      </c>
      <c r="C907" s="30" t="s">
        <v>14027</v>
      </c>
      <c r="D907" s="30" t="s">
        <v>14028</v>
      </c>
      <c r="F907" s="18" t="s">
        <v>11450</v>
      </c>
    </row>
    <row r="908" spans="1:6">
      <c r="A908" s="18" t="str">
        <f t="shared" si="16"/>
        <v>038A</v>
      </c>
      <c r="B908" s="18" t="s">
        <v>9667</v>
      </c>
      <c r="C908" s="30" t="s">
        <v>14029</v>
      </c>
      <c r="D908" s="30" t="s">
        <v>14030</v>
      </c>
      <c r="F908" s="18" t="s">
        <v>11450</v>
      </c>
    </row>
    <row r="909" spans="1:6">
      <c r="A909" s="18" t="str">
        <f t="shared" si="16"/>
        <v>038B</v>
      </c>
      <c r="B909" s="18" t="s">
        <v>9670</v>
      </c>
      <c r="C909" s="30" t="s">
        <v>14031</v>
      </c>
      <c r="D909" s="30" t="s">
        <v>14032</v>
      </c>
      <c r="F909" s="18" t="s">
        <v>11450</v>
      </c>
    </row>
    <row r="910" spans="1:4">
      <c r="A910" s="18" t="str">
        <f t="shared" si="16"/>
        <v>038C</v>
      </c>
      <c r="B910" s="18" t="s">
        <v>14033</v>
      </c>
      <c r="C910" s="30" t="s">
        <v>14034</v>
      </c>
      <c r="D910" s="30" t="s">
        <v>14035</v>
      </c>
    </row>
    <row r="911" spans="1:6">
      <c r="A911" s="18" t="str">
        <f t="shared" si="16"/>
        <v>038D</v>
      </c>
      <c r="B911" s="18" t="s">
        <v>14036</v>
      </c>
      <c r="C911" s="30" t="s">
        <v>14037</v>
      </c>
      <c r="D911" s="30" t="s">
        <v>14038</v>
      </c>
      <c r="F911" s="18" t="s">
        <v>11450</v>
      </c>
    </row>
    <row r="912" spans="1:6">
      <c r="A912" s="18" t="str">
        <f t="shared" si="16"/>
        <v>038E</v>
      </c>
      <c r="B912" s="18" t="s">
        <v>9673</v>
      </c>
      <c r="C912" s="30" t="s">
        <v>14039</v>
      </c>
      <c r="D912" s="30" t="s">
        <v>14040</v>
      </c>
      <c r="F912" s="18" t="s">
        <v>11450</v>
      </c>
    </row>
    <row r="913" spans="1:6">
      <c r="A913" s="18" t="str">
        <f t="shared" si="16"/>
        <v>038F</v>
      </c>
      <c r="B913" s="18" t="s">
        <v>9676</v>
      </c>
      <c r="C913" s="30" t="s">
        <v>14041</v>
      </c>
      <c r="D913" s="30" t="s">
        <v>14042</v>
      </c>
      <c r="F913" s="18" t="s">
        <v>11450</v>
      </c>
    </row>
    <row r="914" spans="1:6">
      <c r="A914" s="18" t="str">
        <f t="shared" si="16"/>
        <v>0390</v>
      </c>
      <c r="B914" s="18" t="s">
        <v>9679</v>
      </c>
      <c r="C914" s="30" t="s">
        <v>14043</v>
      </c>
      <c r="D914" s="30" t="s">
        <v>14044</v>
      </c>
      <c r="F914" s="18" t="s">
        <v>11450</v>
      </c>
    </row>
    <row r="915" spans="1:6">
      <c r="A915" s="18" t="str">
        <f t="shared" si="16"/>
        <v>0391</v>
      </c>
      <c r="B915" s="18" t="s">
        <v>9682</v>
      </c>
      <c r="C915" s="30" t="s">
        <v>14045</v>
      </c>
      <c r="D915" s="30" t="s">
        <v>14046</v>
      </c>
      <c r="F915" s="18" t="s">
        <v>11450</v>
      </c>
    </row>
    <row r="916" spans="1:6">
      <c r="A916" s="18" t="str">
        <f t="shared" si="16"/>
        <v>0392</v>
      </c>
      <c r="B916" s="18" t="s">
        <v>9685</v>
      </c>
      <c r="C916" s="30" t="s">
        <v>14047</v>
      </c>
      <c r="D916" s="30" t="s">
        <v>14048</v>
      </c>
      <c r="F916" s="18" t="s">
        <v>11450</v>
      </c>
    </row>
    <row r="917" spans="1:6">
      <c r="A917" s="18" t="str">
        <f t="shared" si="16"/>
        <v>0393</v>
      </c>
      <c r="B917" s="18" t="s">
        <v>9688</v>
      </c>
      <c r="C917" s="30" t="s">
        <v>14049</v>
      </c>
      <c r="D917" s="30" t="s">
        <v>14050</v>
      </c>
      <c r="F917" s="18" t="s">
        <v>11450</v>
      </c>
    </row>
    <row r="918" spans="1:6">
      <c r="A918" s="18" t="str">
        <f t="shared" si="16"/>
        <v>0394</v>
      </c>
      <c r="B918" s="18" t="s">
        <v>9691</v>
      </c>
      <c r="C918" s="30" t="s">
        <v>14051</v>
      </c>
      <c r="D918" s="30" t="s">
        <v>14052</v>
      </c>
      <c r="F918" s="18" t="s">
        <v>11450</v>
      </c>
    </row>
    <row r="919" spans="1:6">
      <c r="A919" s="18" t="str">
        <f t="shared" si="16"/>
        <v>0395</v>
      </c>
      <c r="B919" s="18" t="s">
        <v>14053</v>
      </c>
      <c r="C919" s="30" t="s">
        <v>14054</v>
      </c>
      <c r="D919" s="30" t="s">
        <v>14055</v>
      </c>
      <c r="F919" s="18" t="s">
        <v>11450</v>
      </c>
    </row>
    <row r="920" spans="1:6">
      <c r="A920" s="18" t="str">
        <f t="shared" si="16"/>
        <v>0396</v>
      </c>
      <c r="B920" s="18" t="s">
        <v>9694</v>
      </c>
      <c r="C920" s="30" t="s">
        <v>14056</v>
      </c>
      <c r="D920" s="30" t="s">
        <v>14057</v>
      </c>
      <c r="F920" s="18" t="s">
        <v>11450</v>
      </c>
    </row>
    <row r="921" spans="1:4">
      <c r="A921" s="18" t="str">
        <f t="shared" si="16"/>
        <v>0397</v>
      </c>
      <c r="B921" s="18" t="s">
        <v>14058</v>
      </c>
      <c r="C921" s="30" t="s">
        <v>14059</v>
      </c>
      <c r="D921" s="30" t="s">
        <v>14060</v>
      </c>
    </row>
    <row r="922" spans="1:6">
      <c r="A922" s="18" t="str">
        <f t="shared" si="16"/>
        <v>0398</v>
      </c>
      <c r="B922" s="18" t="s">
        <v>9697</v>
      </c>
      <c r="C922" s="30" t="s">
        <v>14061</v>
      </c>
      <c r="D922" s="30" t="s">
        <v>14062</v>
      </c>
      <c r="F922" s="18" t="s">
        <v>11450</v>
      </c>
    </row>
    <row r="923" spans="1:6">
      <c r="A923" s="18" t="str">
        <f t="shared" si="16"/>
        <v>0399</v>
      </c>
      <c r="B923" s="18" t="s">
        <v>9700</v>
      </c>
      <c r="C923" s="30" t="s">
        <v>9700</v>
      </c>
      <c r="D923" s="30" t="s">
        <v>14063</v>
      </c>
      <c r="F923" s="18" t="s">
        <v>11450</v>
      </c>
    </row>
    <row r="924" spans="1:6">
      <c r="A924" s="18" t="str">
        <f t="shared" si="16"/>
        <v>039A</v>
      </c>
      <c r="B924" s="18" t="s">
        <v>9703</v>
      </c>
      <c r="C924" s="30" t="s">
        <v>14064</v>
      </c>
      <c r="D924" s="30" t="s">
        <v>14065</v>
      </c>
      <c r="F924" s="18" t="s">
        <v>11450</v>
      </c>
    </row>
    <row r="925" spans="1:6">
      <c r="A925" s="18" t="str">
        <f t="shared" si="16"/>
        <v>039B</v>
      </c>
      <c r="B925" s="18" t="s">
        <v>9706</v>
      </c>
      <c r="C925" s="30" t="s">
        <v>14066</v>
      </c>
      <c r="D925" s="30" t="s">
        <v>14067</v>
      </c>
      <c r="F925" s="18" t="s">
        <v>11450</v>
      </c>
    </row>
    <row r="926" spans="1:6">
      <c r="A926" s="18" t="str">
        <f t="shared" si="16"/>
        <v>039C</v>
      </c>
      <c r="B926" s="18" t="s">
        <v>9709</v>
      </c>
      <c r="C926" s="30" t="s">
        <v>9709</v>
      </c>
      <c r="D926" s="30" t="s">
        <v>14068</v>
      </c>
      <c r="F926" s="18" t="s">
        <v>11450</v>
      </c>
    </row>
    <row r="927" spans="1:6">
      <c r="A927" s="18" t="str">
        <f t="shared" si="16"/>
        <v>039D</v>
      </c>
      <c r="B927" s="18" t="s">
        <v>9712</v>
      </c>
      <c r="C927" s="30" t="s">
        <v>14069</v>
      </c>
      <c r="D927" s="30" t="s">
        <v>14070</v>
      </c>
      <c r="F927" s="18" t="s">
        <v>11450</v>
      </c>
    </row>
    <row r="928" spans="1:6">
      <c r="A928" s="18" t="str">
        <f t="shared" si="16"/>
        <v>039E</v>
      </c>
      <c r="B928" s="18" t="s">
        <v>9715</v>
      </c>
      <c r="C928" s="30" t="s">
        <v>14071</v>
      </c>
      <c r="D928" s="30" t="s">
        <v>14072</v>
      </c>
      <c r="F928" s="18" t="s">
        <v>11450</v>
      </c>
    </row>
    <row r="929" spans="1:4">
      <c r="A929" s="18" t="str">
        <f t="shared" si="16"/>
        <v>039F</v>
      </c>
      <c r="B929" s="18" t="s">
        <v>14073</v>
      </c>
      <c r="C929" s="30" t="s">
        <v>14074</v>
      </c>
      <c r="D929" s="30" t="s">
        <v>14075</v>
      </c>
    </row>
    <row r="930" spans="1:6">
      <c r="A930" s="18" t="str">
        <f t="shared" si="16"/>
        <v>03A0</v>
      </c>
      <c r="B930" s="18" t="s">
        <v>9718</v>
      </c>
      <c r="C930" s="30" t="s">
        <v>14076</v>
      </c>
      <c r="D930" s="30" t="s">
        <v>14077</v>
      </c>
      <c r="F930" s="18" t="s">
        <v>11450</v>
      </c>
    </row>
    <row r="931" spans="1:6">
      <c r="A931" s="18" t="str">
        <f t="shared" si="16"/>
        <v>03A1</v>
      </c>
      <c r="B931" s="18" t="s">
        <v>14078</v>
      </c>
      <c r="C931" s="30" t="s">
        <v>14079</v>
      </c>
      <c r="D931" s="30" t="s">
        <v>14080</v>
      </c>
      <c r="F931" s="18" t="s">
        <v>11450</v>
      </c>
    </row>
    <row r="932" spans="1:6">
      <c r="A932" s="18" t="str">
        <f t="shared" si="16"/>
        <v>03A2</v>
      </c>
      <c r="B932" s="18" t="s">
        <v>9721</v>
      </c>
      <c r="C932" s="30" t="s">
        <v>14081</v>
      </c>
      <c r="D932" s="30" t="s">
        <v>14082</v>
      </c>
      <c r="F932" s="18" t="s">
        <v>11450</v>
      </c>
    </row>
    <row r="933" spans="1:6">
      <c r="A933" s="18" t="str">
        <f t="shared" si="16"/>
        <v>03A3</v>
      </c>
      <c r="B933" s="18" t="s">
        <v>9724</v>
      </c>
      <c r="C933" s="30" t="s">
        <v>14083</v>
      </c>
      <c r="D933" s="30" t="s">
        <v>14084</v>
      </c>
      <c r="F933" s="18" t="s">
        <v>11450</v>
      </c>
    </row>
    <row r="934" spans="1:6">
      <c r="A934" s="18" t="str">
        <f t="shared" ref="A934:A997" si="17">DEC2HEX(ROW(A932),4)</f>
        <v>03A4</v>
      </c>
      <c r="B934" s="18" t="s">
        <v>9727</v>
      </c>
      <c r="C934" s="30" t="s">
        <v>14085</v>
      </c>
      <c r="D934" s="30" t="s">
        <v>14086</v>
      </c>
      <c r="F934" s="18" t="s">
        <v>11450</v>
      </c>
    </row>
    <row r="935" spans="1:6">
      <c r="A935" s="18" t="str">
        <f t="shared" si="17"/>
        <v>03A5</v>
      </c>
      <c r="B935" s="18" t="s">
        <v>9730</v>
      </c>
      <c r="C935" s="30" t="s">
        <v>14087</v>
      </c>
      <c r="D935" s="30" t="s">
        <v>14088</v>
      </c>
      <c r="F935" s="18" t="s">
        <v>11450</v>
      </c>
    </row>
    <row r="936" spans="1:6">
      <c r="A936" s="18" t="str">
        <f t="shared" si="17"/>
        <v>03A6</v>
      </c>
      <c r="B936" s="18" t="s">
        <v>9733</v>
      </c>
      <c r="C936" s="30" t="s">
        <v>14089</v>
      </c>
      <c r="D936" s="30" t="s">
        <v>14090</v>
      </c>
      <c r="F936" s="18" t="s">
        <v>11450</v>
      </c>
    </row>
    <row r="937" spans="1:6">
      <c r="A937" s="18" t="str">
        <f t="shared" si="17"/>
        <v>03A7</v>
      </c>
      <c r="B937" s="18" t="s">
        <v>9736</v>
      </c>
      <c r="C937" s="30" t="s">
        <v>14091</v>
      </c>
      <c r="D937" s="30" t="s">
        <v>14092</v>
      </c>
      <c r="F937" s="18" t="s">
        <v>11450</v>
      </c>
    </row>
    <row r="938" spans="1:6">
      <c r="A938" s="18" t="str">
        <f t="shared" si="17"/>
        <v>03A8</v>
      </c>
      <c r="B938" s="18" t="s">
        <v>9739</v>
      </c>
      <c r="C938" s="30" t="s">
        <v>14093</v>
      </c>
      <c r="D938" s="30" t="s">
        <v>14094</v>
      </c>
      <c r="F938" s="18" t="s">
        <v>11450</v>
      </c>
    </row>
    <row r="939" spans="1:6">
      <c r="A939" s="18" t="str">
        <f t="shared" si="17"/>
        <v>03A9</v>
      </c>
      <c r="B939" s="18" t="s">
        <v>14095</v>
      </c>
      <c r="C939" s="30" t="s">
        <v>14096</v>
      </c>
      <c r="D939" s="30" t="s">
        <v>14097</v>
      </c>
      <c r="F939" s="18" t="s">
        <v>11450</v>
      </c>
    </row>
    <row r="940" spans="1:6">
      <c r="A940" s="18" t="str">
        <f t="shared" si="17"/>
        <v>03AA</v>
      </c>
      <c r="B940" s="18" t="s">
        <v>9742</v>
      </c>
      <c r="C940" s="30" t="s">
        <v>14098</v>
      </c>
      <c r="D940" s="30" t="s">
        <v>14099</v>
      </c>
      <c r="F940" s="18" t="s">
        <v>11450</v>
      </c>
    </row>
    <row r="941" spans="1:6">
      <c r="A941" s="18" t="str">
        <f t="shared" si="17"/>
        <v>03AB</v>
      </c>
      <c r="B941" s="18" t="s">
        <v>14100</v>
      </c>
      <c r="C941" s="30" t="s">
        <v>14101</v>
      </c>
      <c r="D941" s="30" t="s">
        <v>14102</v>
      </c>
      <c r="F941" s="18" t="s">
        <v>11450</v>
      </c>
    </row>
    <row r="942" spans="1:6">
      <c r="A942" s="18" t="str">
        <f t="shared" si="17"/>
        <v>03AC</v>
      </c>
      <c r="B942" s="18" t="s">
        <v>9745</v>
      </c>
      <c r="C942" s="30" t="s">
        <v>14103</v>
      </c>
      <c r="D942" s="30" t="s">
        <v>14104</v>
      </c>
      <c r="F942" s="18" t="s">
        <v>11450</v>
      </c>
    </row>
    <row r="943" spans="1:6">
      <c r="A943" s="18" t="str">
        <f t="shared" si="17"/>
        <v>03AD</v>
      </c>
      <c r="B943" s="18" t="s">
        <v>9748</v>
      </c>
      <c r="C943" s="30" t="s">
        <v>14105</v>
      </c>
      <c r="D943" s="30" t="s">
        <v>14106</v>
      </c>
      <c r="F943" s="18" t="s">
        <v>11450</v>
      </c>
    </row>
    <row r="944" spans="1:6">
      <c r="A944" s="18" t="str">
        <f t="shared" si="17"/>
        <v>03AE</v>
      </c>
      <c r="B944" s="18" t="s">
        <v>9751</v>
      </c>
      <c r="C944" s="30" t="s">
        <v>14107</v>
      </c>
      <c r="D944" s="30" t="s">
        <v>14108</v>
      </c>
      <c r="F944" s="18" t="s">
        <v>11450</v>
      </c>
    </row>
    <row r="945" hidden="1" spans="1:5">
      <c r="A945" s="18" t="str">
        <f t="shared" si="17"/>
        <v>03AF</v>
      </c>
      <c r="B945" s="18" t="s">
        <v>11934</v>
      </c>
      <c r="C945" s="30" t="s">
        <v>11935</v>
      </c>
      <c r="D945" s="30" t="s">
        <v>11936</v>
      </c>
      <c r="E945" s="18" t="s">
        <v>11934</v>
      </c>
    </row>
    <row r="946" spans="1:6">
      <c r="A946" s="18" t="str">
        <f t="shared" si="17"/>
        <v>03B0</v>
      </c>
      <c r="B946" s="18" t="s">
        <v>9754</v>
      </c>
      <c r="C946" s="30" t="s">
        <v>14109</v>
      </c>
      <c r="D946" s="30" t="s">
        <v>14110</v>
      </c>
      <c r="F946" s="18" t="s">
        <v>11450</v>
      </c>
    </row>
    <row r="947" spans="1:6">
      <c r="A947" s="18" t="str">
        <f t="shared" si="17"/>
        <v>03B1</v>
      </c>
      <c r="B947" s="18" t="s">
        <v>9757</v>
      </c>
      <c r="C947" s="30" t="s">
        <v>14111</v>
      </c>
      <c r="D947" s="30" t="s">
        <v>14112</v>
      </c>
      <c r="F947" s="18" t="s">
        <v>11450</v>
      </c>
    </row>
    <row r="948" spans="1:6">
      <c r="A948" s="18" t="str">
        <f t="shared" si="17"/>
        <v>03B2</v>
      </c>
      <c r="B948" s="18" t="s">
        <v>9760</v>
      </c>
      <c r="C948" s="30" t="s">
        <v>14113</v>
      </c>
      <c r="D948" s="30" t="s">
        <v>14114</v>
      </c>
      <c r="F948" s="18" t="s">
        <v>11450</v>
      </c>
    </row>
    <row r="949" spans="1:6">
      <c r="A949" s="18" t="str">
        <f t="shared" si="17"/>
        <v>03B3</v>
      </c>
      <c r="B949" s="18" t="s">
        <v>9763</v>
      </c>
      <c r="C949" s="30" t="s">
        <v>14115</v>
      </c>
      <c r="D949" s="30" t="s">
        <v>14116</v>
      </c>
      <c r="F949" s="18" t="s">
        <v>11450</v>
      </c>
    </row>
    <row r="950" hidden="1" spans="1:5">
      <c r="A950" s="18" t="str">
        <f t="shared" si="17"/>
        <v>03B4</v>
      </c>
      <c r="B950" s="18" t="s">
        <v>11934</v>
      </c>
      <c r="C950" s="30" t="s">
        <v>11935</v>
      </c>
      <c r="D950" s="30" t="s">
        <v>11936</v>
      </c>
      <c r="E950" s="18" t="s">
        <v>11934</v>
      </c>
    </row>
    <row r="951" spans="1:6">
      <c r="A951" s="18" t="str">
        <f t="shared" si="17"/>
        <v>03B5</v>
      </c>
      <c r="B951" s="18" t="s">
        <v>9766</v>
      </c>
      <c r="C951" s="30" t="s">
        <v>14117</v>
      </c>
      <c r="D951" s="30" t="s">
        <v>14118</v>
      </c>
      <c r="F951" s="18" t="s">
        <v>11450</v>
      </c>
    </row>
    <row r="952" spans="1:6">
      <c r="A952" s="18" t="str">
        <f t="shared" si="17"/>
        <v>03B6</v>
      </c>
      <c r="B952" s="18" t="s">
        <v>9769</v>
      </c>
      <c r="C952" s="30" t="s">
        <v>14119</v>
      </c>
      <c r="D952" s="30" t="s">
        <v>14120</v>
      </c>
      <c r="F952" s="18" t="s">
        <v>11450</v>
      </c>
    </row>
    <row r="953" spans="1:6">
      <c r="A953" s="18" t="str">
        <f t="shared" si="17"/>
        <v>03B7</v>
      </c>
      <c r="B953" s="18" t="s">
        <v>9772</v>
      </c>
      <c r="C953" s="30" t="s">
        <v>14121</v>
      </c>
      <c r="D953" s="30" t="s">
        <v>14122</v>
      </c>
      <c r="F953" s="18" t="s">
        <v>11450</v>
      </c>
    </row>
    <row r="954" hidden="1" spans="1:5">
      <c r="A954" s="18" t="str">
        <f t="shared" si="17"/>
        <v>03B8</v>
      </c>
      <c r="B954" s="18" t="s">
        <v>14123</v>
      </c>
      <c r="C954" s="30" t="s">
        <v>14124</v>
      </c>
      <c r="D954" s="30" t="s">
        <v>11451</v>
      </c>
      <c r="E954" s="18" t="s">
        <v>11934</v>
      </c>
    </row>
    <row r="955" spans="1:6">
      <c r="A955" s="18" t="str">
        <f t="shared" si="17"/>
        <v>03B9</v>
      </c>
      <c r="B955" s="18" t="s">
        <v>9775</v>
      </c>
      <c r="C955" s="30" t="s">
        <v>14125</v>
      </c>
      <c r="D955" s="30" t="s">
        <v>14126</v>
      </c>
      <c r="F955" s="18" t="s">
        <v>11450</v>
      </c>
    </row>
    <row r="956" spans="1:6">
      <c r="A956" s="18" t="str">
        <f t="shared" si="17"/>
        <v>03BA</v>
      </c>
      <c r="B956" s="18" t="s">
        <v>9778</v>
      </c>
      <c r="C956" s="30" t="s">
        <v>14127</v>
      </c>
      <c r="D956" s="30" t="s">
        <v>14128</v>
      </c>
      <c r="F956" s="18" t="s">
        <v>11450</v>
      </c>
    </row>
    <row r="957" spans="1:6">
      <c r="A957" s="18" t="str">
        <f t="shared" si="17"/>
        <v>03BB</v>
      </c>
      <c r="B957" s="18" t="s">
        <v>9781</v>
      </c>
      <c r="C957" s="30" t="s">
        <v>14129</v>
      </c>
      <c r="D957" s="30" t="s">
        <v>14130</v>
      </c>
      <c r="F957" s="18" t="s">
        <v>11450</v>
      </c>
    </row>
    <row r="958" spans="1:6">
      <c r="A958" s="18" t="str">
        <f t="shared" si="17"/>
        <v>03BC</v>
      </c>
      <c r="B958" s="18" t="s">
        <v>9784</v>
      </c>
      <c r="C958" s="30" t="s">
        <v>14131</v>
      </c>
      <c r="D958" s="30" t="s">
        <v>14132</v>
      </c>
      <c r="F958" s="18" t="s">
        <v>11450</v>
      </c>
    </row>
    <row r="959" spans="1:6">
      <c r="A959" s="18" t="str">
        <f t="shared" si="17"/>
        <v>03BD</v>
      </c>
      <c r="B959" s="18" t="s">
        <v>9787</v>
      </c>
      <c r="C959" s="30" t="s">
        <v>14133</v>
      </c>
      <c r="D959" s="30" t="s">
        <v>14134</v>
      </c>
      <c r="F959" s="18" t="s">
        <v>11450</v>
      </c>
    </row>
    <row r="960" spans="1:6">
      <c r="A960" s="18" t="str">
        <f t="shared" si="17"/>
        <v>03BE</v>
      </c>
      <c r="B960" s="18" t="s">
        <v>9790</v>
      </c>
      <c r="C960" s="30" t="s">
        <v>14135</v>
      </c>
      <c r="D960" s="30" t="s">
        <v>14136</v>
      </c>
      <c r="F960" s="18" t="s">
        <v>11450</v>
      </c>
    </row>
    <row r="961" spans="1:6">
      <c r="A961" s="18" t="str">
        <f t="shared" si="17"/>
        <v>03BF</v>
      </c>
      <c r="B961" s="18" t="s">
        <v>9793</v>
      </c>
      <c r="C961" s="30" t="s">
        <v>14137</v>
      </c>
      <c r="D961" s="30" t="s">
        <v>14138</v>
      </c>
      <c r="F961" s="18" t="s">
        <v>11450</v>
      </c>
    </row>
    <row r="962" hidden="1" spans="1:5">
      <c r="A962" s="18" t="str">
        <f t="shared" si="17"/>
        <v>03C0</v>
      </c>
      <c r="B962" s="18" t="s">
        <v>14123</v>
      </c>
      <c r="C962" s="30" t="s">
        <v>14124</v>
      </c>
      <c r="D962" s="30" t="s">
        <v>11451</v>
      </c>
      <c r="E962" s="18" t="s">
        <v>11934</v>
      </c>
    </row>
    <row r="963" spans="1:6">
      <c r="A963" s="18" t="str">
        <f t="shared" si="17"/>
        <v>03C1</v>
      </c>
      <c r="B963" s="18" t="s">
        <v>9796</v>
      </c>
      <c r="C963" s="30" t="s">
        <v>14139</v>
      </c>
      <c r="D963" s="30" t="s">
        <v>14140</v>
      </c>
      <c r="F963" s="18" t="s">
        <v>11450</v>
      </c>
    </row>
    <row r="964" spans="1:6">
      <c r="A964" s="18" t="str">
        <f t="shared" si="17"/>
        <v>03C2</v>
      </c>
      <c r="B964" s="18" t="s">
        <v>9799</v>
      </c>
      <c r="C964" s="30" t="s">
        <v>14141</v>
      </c>
      <c r="D964" s="30" t="s">
        <v>14142</v>
      </c>
      <c r="F964" s="18" t="s">
        <v>11450</v>
      </c>
    </row>
    <row r="965" spans="1:6">
      <c r="A965" s="18" t="str">
        <f t="shared" si="17"/>
        <v>03C3</v>
      </c>
      <c r="B965" s="18" t="s">
        <v>9802</v>
      </c>
      <c r="C965" s="30" t="s">
        <v>14143</v>
      </c>
      <c r="D965" s="30" t="s">
        <v>14144</v>
      </c>
      <c r="F965" s="18" t="s">
        <v>11450</v>
      </c>
    </row>
    <row r="966" spans="1:6">
      <c r="A966" s="18" t="str">
        <f t="shared" si="17"/>
        <v>03C4</v>
      </c>
      <c r="B966" s="18" t="s">
        <v>9805</v>
      </c>
      <c r="C966" s="30" t="s">
        <v>14145</v>
      </c>
      <c r="D966" s="30" t="s">
        <v>14146</v>
      </c>
      <c r="F966" s="18" t="s">
        <v>11450</v>
      </c>
    </row>
    <row r="967" hidden="1" spans="1:5">
      <c r="A967" s="18" t="str">
        <f t="shared" si="17"/>
        <v>03C5</v>
      </c>
      <c r="B967" s="18" t="s">
        <v>14123</v>
      </c>
      <c r="C967" s="30" t="s">
        <v>14124</v>
      </c>
      <c r="D967" s="30" t="s">
        <v>11451</v>
      </c>
      <c r="E967" s="18" t="s">
        <v>11934</v>
      </c>
    </row>
    <row r="968" spans="1:6">
      <c r="A968" s="18" t="str">
        <f t="shared" si="17"/>
        <v>03C6</v>
      </c>
      <c r="B968" s="18" t="s">
        <v>9808</v>
      </c>
      <c r="C968" s="30" t="s">
        <v>14147</v>
      </c>
      <c r="D968" s="30" t="s">
        <v>14148</v>
      </c>
      <c r="F968" s="18" t="s">
        <v>11450</v>
      </c>
    </row>
    <row r="969" spans="1:6">
      <c r="A969" s="18" t="str">
        <f t="shared" si="17"/>
        <v>03C7</v>
      </c>
      <c r="B969" s="18" t="s">
        <v>9811</v>
      </c>
      <c r="C969" s="30" t="s">
        <v>14149</v>
      </c>
      <c r="D969" s="30" t="s">
        <v>14150</v>
      </c>
      <c r="F969" s="18" t="s">
        <v>11450</v>
      </c>
    </row>
    <row r="970" hidden="1" spans="1:5">
      <c r="A970" s="18" t="str">
        <f t="shared" si="17"/>
        <v>03C8</v>
      </c>
      <c r="B970" s="18" t="s">
        <v>14123</v>
      </c>
      <c r="C970" s="30" t="s">
        <v>14124</v>
      </c>
      <c r="D970" s="30" t="s">
        <v>11451</v>
      </c>
      <c r="E970" s="18" t="s">
        <v>11934</v>
      </c>
    </row>
    <row r="971" spans="1:6">
      <c r="A971" s="18" t="str">
        <f t="shared" si="17"/>
        <v>03C9</v>
      </c>
      <c r="B971" s="18" t="s">
        <v>9814</v>
      </c>
      <c r="C971" s="30" t="s">
        <v>14151</v>
      </c>
      <c r="D971" s="30" t="s">
        <v>14152</v>
      </c>
      <c r="F971" s="18" t="s">
        <v>11450</v>
      </c>
    </row>
    <row r="972" spans="1:6">
      <c r="A972" s="18" t="str">
        <f t="shared" si="17"/>
        <v>03CA</v>
      </c>
      <c r="B972" s="18" t="s">
        <v>9817</v>
      </c>
      <c r="C972" s="30" t="s">
        <v>14153</v>
      </c>
      <c r="D972" s="30" t="s">
        <v>14154</v>
      </c>
      <c r="F972" s="18" t="s">
        <v>11450</v>
      </c>
    </row>
    <row r="973" hidden="1" spans="1:5">
      <c r="A973" s="18" t="str">
        <f t="shared" si="17"/>
        <v>03CB</v>
      </c>
      <c r="B973" s="18" t="s">
        <v>13701</v>
      </c>
      <c r="C973" s="30" t="s">
        <v>13702</v>
      </c>
      <c r="D973" s="30" t="s">
        <v>13703</v>
      </c>
      <c r="E973" s="18" t="s">
        <v>11934</v>
      </c>
    </row>
    <row r="974" spans="1:6">
      <c r="A974" s="18" t="str">
        <f t="shared" si="17"/>
        <v>03CC</v>
      </c>
      <c r="B974" s="18" t="s">
        <v>9820</v>
      </c>
      <c r="C974" s="30" t="s">
        <v>14155</v>
      </c>
      <c r="D974" s="30" t="s">
        <v>14156</v>
      </c>
      <c r="F974" s="18" t="s">
        <v>11450</v>
      </c>
    </row>
    <row r="975" spans="1:6">
      <c r="A975" s="18" t="str">
        <f t="shared" si="17"/>
        <v>03CD</v>
      </c>
      <c r="B975" s="18" t="s">
        <v>9823</v>
      </c>
      <c r="C975" s="30" t="s">
        <v>14157</v>
      </c>
      <c r="D975" s="30" t="s">
        <v>14158</v>
      </c>
      <c r="F975" s="18" t="s">
        <v>11450</v>
      </c>
    </row>
    <row r="976" hidden="1" spans="1:5">
      <c r="A976" s="18" t="str">
        <f t="shared" si="17"/>
        <v>03CE</v>
      </c>
      <c r="B976" s="18" t="s">
        <v>14159</v>
      </c>
      <c r="C976" s="30" t="s">
        <v>14160</v>
      </c>
      <c r="D976" s="30" t="s">
        <v>14161</v>
      </c>
      <c r="E976" s="18" t="s">
        <v>11934</v>
      </c>
    </row>
    <row r="977" spans="1:6">
      <c r="A977" s="18" t="str">
        <f t="shared" si="17"/>
        <v>03CF</v>
      </c>
      <c r="B977" s="18" t="s">
        <v>9826</v>
      </c>
      <c r="C977" s="30" t="s">
        <v>14162</v>
      </c>
      <c r="D977" s="30" t="s">
        <v>14163</v>
      </c>
      <c r="F977" s="18" t="s">
        <v>11450</v>
      </c>
    </row>
    <row r="978" spans="1:6">
      <c r="A978" s="18" t="str">
        <f t="shared" si="17"/>
        <v>03D0</v>
      </c>
      <c r="B978" s="18" t="s">
        <v>9829</v>
      </c>
      <c r="C978" s="30" t="s">
        <v>14164</v>
      </c>
      <c r="D978" s="30" t="s">
        <v>14165</v>
      </c>
      <c r="F978" s="18" t="s">
        <v>11450</v>
      </c>
    </row>
    <row r="979" hidden="1" spans="1:5">
      <c r="A979" s="18" t="str">
        <f t="shared" si="17"/>
        <v>03D1</v>
      </c>
      <c r="B979" s="18" t="s">
        <v>14159</v>
      </c>
      <c r="C979" s="30" t="s">
        <v>14160</v>
      </c>
      <c r="D979" s="30" t="s">
        <v>14161</v>
      </c>
      <c r="E979" s="18" t="s">
        <v>11934</v>
      </c>
    </row>
    <row r="980" spans="1:6">
      <c r="A980" s="18" t="str">
        <f t="shared" si="17"/>
        <v>03D2</v>
      </c>
      <c r="B980" s="18" t="s">
        <v>9832</v>
      </c>
      <c r="C980" s="30" t="s">
        <v>14166</v>
      </c>
      <c r="D980" s="30" t="s">
        <v>14167</v>
      </c>
      <c r="F980" s="18" t="s">
        <v>11450</v>
      </c>
    </row>
    <row r="981" spans="1:6">
      <c r="A981" s="18" t="str">
        <f t="shared" si="17"/>
        <v>03D3</v>
      </c>
      <c r="B981" s="18" t="s">
        <v>9835</v>
      </c>
      <c r="C981" s="30" t="s">
        <v>14168</v>
      </c>
      <c r="D981" s="30" t="s">
        <v>14169</v>
      </c>
      <c r="F981" s="18" t="s">
        <v>11450</v>
      </c>
    </row>
    <row r="982" hidden="1" spans="1:5">
      <c r="A982" s="18" t="str">
        <f t="shared" si="17"/>
        <v>03D4</v>
      </c>
      <c r="B982" s="18" t="s">
        <v>14123</v>
      </c>
      <c r="C982" s="30" t="s">
        <v>14124</v>
      </c>
      <c r="D982" s="30" t="s">
        <v>11451</v>
      </c>
      <c r="E982" s="18" t="s">
        <v>11934</v>
      </c>
    </row>
    <row r="983" spans="1:6">
      <c r="A983" s="18" t="str">
        <f t="shared" si="17"/>
        <v>03D5</v>
      </c>
      <c r="B983" s="18" t="s">
        <v>9838</v>
      </c>
      <c r="C983" s="30" t="s">
        <v>14170</v>
      </c>
      <c r="D983" s="30" t="s">
        <v>14171</v>
      </c>
      <c r="F983" s="18" t="s">
        <v>11450</v>
      </c>
    </row>
    <row r="984" spans="1:6">
      <c r="A984" s="18" t="str">
        <f t="shared" si="17"/>
        <v>03D6</v>
      </c>
      <c r="B984" s="18" t="s">
        <v>9841</v>
      </c>
      <c r="C984" s="30" t="s">
        <v>14172</v>
      </c>
      <c r="D984" s="30" t="s">
        <v>14173</v>
      </c>
      <c r="F984" s="18" t="s">
        <v>11450</v>
      </c>
    </row>
    <row r="985" spans="1:4">
      <c r="A985" s="18" t="str">
        <f t="shared" si="17"/>
        <v>03D7</v>
      </c>
      <c r="B985" s="18" t="s">
        <v>14174</v>
      </c>
      <c r="C985" s="30" t="s">
        <v>14175</v>
      </c>
      <c r="D985" s="30" t="s">
        <v>14176</v>
      </c>
    </row>
    <row r="986" spans="1:6">
      <c r="A986" s="18" t="str">
        <f t="shared" si="17"/>
        <v>03D8</v>
      </c>
      <c r="B986" s="18" t="s">
        <v>9844</v>
      </c>
      <c r="C986" s="30" t="s">
        <v>14177</v>
      </c>
      <c r="D986" s="30" t="s">
        <v>14178</v>
      </c>
      <c r="F986" s="18" t="s">
        <v>11450</v>
      </c>
    </row>
    <row r="987" spans="1:6">
      <c r="A987" s="18" t="str">
        <f t="shared" si="17"/>
        <v>03D9</v>
      </c>
      <c r="B987" s="18" t="s">
        <v>9847</v>
      </c>
      <c r="C987" s="30" t="s">
        <v>9847</v>
      </c>
      <c r="D987" s="30" t="s">
        <v>14179</v>
      </c>
      <c r="F987" s="18" t="s">
        <v>11450</v>
      </c>
    </row>
    <row r="988" spans="1:6">
      <c r="A988" s="18" t="str">
        <f t="shared" si="17"/>
        <v>03DA</v>
      </c>
      <c r="B988" s="18" t="s">
        <v>9850</v>
      </c>
      <c r="C988" s="30" t="s">
        <v>14180</v>
      </c>
      <c r="D988" s="30" t="s">
        <v>14181</v>
      </c>
      <c r="F988" s="18" t="s">
        <v>11450</v>
      </c>
    </row>
    <row r="989" spans="1:6">
      <c r="A989" s="18" t="str">
        <f t="shared" si="17"/>
        <v>03DB</v>
      </c>
      <c r="B989" s="18" t="s">
        <v>9853</v>
      </c>
      <c r="C989" s="30" t="s">
        <v>14182</v>
      </c>
      <c r="D989" s="30" t="s">
        <v>14183</v>
      </c>
      <c r="F989" s="18" t="s">
        <v>11450</v>
      </c>
    </row>
    <row r="990" spans="1:6">
      <c r="A990" s="18" t="str">
        <f t="shared" si="17"/>
        <v>03DC</v>
      </c>
      <c r="B990" s="18" t="s">
        <v>9856</v>
      </c>
      <c r="C990" s="30" t="s">
        <v>14184</v>
      </c>
      <c r="D990" s="30" t="s">
        <v>14185</v>
      </c>
      <c r="F990" s="18" t="s">
        <v>11450</v>
      </c>
    </row>
    <row r="991" spans="1:6">
      <c r="A991" s="18" t="str">
        <f t="shared" si="17"/>
        <v>03DD</v>
      </c>
      <c r="B991" s="18" t="s">
        <v>9859</v>
      </c>
      <c r="C991" s="30" t="s">
        <v>14186</v>
      </c>
      <c r="D991" s="30" t="s">
        <v>14187</v>
      </c>
      <c r="F991" s="18" t="s">
        <v>11450</v>
      </c>
    </row>
    <row r="992" hidden="1" spans="1:5">
      <c r="A992" s="18" t="str">
        <f t="shared" si="17"/>
        <v>03DE</v>
      </c>
      <c r="B992" s="18" t="s">
        <v>14188</v>
      </c>
      <c r="C992" s="30" t="s">
        <v>14189</v>
      </c>
      <c r="D992" s="30" t="s">
        <v>14190</v>
      </c>
      <c r="E992" s="18" t="s">
        <v>14191</v>
      </c>
    </row>
    <row r="993" spans="1:4">
      <c r="A993" s="18" t="str">
        <f t="shared" si="17"/>
        <v>03DF</v>
      </c>
      <c r="B993" s="18" t="s">
        <v>14192</v>
      </c>
      <c r="C993" s="30" t="s">
        <v>14193</v>
      </c>
      <c r="D993" s="30" t="s">
        <v>14194</v>
      </c>
    </row>
    <row r="994" hidden="1" spans="1:5">
      <c r="A994" s="18" t="str">
        <f t="shared" si="17"/>
        <v>03E0</v>
      </c>
      <c r="B994" s="18" t="s">
        <v>14195</v>
      </c>
      <c r="C994" s="30" t="s">
        <v>14196</v>
      </c>
      <c r="D994" s="30" t="s">
        <v>14197</v>
      </c>
      <c r="E994" s="18" t="s">
        <v>14191</v>
      </c>
    </row>
    <row r="995" spans="1:6">
      <c r="A995" s="18" t="str">
        <f t="shared" si="17"/>
        <v>03E1</v>
      </c>
      <c r="B995" s="18" t="s">
        <v>14198</v>
      </c>
      <c r="C995" s="30" t="s">
        <v>14199</v>
      </c>
      <c r="D995" s="30" t="s">
        <v>14200</v>
      </c>
      <c r="F995" s="18" t="s">
        <v>11450</v>
      </c>
    </row>
    <row r="996" spans="1:6">
      <c r="A996" s="18" t="str">
        <f t="shared" si="17"/>
        <v>03E2</v>
      </c>
      <c r="B996" s="18" t="s">
        <v>14201</v>
      </c>
      <c r="C996" s="18" t="s">
        <v>14202</v>
      </c>
      <c r="D996" s="30" t="s">
        <v>14203</v>
      </c>
      <c r="F996" s="18" t="s">
        <v>11450</v>
      </c>
    </row>
    <row r="997" spans="1:4">
      <c r="A997" s="18" t="str">
        <f t="shared" si="17"/>
        <v>03E3</v>
      </c>
      <c r="B997" s="18" t="s">
        <v>14204</v>
      </c>
      <c r="C997" s="18" t="s">
        <v>14205</v>
      </c>
      <c r="D997" s="30" t="s">
        <v>14206</v>
      </c>
    </row>
    <row r="998" spans="1:6">
      <c r="A998" s="18" t="str">
        <f t="shared" ref="A998:A1051" si="18">DEC2HEX(ROW(A996),4)</f>
        <v>03E4</v>
      </c>
      <c r="B998" s="18" t="s">
        <v>14207</v>
      </c>
      <c r="C998" s="30" t="s">
        <v>13950</v>
      </c>
      <c r="D998" s="30" t="s">
        <v>13951</v>
      </c>
      <c r="F998" s="18" t="s">
        <v>11450</v>
      </c>
    </row>
    <row r="999" spans="1:4">
      <c r="A999" s="18" t="str">
        <f t="shared" si="18"/>
        <v>03E5</v>
      </c>
      <c r="B999" s="18" t="s">
        <v>9559</v>
      </c>
      <c r="C999" s="30" t="s">
        <v>14208</v>
      </c>
      <c r="D999" s="30" t="s">
        <v>13937</v>
      </c>
    </row>
    <row r="1000" hidden="1" spans="1:5">
      <c r="A1000" s="18" t="str">
        <f t="shared" si="18"/>
        <v>03E6</v>
      </c>
      <c r="B1000" s="18" t="s">
        <v>14209</v>
      </c>
      <c r="C1000" s="18" t="s">
        <v>14210</v>
      </c>
      <c r="D1000" s="30" t="s">
        <v>14211</v>
      </c>
      <c r="E1000" s="18" t="s">
        <v>14123</v>
      </c>
    </row>
    <row r="1001" hidden="1" spans="1:5">
      <c r="A1001" s="18" t="str">
        <f t="shared" si="18"/>
        <v>03E7</v>
      </c>
      <c r="B1001" s="18" t="s">
        <v>11934</v>
      </c>
      <c r="C1001" s="30" t="s">
        <v>11935</v>
      </c>
      <c r="D1001" s="30" t="s">
        <v>11936</v>
      </c>
      <c r="E1001" s="18" t="s">
        <v>11934</v>
      </c>
    </row>
    <row r="1002" spans="1:4">
      <c r="A1002" s="18" t="str">
        <f t="shared" si="18"/>
        <v>03E8</v>
      </c>
      <c r="B1002" s="18" t="s">
        <v>14212</v>
      </c>
      <c r="C1002" s="30" t="s">
        <v>14213</v>
      </c>
      <c r="D1002" s="30" t="s">
        <v>14214</v>
      </c>
    </row>
    <row r="1003" spans="1:4">
      <c r="A1003" s="18" t="str">
        <f t="shared" si="18"/>
        <v>03E9</v>
      </c>
      <c r="B1003" s="18" t="s">
        <v>14215</v>
      </c>
      <c r="C1003" s="30" t="s">
        <v>14216</v>
      </c>
      <c r="D1003" s="30" t="s">
        <v>14217</v>
      </c>
    </row>
    <row r="1004" spans="1:4">
      <c r="A1004" s="18" t="str">
        <f t="shared" si="18"/>
        <v>03EA</v>
      </c>
      <c r="B1004" s="18" t="s">
        <v>14218</v>
      </c>
      <c r="C1004" s="30" t="s">
        <v>14219</v>
      </c>
      <c r="D1004" s="30" t="s">
        <v>14220</v>
      </c>
    </row>
    <row r="1005" spans="1:4">
      <c r="A1005" s="18" t="str">
        <f t="shared" si="18"/>
        <v>03EB</v>
      </c>
      <c r="B1005" s="18" t="s">
        <v>14221</v>
      </c>
      <c r="C1005" s="30" t="s">
        <v>14222</v>
      </c>
      <c r="D1005" s="30" t="s">
        <v>14223</v>
      </c>
    </row>
    <row r="1006" spans="1:4">
      <c r="A1006" s="18" t="str">
        <f t="shared" si="18"/>
        <v>03EC</v>
      </c>
      <c r="B1006" s="18" t="s">
        <v>14224</v>
      </c>
      <c r="C1006" s="30" t="s">
        <v>14225</v>
      </c>
      <c r="D1006" s="30" t="s">
        <v>14226</v>
      </c>
    </row>
    <row r="1007" spans="1:4">
      <c r="A1007" s="18" t="str">
        <f t="shared" si="18"/>
        <v>03ED</v>
      </c>
      <c r="B1007" s="18" t="s">
        <v>14227</v>
      </c>
      <c r="C1007" s="30" t="s">
        <v>14228</v>
      </c>
      <c r="D1007" s="30" t="s">
        <v>14229</v>
      </c>
    </row>
    <row r="1008" spans="1:4">
      <c r="A1008" s="18" t="str">
        <f t="shared" si="18"/>
        <v>03EE</v>
      </c>
      <c r="B1008" s="18" t="s">
        <v>14230</v>
      </c>
      <c r="C1008" s="30" t="s">
        <v>14231</v>
      </c>
      <c r="D1008" s="30" t="s">
        <v>14232</v>
      </c>
    </row>
    <row r="1009" spans="1:4">
      <c r="A1009" s="18" t="str">
        <f t="shared" si="18"/>
        <v>03EF</v>
      </c>
      <c r="B1009" s="18" t="s">
        <v>14233</v>
      </c>
      <c r="C1009" s="30" t="s">
        <v>14234</v>
      </c>
      <c r="D1009" s="30" t="s">
        <v>14235</v>
      </c>
    </row>
    <row r="1010" spans="1:4">
      <c r="A1010" s="18" t="str">
        <f t="shared" si="18"/>
        <v>03F0</v>
      </c>
      <c r="B1010" s="18" t="s">
        <v>14236</v>
      </c>
      <c r="C1010" s="30" t="s">
        <v>14237</v>
      </c>
      <c r="D1010" s="30" t="s">
        <v>14238</v>
      </c>
    </row>
    <row r="1011" spans="1:4">
      <c r="A1011" s="18" t="str">
        <f t="shared" si="18"/>
        <v>03F1</v>
      </c>
      <c r="B1011" s="18" t="s">
        <v>14239</v>
      </c>
      <c r="C1011" s="30" t="s">
        <v>14240</v>
      </c>
      <c r="D1011" s="30" t="s">
        <v>14241</v>
      </c>
    </row>
    <row r="1012" spans="1:4">
      <c r="A1012" s="18" t="str">
        <f t="shared" si="18"/>
        <v>03F2</v>
      </c>
      <c r="B1012" s="18" t="s">
        <v>14242</v>
      </c>
      <c r="C1012" s="30" t="s">
        <v>14243</v>
      </c>
      <c r="D1012" s="30" t="s">
        <v>14244</v>
      </c>
    </row>
    <row r="1013" hidden="1" spans="1:5">
      <c r="A1013" s="18" t="str">
        <f t="shared" si="18"/>
        <v>03F3</v>
      </c>
      <c r="B1013" s="18" t="s">
        <v>14245</v>
      </c>
      <c r="C1013" s="30" t="s">
        <v>14246</v>
      </c>
      <c r="D1013" s="30" t="s">
        <v>14247</v>
      </c>
      <c r="E1013" s="18" t="s">
        <v>11934</v>
      </c>
    </row>
    <row r="1014" spans="1:4">
      <c r="A1014" s="18" t="str">
        <f t="shared" si="18"/>
        <v>03F4</v>
      </c>
      <c r="B1014" s="18" t="s">
        <v>14248</v>
      </c>
      <c r="C1014" s="30" t="s">
        <v>14249</v>
      </c>
      <c r="D1014" s="30" t="s">
        <v>14250</v>
      </c>
    </row>
    <row r="1015" spans="1:4">
      <c r="A1015" s="18" t="str">
        <f t="shared" si="18"/>
        <v>03F5</v>
      </c>
      <c r="B1015" s="18" t="s">
        <v>14251</v>
      </c>
      <c r="C1015" s="30" t="s">
        <v>14252</v>
      </c>
      <c r="D1015" s="30" t="s">
        <v>14253</v>
      </c>
    </row>
    <row r="1016" spans="1:4">
      <c r="A1016" s="18" t="str">
        <f t="shared" si="18"/>
        <v>03F6</v>
      </c>
      <c r="B1016" s="18" t="s">
        <v>14254</v>
      </c>
      <c r="C1016" s="30" t="s">
        <v>14255</v>
      </c>
      <c r="D1016" s="30" t="s">
        <v>14256</v>
      </c>
    </row>
    <row r="1017" spans="1:4">
      <c r="A1017" s="18" t="str">
        <f t="shared" si="18"/>
        <v>03F7</v>
      </c>
      <c r="B1017" s="18" t="s">
        <v>14257</v>
      </c>
      <c r="C1017" s="30" t="s">
        <v>14255</v>
      </c>
      <c r="D1017" s="30" t="s">
        <v>14258</v>
      </c>
    </row>
    <row r="1018" spans="1:4">
      <c r="A1018" s="18" t="str">
        <f t="shared" si="18"/>
        <v>03F8</v>
      </c>
      <c r="B1018" s="18" t="s">
        <v>14259</v>
      </c>
      <c r="C1018" s="30" t="s">
        <v>14260</v>
      </c>
      <c r="D1018" s="30" t="s">
        <v>14261</v>
      </c>
    </row>
    <row r="1019" spans="1:4">
      <c r="A1019" s="18" t="str">
        <f t="shared" si="18"/>
        <v>03F9</v>
      </c>
      <c r="B1019" s="18" t="s">
        <v>14262</v>
      </c>
      <c r="C1019" s="30" t="s">
        <v>14263</v>
      </c>
      <c r="D1019" s="30" t="s">
        <v>14264</v>
      </c>
    </row>
    <row r="1020" spans="1:4">
      <c r="A1020" s="18" t="str">
        <f t="shared" si="18"/>
        <v>03FA</v>
      </c>
      <c r="B1020" s="18" t="s">
        <v>14265</v>
      </c>
      <c r="C1020" s="30" t="s">
        <v>14266</v>
      </c>
      <c r="D1020" s="30" t="s">
        <v>14267</v>
      </c>
    </row>
    <row r="1021" spans="1:4">
      <c r="A1021" s="18" t="str">
        <f t="shared" si="18"/>
        <v>03FB</v>
      </c>
      <c r="B1021" s="18" t="s">
        <v>14268</v>
      </c>
      <c r="C1021" s="30" t="s">
        <v>14269</v>
      </c>
      <c r="D1021" s="30" t="s">
        <v>14270</v>
      </c>
    </row>
    <row r="1022" spans="1:4">
      <c r="A1022" s="18" t="str">
        <f t="shared" si="18"/>
        <v>03FC</v>
      </c>
      <c r="B1022" s="18" t="s">
        <v>14271</v>
      </c>
      <c r="C1022" s="30" t="s">
        <v>14272</v>
      </c>
      <c r="D1022" s="30" t="s">
        <v>14273</v>
      </c>
    </row>
    <row r="1023" spans="1:4">
      <c r="A1023" s="18" t="str">
        <f t="shared" si="18"/>
        <v>03FD</v>
      </c>
      <c r="B1023" s="18" t="s">
        <v>14274</v>
      </c>
      <c r="C1023" s="30" t="s">
        <v>14275</v>
      </c>
      <c r="D1023" s="30" t="s">
        <v>14276</v>
      </c>
    </row>
    <row r="1024" spans="1:4">
      <c r="A1024" s="18" t="str">
        <f t="shared" si="18"/>
        <v>03FE</v>
      </c>
      <c r="B1024" s="18" t="s">
        <v>14277</v>
      </c>
      <c r="C1024" s="30" t="s">
        <v>14278</v>
      </c>
      <c r="D1024" s="30" t="s">
        <v>14279</v>
      </c>
    </row>
    <row r="1025" spans="1:4">
      <c r="A1025" s="18" t="str">
        <f t="shared" si="18"/>
        <v>03FF</v>
      </c>
      <c r="B1025" s="18" t="s">
        <v>14280</v>
      </c>
      <c r="C1025" s="30" t="s">
        <v>14281</v>
      </c>
      <c r="D1025" s="30" t="s">
        <v>14282</v>
      </c>
    </row>
    <row r="1026" spans="1:4">
      <c r="A1026" s="18" t="str">
        <f t="shared" si="18"/>
        <v>0400</v>
      </c>
      <c r="B1026" s="18" t="s">
        <v>14283</v>
      </c>
      <c r="C1026" s="30" t="s">
        <v>14284</v>
      </c>
      <c r="D1026" s="30" t="s">
        <v>14285</v>
      </c>
    </row>
    <row r="1027" spans="1:4">
      <c r="A1027" s="18" t="str">
        <f t="shared" si="18"/>
        <v>0401</v>
      </c>
      <c r="B1027" s="18" t="s">
        <v>14286</v>
      </c>
      <c r="C1027" s="30" t="s">
        <v>14287</v>
      </c>
      <c r="D1027" s="30" t="s">
        <v>14288</v>
      </c>
    </row>
    <row r="1028" spans="1:4">
      <c r="A1028" s="18" t="str">
        <f t="shared" si="18"/>
        <v>0402</v>
      </c>
      <c r="B1028" s="18" t="s">
        <v>14289</v>
      </c>
      <c r="C1028" s="30" t="s">
        <v>14290</v>
      </c>
      <c r="D1028" s="30" t="s">
        <v>14291</v>
      </c>
    </row>
    <row r="1029" hidden="1" spans="1:5">
      <c r="A1029" s="18" t="str">
        <f t="shared" si="18"/>
        <v>0403</v>
      </c>
      <c r="B1029" s="18" t="s">
        <v>11934</v>
      </c>
      <c r="C1029" s="30" t="s">
        <v>11935</v>
      </c>
      <c r="D1029" s="30" t="s">
        <v>11936</v>
      </c>
      <c r="E1029" s="18" t="s">
        <v>11934</v>
      </c>
    </row>
    <row r="1030" spans="1:4">
      <c r="A1030" s="18" t="str">
        <f t="shared" si="18"/>
        <v>0404</v>
      </c>
      <c r="B1030" s="18" t="s">
        <v>14292</v>
      </c>
      <c r="C1030" s="30" t="s">
        <v>14293</v>
      </c>
      <c r="D1030" s="30" t="s">
        <v>14294</v>
      </c>
    </row>
    <row r="1031" spans="1:4">
      <c r="A1031" s="18" t="str">
        <f t="shared" si="18"/>
        <v>0405</v>
      </c>
      <c r="B1031" s="18" t="s">
        <v>14295</v>
      </c>
      <c r="C1031" s="30" t="s">
        <v>14296</v>
      </c>
      <c r="D1031" s="30" t="s">
        <v>14297</v>
      </c>
    </row>
    <row r="1032" spans="1:4">
      <c r="A1032" s="18" t="str">
        <f t="shared" si="18"/>
        <v>0406</v>
      </c>
      <c r="B1032" s="18" t="s">
        <v>14298</v>
      </c>
      <c r="C1032" s="30" t="s">
        <v>14299</v>
      </c>
      <c r="D1032" s="30" t="s">
        <v>14300</v>
      </c>
    </row>
    <row r="1033" spans="1:4">
      <c r="A1033" s="18" t="str">
        <f t="shared" si="18"/>
        <v>0407</v>
      </c>
      <c r="B1033" s="18" t="s">
        <v>14301</v>
      </c>
      <c r="C1033" s="18" t="s">
        <v>14302</v>
      </c>
      <c r="D1033" s="30" t="s">
        <v>14303</v>
      </c>
    </row>
    <row r="1034" spans="1:4">
      <c r="A1034" s="18" t="str">
        <f t="shared" si="18"/>
        <v>0408</v>
      </c>
      <c r="B1034" s="18" t="s">
        <v>14304</v>
      </c>
      <c r="C1034" s="18" t="s">
        <v>14305</v>
      </c>
      <c r="D1034" s="30" t="s">
        <v>14306</v>
      </c>
    </row>
    <row r="1035" spans="1:6">
      <c r="A1035" s="18" t="str">
        <f t="shared" si="18"/>
        <v>0409</v>
      </c>
      <c r="B1035" s="18" t="s">
        <v>14307</v>
      </c>
      <c r="C1035" s="18" t="s">
        <v>14308</v>
      </c>
      <c r="D1035" s="30" t="s">
        <v>14309</v>
      </c>
      <c r="F1035" s="18" t="s">
        <v>11450</v>
      </c>
    </row>
    <row r="1036" spans="1:6">
      <c r="A1036" s="18" t="str">
        <f t="shared" si="18"/>
        <v>040A</v>
      </c>
      <c r="B1036" s="18" t="s">
        <v>14310</v>
      </c>
      <c r="C1036" s="18" t="s">
        <v>14311</v>
      </c>
      <c r="D1036" s="30" t="s">
        <v>14312</v>
      </c>
      <c r="F1036" s="18" t="s">
        <v>11450</v>
      </c>
    </row>
    <row r="1037" spans="1:6">
      <c r="A1037" s="18" t="str">
        <f t="shared" si="18"/>
        <v>040B</v>
      </c>
      <c r="B1037" s="18" t="s">
        <v>14313</v>
      </c>
      <c r="C1037" s="18" t="s">
        <v>14314</v>
      </c>
      <c r="D1037" s="30" t="s">
        <v>14315</v>
      </c>
      <c r="F1037" s="18" t="s">
        <v>11450</v>
      </c>
    </row>
    <row r="1038" spans="1:6">
      <c r="A1038" s="18" t="str">
        <f t="shared" si="18"/>
        <v>040C</v>
      </c>
      <c r="B1038" s="18" t="s">
        <v>14316</v>
      </c>
      <c r="C1038" s="18" t="s">
        <v>14317</v>
      </c>
      <c r="D1038" s="30" t="s">
        <v>14318</v>
      </c>
      <c r="F1038" s="18" t="s">
        <v>11450</v>
      </c>
    </row>
    <row r="1039" spans="1:6">
      <c r="A1039" s="18" t="str">
        <f t="shared" si="18"/>
        <v>040D</v>
      </c>
      <c r="B1039" s="18" t="s">
        <v>14319</v>
      </c>
      <c r="C1039" s="18" t="s">
        <v>14320</v>
      </c>
      <c r="D1039" s="30" t="s">
        <v>14321</v>
      </c>
      <c r="F1039" s="18" t="s">
        <v>11450</v>
      </c>
    </row>
    <row r="1040" spans="1:6">
      <c r="A1040" s="18" t="str">
        <f t="shared" si="18"/>
        <v>040E</v>
      </c>
      <c r="B1040" s="18" t="s">
        <v>14322</v>
      </c>
      <c r="C1040" s="18" t="s">
        <v>14323</v>
      </c>
      <c r="D1040" s="30" t="s">
        <v>14324</v>
      </c>
      <c r="F1040" s="18" t="s">
        <v>11450</v>
      </c>
    </row>
    <row r="1041" spans="1:4">
      <c r="A1041" s="18" t="str">
        <f t="shared" si="18"/>
        <v>040F</v>
      </c>
      <c r="B1041" s="18" t="s">
        <v>14325</v>
      </c>
      <c r="C1041" s="30" t="s">
        <v>14326</v>
      </c>
      <c r="D1041" s="30" t="s">
        <v>14327</v>
      </c>
    </row>
    <row r="1042" spans="1:4">
      <c r="A1042" s="18" t="str">
        <f t="shared" si="18"/>
        <v>0410</v>
      </c>
      <c r="B1042" s="18" t="s">
        <v>14328</v>
      </c>
      <c r="C1042" s="30" t="s">
        <v>14329</v>
      </c>
      <c r="D1042" s="30" t="s">
        <v>14330</v>
      </c>
    </row>
    <row r="1043" spans="1:4">
      <c r="A1043" s="18" t="str">
        <f t="shared" si="18"/>
        <v>0411</v>
      </c>
      <c r="B1043" s="18" t="s">
        <v>14331</v>
      </c>
      <c r="C1043" s="30" t="s">
        <v>14332</v>
      </c>
      <c r="D1043" s="30" t="s">
        <v>14333</v>
      </c>
    </row>
    <row r="1044" spans="1:4">
      <c r="A1044" s="18" t="str">
        <f t="shared" si="18"/>
        <v>0412</v>
      </c>
      <c r="B1044" s="18" t="s">
        <v>14334</v>
      </c>
      <c r="C1044" s="30" t="s">
        <v>14335</v>
      </c>
      <c r="D1044" s="30" t="s">
        <v>14336</v>
      </c>
    </row>
    <row r="1045" spans="1:4">
      <c r="A1045" s="18" t="str">
        <f t="shared" si="18"/>
        <v>0413</v>
      </c>
      <c r="B1045" s="18" t="s">
        <v>14337</v>
      </c>
      <c r="C1045" s="30" t="s">
        <v>14338</v>
      </c>
      <c r="D1045" s="30" t="s">
        <v>14339</v>
      </c>
    </row>
    <row r="1046" hidden="1" spans="1:5">
      <c r="A1046" s="18" t="str">
        <f t="shared" si="18"/>
        <v>0414</v>
      </c>
      <c r="B1046" s="18" t="s">
        <v>14340</v>
      </c>
      <c r="C1046" s="30" t="s">
        <v>14341</v>
      </c>
      <c r="D1046" s="30" t="s">
        <v>14342</v>
      </c>
      <c r="E1046" s="18" t="s">
        <v>11934</v>
      </c>
    </row>
    <row r="1047" hidden="1" spans="1:5">
      <c r="A1047" s="18" t="str">
        <f t="shared" si="18"/>
        <v>0415</v>
      </c>
      <c r="B1047" s="18" t="s">
        <v>14343</v>
      </c>
      <c r="C1047" s="18" t="s">
        <v>14344</v>
      </c>
      <c r="D1047" s="30" t="s">
        <v>14345</v>
      </c>
      <c r="E1047" s="18" t="s">
        <v>11934</v>
      </c>
    </row>
    <row r="1048" spans="1:4">
      <c r="A1048" s="18" t="str">
        <f t="shared" si="18"/>
        <v>0416</v>
      </c>
      <c r="B1048" s="18" t="s">
        <v>14346</v>
      </c>
      <c r="C1048" s="30" t="s">
        <v>14347</v>
      </c>
      <c r="D1048" s="30" t="s">
        <v>14348</v>
      </c>
    </row>
    <row r="1049" hidden="1" spans="1:5">
      <c r="A1049" s="18" t="str">
        <f t="shared" si="18"/>
        <v>0417</v>
      </c>
      <c r="B1049" s="18" t="s">
        <v>14349</v>
      </c>
      <c r="C1049" s="30" t="s">
        <v>14350</v>
      </c>
      <c r="D1049" s="30" t="s">
        <v>14351</v>
      </c>
      <c r="E1049" s="18" t="s">
        <v>11934</v>
      </c>
    </row>
    <row r="1050" spans="1:4">
      <c r="A1050" s="18" t="str">
        <f t="shared" si="18"/>
        <v>0418</v>
      </c>
      <c r="B1050" s="18" t="s">
        <v>14352</v>
      </c>
      <c r="C1050" s="30" t="s">
        <v>14353</v>
      </c>
      <c r="D1050" s="30" t="s">
        <v>14354</v>
      </c>
    </row>
    <row r="1051" hidden="1" spans="1:5">
      <c r="A1051" s="18" t="str">
        <f t="shared" si="18"/>
        <v>0419</v>
      </c>
      <c r="B1051" s="18" t="s">
        <v>11934</v>
      </c>
      <c r="C1051" s="30" t="s">
        <v>11935</v>
      </c>
      <c r="D1051" s="30" t="s">
        <v>11936</v>
      </c>
      <c r="E1051" s="18" t="s">
        <v>11934</v>
      </c>
    </row>
  </sheetData>
  <sheetProtection password="CE2A" sheet="1" autoFilter="0" objects="1"/>
  <autoFilter ref="B1:F1051">
    <filterColumn colId="3">
      <filters blank="1"/>
    </filterColumn>
    <extLst/>
  </autoFilter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114"/>
  <dimension ref="A1:H6656"/>
  <sheetViews>
    <sheetView workbookViewId="0">
      <selection activeCell="H2552" sqref="H2552:H2560"/>
    </sheetView>
  </sheetViews>
  <sheetFormatPr defaultColWidth="9" defaultRowHeight="16.5" outlineLevelCol="7"/>
  <cols>
    <col min="1" max="1" width="20.25" style="22" customWidth="1"/>
    <col min="2" max="2" width="25.75" style="20" customWidth="1"/>
    <col min="3" max="3" width="20" style="20" customWidth="1"/>
    <col min="4" max="4" width="15.75" style="20" customWidth="1"/>
    <col min="5" max="5" width="26.375" style="20" customWidth="1"/>
    <col min="6" max="6" width="12.75" style="20" customWidth="1"/>
    <col min="7" max="7" width="9.5" style="20" customWidth="1"/>
    <col min="8" max="8" width="40.875" style="20" customWidth="1"/>
    <col min="9" max="16384" width="9" style="20"/>
  </cols>
  <sheetData>
    <row r="1" s="19" customFormat="1" spans="1:8">
      <c r="A1" s="23" t="s">
        <v>1147</v>
      </c>
      <c r="B1" s="19" t="s">
        <v>1148</v>
      </c>
      <c r="C1" s="19" t="s">
        <v>1149</v>
      </c>
      <c r="D1" s="19" t="s">
        <v>471</v>
      </c>
      <c r="E1" s="19" t="s">
        <v>2807</v>
      </c>
      <c r="F1" s="19" t="s">
        <v>14355</v>
      </c>
      <c r="G1" s="19" t="s">
        <v>5369</v>
      </c>
      <c r="H1" s="19" t="s">
        <v>14356</v>
      </c>
    </row>
    <row r="2" s="20" customFormat="1" hidden="1" spans="1:7">
      <c r="A2" s="22" t="s">
        <v>12395</v>
      </c>
      <c r="B2" s="22" t="s">
        <v>12395</v>
      </c>
      <c r="C2" s="20" t="s">
        <v>14357</v>
      </c>
      <c r="D2" s="20" t="str">
        <f>"main+"&amp;DEC2HEX(ROW(A2)+36113235,8)</f>
        <v>main+02270B55</v>
      </c>
      <c r="E2" s="24" t="str">
        <f t="shared" ref="E2:E20" si="0">"01000000 "&amp;RIGHT(D2,8)&amp;" 00000001"</f>
        <v>01000000 02270B55 00000001</v>
      </c>
      <c r="F2" s="20" t="s">
        <v>14358</v>
      </c>
      <c r="G2" s="20" t="s">
        <v>14359</v>
      </c>
    </row>
    <row r="3" s="20" customFormat="1" spans="1:7">
      <c r="A3" s="22" t="s">
        <v>4466</v>
      </c>
      <c r="B3" s="20" t="s">
        <v>14360</v>
      </c>
      <c r="C3" s="20" t="s">
        <v>14361</v>
      </c>
      <c r="D3" s="20" t="str">
        <f t="shared" ref="D3:D66" si="1">"main+"&amp;DEC2HEX(ROW(A3)+36113235,8)</f>
        <v>main+02270B56</v>
      </c>
      <c r="E3" s="24" t="str">
        <f t="shared" si="0"/>
        <v>01000000 02270B56 00000001</v>
      </c>
      <c r="F3" s="20" t="s">
        <v>14358</v>
      </c>
      <c r="G3" s="20" t="s">
        <v>473</v>
      </c>
    </row>
    <row r="4" s="20" customFormat="1" spans="1:7">
      <c r="A4" s="22" t="s">
        <v>4469</v>
      </c>
      <c r="B4" s="20" t="s">
        <v>14362</v>
      </c>
      <c r="C4" s="20" t="s">
        <v>14363</v>
      </c>
      <c r="D4" s="20" t="str">
        <f t="shared" si="1"/>
        <v>main+02270B57</v>
      </c>
      <c r="E4" s="24" t="str">
        <f t="shared" si="0"/>
        <v>01000000 02270B57 00000001</v>
      </c>
      <c r="F4" s="20" t="s">
        <v>14358</v>
      </c>
      <c r="G4" s="20" t="s">
        <v>473</v>
      </c>
    </row>
    <row r="5" s="20" customFormat="1" spans="1:7">
      <c r="A5" s="22" t="s">
        <v>4472</v>
      </c>
      <c r="B5" s="20" t="s">
        <v>14364</v>
      </c>
      <c r="C5" s="20" t="s">
        <v>14365</v>
      </c>
      <c r="D5" s="20" t="str">
        <f t="shared" si="1"/>
        <v>main+02270B58</v>
      </c>
      <c r="E5" s="24" t="str">
        <f t="shared" si="0"/>
        <v>01000000 02270B58 00000001</v>
      </c>
      <c r="F5" s="20" t="s">
        <v>14358</v>
      </c>
      <c r="G5" s="20" t="s">
        <v>473</v>
      </c>
    </row>
    <row r="6" s="20" customFormat="1" spans="1:7">
      <c r="A6" s="22" t="s">
        <v>4475</v>
      </c>
      <c r="B6" s="20" t="s">
        <v>14366</v>
      </c>
      <c r="C6" s="20" t="s">
        <v>14367</v>
      </c>
      <c r="D6" s="20" t="str">
        <f t="shared" si="1"/>
        <v>main+02270B59</v>
      </c>
      <c r="E6" s="24" t="str">
        <f t="shared" si="0"/>
        <v>01000000 02270B59 00000001</v>
      </c>
      <c r="F6" s="20" t="s">
        <v>14358</v>
      </c>
      <c r="G6" s="20" t="s">
        <v>473</v>
      </c>
    </row>
    <row r="7" s="20" customFormat="1" spans="1:7">
      <c r="A7" s="22" t="s">
        <v>4478</v>
      </c>
      <c r="B7" s="20" t="s">
        <v>14368</v>
      </c>
      <c r="C7" s="20" t="s">
        <v>14369</v>
      </c>
      <c r="D7" s="20" t="str">
        <f t="shared" si="1"/>
        <v>main+02270B5A</v>
      </c>
      <c r="E7" s="24" t="str">
        <f t="shared" si="0"/>
        <v>01000000 02270B5A 00000001</v>
      </c>
      <c r="F7" s="20" t="s">
        <v>14358</v>
      </c>
      <c r="G7" s="20" t="s">
        <v>473</v>
      </c>
    </row>
    <row r="8" s="20" customFormat="1" hidden="1" spans="1:7">
      <c r="A8" s="22" t="s">
        <v>11451</v>
      </c>
      <c r="B8" s="20" t="s">
        <v>11452</v>
      </c>
      <c r="C8" s="20" t="s">
        <v>11451</v>
      </c>
      <c r="D8" s="20" t="str">
        <f t="shared" si="1"/>
        <v>main+02270B5B</v>
      </c>
      <c r="E8" s="24" t="str">
        <f t="shared" si="0"/>
        <v>01000000 02270B5B 00000001</v>
      </c>
      <c r="F8" s="20" t="s">
        <v>14358</v>
      </c>
      <c r="G8" s="20" t="s">
        <v>473</v>
      </c>
    </row>
    <row r="9" s="20" customFormat="1" spans="1:7">
      <c r="A9" s="22" t="s">
        <v>4481</v>
      </c>
      <c r="B9" s="20" t="s">
        <v>14370</v>
      </c>
      <c r="C9" s="20" t="s">
        <v>14371</v>
      </c>
      <c r="D9" s="20" t="str">
        <f t="shared" si="1"/>
        <v>main+02270B5C</v>
      </c>
      <c r="E9" s="24" t="str">
        <f t="shared" si="0"/>
        <v>01000000 02270B5C 00000001</v>
      </c>
      <c r="F9" s="20" t="s">
        <v>14358</v>
      </c>
      <c r="G9" s="20" t="s">
        <v>473</v>
      </c>
    </row>
    <row r="10" s="20" customFormat="1" hidden="1" spans="1:7">
      <c r="A10" s="22" t="s">
        <v>11451</v>
      </c>
      <c r="B10" s="20" t="s">
        <v>11452</v>
      </c>
      <c r="C10" s="20" t="s">
        <v>11451</v>
      </c>
      <c r="D10" s="20" t="str">
        <f t="shared" si="1"/>
        <v>main+02270B5D</v>
      </c>
      <c r="E10" s="24" t="str">
        <f t="shared" si="0"/>
        <v>01000000 02270B5D 00000001</v>
      </c>
      <c r="F10" s="20" t="s">
        <v>14358</v>
      </c>
      <c r="G10" s="20" t="s">
        <v>473</v>
      </c>
    </row>
    <row r="11" s="20" customFormat="1" spans="1:7">
      <c r="A11" s="22" t="s">
        <v>4484</v>
      </c>
      <c r="B11" s="20" t="s">
        <v>14372</v>
      </c>
      <c r="C11" s="20" t="s">
        <v>14373</v>
      </c>
      <c r="D11" s="20" t="str">
        <f t="shared" si="1"/>
        <v>main+02270B5E</v>
      </c>
      <c r="E11" s="24" t="str">
        <f t="shared" si="0"/>
        <v>01000000 02270B5E 00000001</v>
      </c>
      <c r="F11" s="20" t="s">
        <v>14358</v>
      </c>
      <c r="G11" s="20" t="s">
        <v>473</v>
      </c>
    </row>
    <row r="12" s="20" customFormat="1" spans="1:7">
      <c r="A12" s="22" t="s">
        <v>4487</v>
      </c>
      <c r="B12" s="20" t="s">
        <v>14374</v>
      </c>
      <c r="C12" s="20" t="s">
        <v>14375</v>
      </c>
      <c r="D12" s="20" t="str">
        <f t="shared" si="1"/>
        <v>main+02270B5F</v>
      </c>
      <c r="E12" s="24" t="str">
        <f t="shared" si="0"/>
        <v>01000000 02270B5F 00000001</v>
      </c>
      <c r="F12" s="20" t="s">
        <v>14358</v>
      </c>
      <c r="G12" s="20" t="s">
        <v>473</v>
      </c>
    </row>
    <row r="13" s="20" customFormat="1" hidden="1" spans="1:7">
      <c r="A13" s="22" t="s">
        <v>11451</v>
      </c>
      <c r="B13" s="20" t="s">
        <v>11452</v>
      </c>
      <c r="C13" s="20" t="s">
        <v>11451</v>
      </c>
      <c r="D13" s="20" t="str">
        <f t="shared" si="1"/>
        <v>main+02270B60</v>
      </c>
      <c r="E13" s="24" t="str">
        <f t="shared" si="0"/>
        <v>01000000 02270B60 00000001</v>
      </c>
      <c r="F13" s="20" t="s">
        <v>14358</v>
      </c>
      <c r="G13" s="20" t="s">
        <v>473</v>
      </c>
    </row>
    <row r="14" s="20" customFormat="1" spans="1:7">
      <c r="A14" s="22" t="s">
        <v>4490</v>
      </c>
      <c r="B14" s="20" t="s">
        <v>14376</v>
      </c>
      <c r="C14" s="20" t="s">
        <v>14377</v>
      </c>
      <c r="D14" s="20" t="str">
        <f t="shared" si="1"/>
        <v>main+02270B61</v>
      </c>
      <c r="E14" s="24" t="str">
        <f t="shared" si="0"/>
        <v>01000000 02270B61 00000001</v>
      </c>
      <c r="F14" s="20" t="s">
        <v>14358</v>
      </c>
      <c r="G14" s="20" t="s">
        <v>473</v>
      </c>
    </row>
    <row r="15" s="20" customFormat="1" spans="1:7">
      <c r="A15" s="22" t="s">
        <v>4493</v>
      </c>
      <c r="B15" s="20" t="s">
        <v>14378</v>
      </c>
      <c r="C15" s="20" t="s">
        <v>14379</v>
      </c>
      <c r="D15" s="20" t="str">
        <f t="shared" si="1"/>
        <v>main+02270B62</v>
      </c>
      <c r="E15" s="24" t="str">
        <f t="shared" si="0"/>
        <v>01000000 02270B62 00000001</v>
      </c>
      <c r="F15" s="20" t="s">
        <v>14358</v>
      </c>
      <c r="G15" s="20" t="s">
        <v>473</v>
      </c>
    </row>
    <row r="16" s="20" customFormat="1" hidden="1" spans="1:7">
      <c r="A16" s="22" t="s">
        <v>11451</v>
      </c>
      <c r="B16" s="20" t="s">
        <v>11452</v>
      </c>
      <c r="C16" s="20" t="s">
        <v>11451</v>
      </c>
      <c r="D16" s="20" t="str">
        <f t="shared" si="1"/>
        <v>main+02270B63</v>
      </c>
      <c r="E16" s="24" t="str">
        <f t="shared" si="0"/>
        <v>01000000 02270B63 00000001</v>
      </c>
      <c r="F16" s="20" t="s">
        <v>14358</v>
      </c>
      <c r="G16" s="20" t="s">
        <v>473</v>
      </c>
    </row>
    <row r="17" s="20" customFormat="1" spans="1:7">
      <c r="A17" s="22" t="s">
        <v>4496</v>
      </c>
      <c r="B17" s="20" t="s">
        <v>14380</v>
      </c>
      <c r="C17" s="20" t="s">
        <v>14381</v>
      </c>
      <c r="D17" s="20" t="str">
        <f t="shared" si="1"/>
        <v>main+02270B64</v>
      </c>
      <c r="E17" s="24" t="str">
        <f t="shared" si="0"/>
        <v>01000000 02270B64 00000001</v>
      </c>
      <c r="F17" s="20" t="s">
        <v>14358</v>
      </c>
      <c r="G17" s="20" t="s">
        <v>473</v>
      </c>
    </row>
    <row r="18" s="20" customFormat="1" spans="1:7">
      <c r="A18" s="22" t="s">
        <v>4499</v>
      </c>
      <c r="B18" s="20" t="s">
        <v>14382</v>
      </c>
      <c r="C18" s="20" t="s">
        <v>14383</v>
      </c>
      <c r="D18" s="20" t="str">
        <f t="shared" si="1"/>
        <v>main+02270B65</v>
      </c>
      <c r="E18" s="24" t="str">
        <f t="shared" si="0"/>
        <v>01000000 02270B65 00000001</v>
      </c>
      <c r="F18" s="20" t="s">
        <v>14358</v>
      </c>
      <c r="G18" s="20" t="s">
        <v>473</v>
      </c>
    </row>
    <row r="19" s="20" customFormat="1" hidden="1" spans="1:7">
      <c r="A19" s="22" t="s">
        <v>11451</v>
      </c>
      <c r="B19" s="20" t="s">
        <v>11452</v>
      </c>
      <c r="C19" s="20" t="s">
        <v>11451</v>
      </c>
      <c r="D19" s="20" t="str">
        <f t="shared" si="1"/>
        <v>main+02270B66</v>
      </c>
      <c r="E19" s="24" t="str">
        <f t="shared" si="0"/>
        <v>01000000 02270B66 00000001</v>
      </c>
      <c r="F19" s="20" t="s">
        <v>14358</v>
      </c>
      <c r="G19" s="20" t="s">
        <v>473</v>
      </c>
    </row>
    <row r="20" s="20" customFormat="1" spans="1:7">
      <c r="A20" s="22" t="s">
        <v>4502</v>
      </c>
      <c r="B20" s="20" t="s">
        <v>14384</v>
      </c>
      <c r="C20" s="20" t="s">
        <v>14385</v>
      </c>
      <c r="D20" s="20" t="str">
        <f t="shared" si="1"/>
        <v>main+02270B67</v>
      </c>
      <c r="E20" s="24" t="str">
        <f t="shared" si="0"/>
        <v>01000000 02270B67 00000001</v>
      </c>
      <c r="F20" s="20" t="s">
        <v>14358</v>
      </c>
      <c r="G20" s="20" t="s">
        <v>473</v>
      </c>
    </row>
    <row r="21" s="20" customFormat="1" spans="1:7">
      <c r="A21" s="22" t="s">
        <v>4505</v>
      </c>
      <c r="B21" s="20" t="s">
        <v>14386</v>
      </c>
      <c r="C21" s="20" t="s">
        <v>14387</v>
      </c>
      <c r="D21" s="20" t="str">
        <f t="shared" si="1"/>
        <v>main+02270B68</v>
      </c>
      <c r="E21" s="24" t="str">
        <f t="shared" ref="E21:E60" si="2">"01000000 "&amp;RIGHT(D21,8)&amp;" 00000001"</f>
        <v>01000000 02270B68 00000001</v>
      </c>
      <c r="F21" s="20" t="s">
        <v>14358</v>
      </c>
      <c r="G21" s="20" t="s">
        <v>473</v>
      </c>
    </row>
    <row r="22" s="20" customFormat="1" hidden="1" spans="1:7">
      <c r="A22" s="22" t="s">
        <v>11451</v>
      </c>
      <c r="B22" s="20" t="s">
        <v>11452</v>
      </c>
      <c r="C22" s="20" t="s">
        <v>11451</v>
      </c>
      <c r="D22" s="20" t="str">
        <f t="shared" si="1"/>
        <v>main+02270B69</v>
      </c>
      <c r="E22" s="24" t="str">
        <f t="shared" si="2"/>
        <v>01000000 02270B69 00000001</v>
      </c>
      <c r="F22" s="20" t="s">
        <v>14358</v>
      </c>
      <c r="G22" s="20" t="s">
        <v>473</v>
      </c>
    </row>
    <row r="23" s="20" customFormat="1" spans="1:7">
      <c r="A23" s="22" t="s">
        <v>4508</v>
      </c>
      <c r="B23" s="20" t="s">
        <v>14388</v>
      </c>
      <c r="C23" s="20" t="s">
        <v>14389</v>
      </c>
      <c r="D23" s="20" t="str">
        <f t="shared" si="1"/>
        <v>main+02270B6A</v>
      </c>
      <c r="E23" s="24" t="str">
        <f t="shared" si="2"/>
        <v>01000000 02270B6A 00000001</v>
      </c>
      <c r="F23" s="20" t="s">
        <v>14358</v>
      </c>
      <c r="G23" s="20" t="s">
        <v>473</v>
      </c>
    </row>
    <row r="24" s="20" customFormat="1" spans="1:7">
      <c r="A24" s="22" t="s">
        <v>4511</v>
      </c>
      <c r="B24" s="20" t="s">
        <v>14390</v>
      </c>
      <c r="C24" s="20" t="s">
        <v>14391</v>
      </c>
      <c r="D24" s="20" t="str">
        <f t="shared" si="1"/>
        <v>main+02270B6B</v>
      </c>
      <c r="E24" s="24" t="str">
        <f t="shared" si="2"/>
        <v>01000000 02270B6B 00000001</v>
      </c>
      <c r="F24" s="20" t="s">
        <v>14358</v>
      </c>
      <c r="G24" s="20" t="s">
        <v>473</v>
      </c>
    </row>
    <row r="25" s="20" customFormat="1" hidden="1" spans="1:7">
      <c r="A25" s="22" t="s">
        <v>11451</v>
      </c>
      <c r="B25" s="20" t="s">
        <v>11452</v>
      </c>
      <c r="C25" s="20" t="s">
        <v>11451</v>
      </c>
      <c r="D25" s="20" t="str">
        <f t="shared" si="1"/>
        <v>main+02270B6C</v>
      </c>
      <c r="E25" s="24" t="str">
        <f t="shared" si="2"/>
        <v>01000000 02270B6C 00000001</v>
      </c>
      <c r="F25" s="20" t="s">
        <v>14358</v>
      </c>
      <c r="G25" s="20" t="s">
        <v>473</v>
      </c>
    </row>
    <row r="26" s="20" customFormat="1" spans="1:7">
      <c r="A26" s="22" t="s">
        <v>4514</v>
      </c>
      <c r="B26" s="20" t="s">
        <v>14392</v>
      </c>
      <c r="C26" s="20" t="s">
        <v>14393</v>
      </c>
      <c r="D26" s="20" t="str">
        <f t="shared" si="1"/>
        <v>main+02270B6D</v>
      </c>
      <c r="E26" s="24" t="str">
        <f t="shared" si="2"/>
        <v>01000000 02270B6D 00000001</v>
      </c>
      <c r="F26" s="20" t="s">
        <v>14358</v>
      </c>
      <c r="G26" s="20" t="s">
        <v>473</v>
      </c>
    </row>
    <row r="27" s="20" customFormat="1" spans="1:7">
      <c r="A27" s="22" t="s">
        <v>4517</v>
      </c>
      <c r="B27" s="20" t="s">
        <v>14394</v>
      </c>
      <c r="C27" s="20" t="s">
        <v>14395</v>
      </c>
      <c r="D27" s="20" t="str">
        <f t="shared" si="1"/>
        <v>main+02270B6E</v>
      </c>
      <c r="E27" s="24" t="str">
        <f t="shared" si="2"/>
        <v>01000000 02270B6E 00000001</v>
      </c>
      <c r="F27" s="20" t="s">
        <v>14358</v>
      </c>
      <c r="G27" s="20" t="s">
        <v>473</v>
      </c>
    </row>
    <row r="28" s="20" customFormat="1" hidden="1" spans="1:7">
      <c r="A28" s="22" t="s">
        <v>11451</v>
      </c>
      <c r="B28" s="20" t="s">
        <v>11452</v>
      </c>
      <c r="C28" s="20" t="s">
        <v>11451</v>
      </c>
      <c r="D28" s="20" t="str">
        <f t="shared" si="1"/>
        <v>main+02270B6F</v>
      </c>
      <c r="E28" s="24" t="str">
        <f t="shared" si="2"/>
        <v>01000000 02270B6F 00000001</v>
      </c>
      <c r="F28" s="20" t="s">
        <v>14358</v>
      </c>
      <c r="G28" s="20" t="s">
        <v>473</v>
      </c>
    </row>
    <row r="29" s="20" customFormat="1" hidden="1" spans="1:7">
      <c r="A29" s="22" t="s">
        <v>11451</v>
      </c>
      <c r="B29" s="20" t="s">
        <v>11452</v>
      </c>
      <c r="C29" s="20" t="s">
        <v>11451</v>
      </c>
      <c r="D29" s="20" t="str">
        <f t="shared" si="1"/>
        <v>main+02270B70</v>
      </c>
      <c r="E29" s="24" t="str">
        <f t="shared" si="2"/>
        <v>01000000 02270B70 00000001</v>
      </c>
      <c r="F29" s="20" t="s">
        <v>14358</v>
      </c>
      <c r="G29" s="20" t="s">
        <v>473</v>
      </c>
    </row>
    <row r="30" s="20" customFormat="1" spans="1:7">
      <c r="A30" s="22" t="s">
        <v>4520</v>
      </c>
      <c r="B30" s="20" t="s">
        <v>14396</v>
      </c>
      <c r="C30" s="20" t="s">
        <v>14397</v>
      </c>
      <c r="D30" s="20" t="str">
        <f t="shared" si="1"/>
        <v>main+02270B71</v>
      </c>
      <c r="E30" s="24" t="str">
        <f t="shared" si="2"/>
        <v>01000000 02270B71 00000001</v>
      </c>
      <c r="F30" s="20" t="s">
        <v>14358</v>
      </c>
      <c r="G30" s="20" t="s">
        <v>473</v>
      </c>
    </row>
    <row r="31" s="20" customFormat="1" spans="1:7">
      <c r="A31" s="22" t="s">
        <v>4523</v>
      </c>
      <c r="B31" s="20" t="s">
        <v>14398</v>
      </c>
      <c r="C31" s="20" t="s">
        <v>14399</v>
      </c>
      <c r="D31" s="20" t="str">
        <f t="shared" si="1"/>
        <v>main+02270B72</v>
      </c>
      <c r="E31" s="24" t="str">
        <f t="shared" si="2"/>
        <v>01000000 02270B72 00000001</v>
      </c>
      <c r="F31" s="20" t="s">
        <v>14358</v>
      </c>
      <c r="G31" s="20" t="s">
        <v>473</v>
      </c>
    </row>
    <row r="32" s="20" customFormat="1" hidden="1" spans="1:7">
      <c r="A32" s="22" t="s">
        <v>11451</v>
      </c>
      <c r="B32" s="20" t="s">
        <v>11452</v>
      </c>
      <c r="C32" s="20" t="s">
        <v>11451</v>
      </c>
      <c r="D32" s="20" t="str">
        <f t="shared" si="1"/>
        <v>main+02270B73</v>
      </c>
      <c r="E32" s="24" t="str">
        <f t="shared" si="2"/>
        <v>01000000 02270B73 00000001</v>
      </c>
      <c r="F32" s="20" t="s">
        <v>14358</v>
      </c>
      <c r="G32" s="20" t="s">
        <v>473</v>
      </c>
    </row>
    <row r="33" s="20" customFormat="1" hidden="1" spans="1:7">
      <c r="A33" s="22" t="s">
        <v>11451</v>
      </c>
      <c r="B33" s="20" t="s">
        <v>11452</v>
      </c>
      <c r="C33" s="20" t="s">
        <v>11451</v>
      </c>
      <c r="D33" s="20" t="str">
        <f t="shared" si="1"/>
        <v>main+02270B74</v>
      </c>
      <c r="E33" s="24" t="str">
        <f t="shared" si="2"/>
        <v>01000000 02270B74 00000001</v>
      </c>
      <c r="F33" s="20" t="s">
        <v>14358</v>
      </c>
      <c r="G33" s="20" t="s">
        <v>473</v>
      </c>
    </row>
    <row r="34" s="20" customFormat="1" hidden="1" spans="1:7">
      <c r="A34" s="22" t="s">
        <v>11451</v>
      </c>
      <c r="B34" s="20" t="s">
        <v>11452</v>
      </c>
      <c r="C34" s="20" t="s">
        <v>11451</v>
      </c>
      <c r="D34" s="20" t="str">
        <f t="shared" si="1"/>
        <v>main+02270B75</v>
      </c>
      <c r="E34" s="24" t="str">
        <f t="shared" si="2"/>
        <v>01000000 02270B75 00000001</v>
      </c>
      <c r="F34" s="20" t="s">
        <v>14358</v>
      </c>
      <c r="G34" s="20" t="s">
        <v>473</v>
      </c>
    </row>
    <row r="35" s="20" customFormat="1" hidden="1" spans="1:7">
      <c r="A35" s="22" t="s">
        <v>11451</v>
      </c>
      <c r="B35" s="20" t="s">
        <v>11452</v>
      </c>
      <c r="C35" s="20" t="s">
        <v>11451</v>
      </c>
      <c r="D35" s="20" t="str">
        <f t="shared" si="1"/>
        <v>main+02270B76</v>
      </c>
      <c r="E35" s="24" t="str">
        <f t="shared" si="2"/>
        <v>01000000 02270B76 00000001</v>
      </c>
      <c r="F35" s="20" t="s">
        <v>14358</v>
      </c>
      <c r="G35" s="20" t="s">
        <v>473</v>
      </c>
    </row>
    <row r="36" s="20" customFormat="1" spans="1:7">
      <c r="A36" s="22" t="s">
        <v>4526</v>
      </c>
      <c r="B36" s="20" t="s">
        <v>14400</v>
      </c>
      <c r="C36" s="20" t="s">
        <v>14401</v>
      </c>
      <c r="D36" s="20" t="str">
        <f t="shared" si="1"/>
        <v>main+02270B77</v>
      </c>
      <c r="E36" s="24" t="str">
        <f t="shared" si="2"/>
        <v>01000000 02270B77 00000001</v>
      </c>
      <c r="F36" s="20" t="s">
        <v>14358</v>
      </c>
      <c r="G36" s="20" t="s">
        <v>473</v>
      </c>
    </row>
    <row r="37" s="20" customFormat="1" hidden="1" spans="1:7">
      <c r="A37" s="22" t="s">
        <v>11451</v>
      </c>
      <c r="B37" s="20" t="s">
        <v>11452</v>
      </c>
      <c r="C37" s="20" t="s">
        <v>11451</v>
      </c>
      <c r="D37" s="20" t="str">
        <f t="shared" si="1"/>
        <v>main+02270B78</v>
      </c>
      <c r="E37" s="24" t="str">
        <f t="shared" si="2"/>
        <v>01000000 02270B78 00000001</v>
      </c>
      <c r="F37" s="20" t="s">
        <v>14358</v>
      </c>
      <c r="G37" s="20" t="s">
        <v>473</v>
      </c>
    </row>
    <row r="38" s="20" customFormat="1" spans="1:7">
      <c r="A38" s="22" t="s">
        <v>4529</v>
      </c>
      <c r="B38" s="20" t="s">
        <v>14402</v>
      </c>
      <c r="C38" s="20" t="s">
        <v>14403</v>
      </c>
      <c r="D38" s="20" t="str">
        <f t="shared" si="1"/>
        <v>main+02270B79</v>
      </c>
      <c r="E38" s="24" t="str">
        <f t="shared" si="2"/>
        <v>01000000 02270B79 00000001</v>
      </c>
      <c r="F38" s="20" t="s">
        <v>14358</v>
      </c>
      <c r="G38" s="20" t="s">
        <v>921</v>
      </c>
    </row>
    <row r="39" s="20" customFormat="1" spans="1:7">
      <c r="A39" s="22" t="s">
        <v>4532</v>
      </c>
      <c r="B39" s="20" t="s">
        <v>14404</v>
      </c>
      <c r="C39" s="20" t="s">
        <v>14405</v>
      </c>
      <c r="D39" s="20" t="str">
        <f t="shared" si="1"/>
        <v>main+02270B7A</v>
      </c>
      <c r="E39" s="24" t="str">
        <f t="shared" si="2"/>
        <v>01000000 02270B7A 00000001</v>
      </c>
      <c r="F39" s="20" t="s">
        <v>14358</v>
      </c>
      <c r="G39" s="20" t="s">
        <v>921</v>
      </c>
    </row>
    <row r="40" s="20" customFormat="1" spans="1:7">
      <c r="A40" s="22" t="s">
        <v>4535</v>
      </c>
      <c r="B40" s="20" t="s">
        <v>14406</v>
      </c>
      <c r="C40" s="20" t="s">
        <v>14407</v>
      </c>
      <c r="D40" s="20" t="str">
        <f t="shared" si="1"/>
        <v>main+02270B7B</v>
      </c>
      <c r="E40" s="24" t="str">
        <f t="shared" si="2"/>
        <v>01000000 02270B7B 00000001</v>
      </c>
      <c r="F40" s="20" t="s">
        <v>14358</v>
      </c>
      <c r="G40" s="20" t="s">
        <v>921</v>
      </c>
    </row>
    <row r="41" s="20" customFormat="1" spans="1:7">
      <c r="A41" s="22" t="s">
        <v>4538</v>
      </c>
      <c r="B41" s="20" t="s">
        <v>14408</v>
      </c>
      <c r="C41" s="20" t="s">
        <v>14409</v>
      </c>
      <c r="D41" s="20" t="str">
        <f t="shared" si="1"/>
        <v>main+02270B7C</v>
      </c>
      <c r="E41" s="24" t="str">
        <f t="shared" si="2"/>
        <v>01000000 02270B7C 00000001</v>
      </c>
      <c r="F41" s="20" t="s">
        <v>14358</v>
      </c>
      <c r="G41" s="20" t="s">
        <v>921</v>
      </c>
    </row>
    <row r="42" s="20" customFormat="1" hidden="1" spans="1:7">
      <c r="A42" s="22" t="s">
        <v>11451</v>
      </c>
      <c r="B42" s="20" t="s">
        <v>11452</v>
      </c>
      <c r="C42" s="20" t="s">
        <v>11451</v>
      </c>
      <c r="D42" s="20" t="str">
        <f t="shared" si="1"/>
        <v>main+02270B7D</v>
      </c>
      <c r="E42" s="24" t="str">
        <f t="shared" si="2"/>
        <v>01000000 02270B7D 00000001</v>
      </c>
      <c r="F42" s="20" t="s">
        <v>14358</v>
      </c>
      <c r="G42" s="20" t="s">
        <v>921</v>
      </c>
    </row>
    <row r="43" s="20" customFormat="1" spans="1:7">
      <c r="A43" s="22" t="s">
        <v>4541</v>
      </c>
      <c r="B43" s="20" t="s">
        <v>14410</v>
      </c>
      <c r="C43" s="20" t="s">
        <v>14411</v>
      </c>
      <c r="D43" s="20" t="str">
        <f t="shared" si="1"/>
        <v>main+02270B7E</v>
      </c>
      <c r="E43" s="24" t="str">
        <f t="shared" si="2"/>
        <v>01000000 02270B7E 00000001</v>
      </c>
      <c r="F43" s="20" t="s">
        <v>14358</v>
      </c>
      <c r="G43" s="20" t="s">
        <v>921</v>
      </c>
    </row>
    <row r="44" s="20" customFormat="1" spans="1:7">
      <c r="A44" s="22" t="s">
        <v>4544</v>
      </c>
      <c r="B44" s="20" t="s">
        <v>14412</v>
      </c>
      <c r="C44" s="20" t="s">
        <v>14413</v>
      </c>
      <c r="D44" s="20" t="str">
        <f t="shared" si="1"/>
        <v>main+02270B7F</v>
      </c>
      <c r="E44" s="24" t="str">
        <f t="shared" si="2"/>
        <v>01000000 02270B7F 00000001</v>
      </c>
      <c r="F44" s="20" t="s">
        <v>14358</v>
      </c>
      <c r="G44" s="20" t="s">
        <v>921</v>
      </c>
    </row>
    <row r="45" s="20" customFormat="1" hidden="1" spans="1:7">
      <c r="A45" s="22" t="s">
        <v>11451</v>
      </c>
      <c r="B45" s="20" t="s">
        <v>11452</v>
      </c>
      <c r="C45" s="20" t="s">
        <v>11451</v>
      </c>
      <c r="D45" s="20" t="str">
        <f t="shared" si="1"/>
        <v>main+02270B80</v>
      </c>
      <c r="E45" s="24" t="str">
        <f t="shared" si="2"/>
        <v>01000000 02270B80 00000001</v>
      </c>
      <c r="F45" s="20" t="s">
        <v>14358</v>
      </c>
      <c r="G45" s="20" t="s">
        <v>921</v>
      </c>
    </row>
    <row r="46" s="20" customFormat="1" spans="1:7">
      <c r="A46" s="22" t="s">
        <v>4547</v>
      </c>
      <c r="B46" s="20" t="s">
        <v>14414</v>
      </c>
      <c r="C46" s="20" t="s">
        <v>14415</v>
      </c>
      <c r="D46" s="20" t="str">
        <f t="shared" si="1"/>
        <v>main+02270B81</v>
      </c>
      <c r="E46" s="24" t="str">
        <f t="shared" si="2"/>
        <v>01000000 02270B81 00000001</v>
      </c>
      <c r="F46" s="20" t="s">
        <v>14358</v>
      </c>
      <c r="G46" s="20" t="s">
        <v>921</v>
      </c>
    </row>
    <row r="47" s="20" customFormat="1" spans="1:7">
      <c r="A47" s="22" t="s">
        <v>4550</v>
      </c>
      <c r="B47" s="20" t="s">
        <v>14416</v>
      </c>
      <c r="C47" s="20" t="s">
        <v>14417</v>
      </c>
      <c r="D47" s="20" t="str">
        <f t="shared" si="1"/>
        <v>main+02270B82</v>
      </c>
      <c r="E47" s="24" t="str">
        <f t="shared" si="2"/>
        <v>01000000 02270B82 00000001</v>
      </c>
      <c r="F47" s="20" t="s">
        <v>14358</v>
      </c>
      <c r="G47" s="20" t="s">
        <v>921</v>
      </c>
    </row>
    <row r="48" s="20" customFormat="1" hidden="1" spans="1:7">
      <c r="A48" s="22" t="s">
        <v>11451</v>
      </c>
      <c r="B48" s="20" t="s">
        <v>11452</v>
      </c>
      <c r="C48" s="20" t="s">
        <v>11451</v>
      </c>
      <c r="D48" s="20" t="str">
        <f t="shared" si="1"/>
        <v>main+02270B83</v>
      </c>
      <c r="E48" s="24" t="str">
        <f t="shared" si="2"/>
        <v>01000000 02270B83 00000001</v>
      </c>
      <c r="F48" s="20" t="s">
        <v>14358</v>
      </c>
      <c r="G48" s="20" t="s">
        <v>921</v>
      </c>
    </row>
    <row r="49" s="20" customFormat="1" spans="1:7">
      <c r="A49" s="22" t="s">
        <v>4553</v>
      </c>
      <c r="B49" s="20" t="s">
        <v>4553</v>
      </c>
      <c r="C49" s="20" t="s">
        <v>14418</v>
      </c>
      <c r="D49" s="20" t="str">
        <f t="shared" si="1"/>
        <v>main+02270B84</v>
      </c>
      <c r="E49" s="24" t="str">
        <f t="shared" si="2"/>
        <v>01000000 02270B84 00000001</v>
      </c>
      <c r="F49" s="20" t="s">
        <v>14358</v>
      </c>
      <c r="G49" s="20" t="s">
        <v>921</v>
      </c>
    </row>
    <row r="50" s="20" customFormat="1" spans="1:7">
      <c r="A50" s="22" t="s">
        <v>4556</v>
      </c>
      <c r="B50" s="20" t="s">
        <v>14419</v>
      </c>
      <c r="C50" s="20" t="s">
        <v>14420</v>
      </c>
      <c r="D50" s="20" t="str">
        <f t="shared" si="1"/>
        <v>main+02270B85</v>
      </c>
      <c r="E50" s="24" t="str">
        <f t="shared" si="2"/>
        <v>01000000 02270B85 00000001</v>
      </c>
      <c r="F50" s="20" t="s">
        <v>14358</v>
      </c>
      <c r="G50" s="20" t="s">
        <v>921</v>
      </c>
    </row>
    <row r="51" s="20" customFormat="1" hidden="1" spans="1:7">
      <c r="A51" s="22" t="s">
        <v>11451</v>
      </c>
      <c r="B51" s="20" t="s">
        <v>11452</v>
      </c>
      <c r="C51" s="20" t="s">
        <v>11451</v>
      </c>
      <c r="D51" s="20" t="str">
        <f t="shared" si="1"/>
        <v>main+02270B86</v>
      </c>
      <c r="E51" s="24" t="str">
        <f t="shared" si="2"/>
        <v>01000000 02270B86 00000001</v>
      </c>
      <c r="F51" s="20" t="s">
        <v>14358</v>
      </c>
      <c r="G51" s="20" t="s">
        <v>921</v>
      </c>
    </row>
    <row r="52" s="20" customFormat="1" spans="1:7">
      <c r="A52" s="22" t="s">
        <v>4559</v>
      </c>
      <c r="B52" s="20" t="s">
        <v>14421</v>
      </c>
      <c r="C52" s="20" t="s">
        <v>14422</v>
      </c>
      <c r="D52" s="20" t="str">
        <f t="shared" si="1"/>
        <v>main+02270B87</v>
      </c>
      <c r="E52" s="24" t="str">
        <f t="shared" si="2"/>
        <v>01000000 02270B87 00000001</v>
      </c>
      <c r="F52" s="20" t="s">
        <v>14358</v>
      </c>
      <c r="G52" s="20" t="s">
        <v>921</v>
      </c>
    </row>
    <row r="53" s="20" customFormat="1" spans="1:7">
      <c r="A53" s="22" t="s">
        <v>4562</v>
      </c>
      <c r="B53" s="20" t="s">
        <v>14423</v>
      </c>
      <c r="C53" s="20" t="s">
        <v>14424</v>
      </c>
      <c r="D53" s="20" t="str">
        <f t="shared" si="1"/>
        <v>main+02270B88</v>
      </c>
      <c r="E53" s="24" t="str">
        <f t="shared" si="2"/>
        <v>01000000 02270B88 00000001</v>
      </c>
      <c r="F53" s="20" t="s">
        <v>14358</v>
      </c>
      <c r="G53" s="20" t="s">
        <v>921</v>
      </c>
    </row>
    <row r="54" s="20" customFormat="1" hidden="1" spans="1:7">
      <c r="A54" s="22" t="s">
        <v>11451</v>
      </c>
      <c r="B54" s="20" t="s">
        <v>11452</v>
      </c>
      <c r="C54" s="20" t="s">
        <v>11451</v>
      </c>
      <c r="D54" s="20" t="str">
        <f t="shared" si="1"/>
        <v>main+02270B89</v>
      </c>
      <c r="E54" s="24" t="str">
        <f t="shared" si="2"/>
        <v>01000000 02270B89 00000001</v>
      </c>
      <c r="F54" s="20" t="s">
        <v>14358</v>
      </c>
      <c r="G54" s="20" t="s">
        <v>921</v>
      </c>
    </row>
    <row r="55" s="20" customFormat="1" spans="1:7">
      <c r="A55" s="22" t="s">
        <v>4565</v>
      </c>
      <c r="B55" s="20" t="s">
        <v>14425</v>
      </c>
      <c r="C55" s="20" t="s">
        <v>14426</v>
      </c>
      <c r="D55" s="20" t="str">
        <f t="shared" si="1"/>
        <v>main+02270B8A</v>
      </c>
      <c r="E55" s="24" t="str">
        <f t="shared" si="2"/>
        <v>01000000 02270B8A 00000001</v>
      </c>
      <c r="F55" s="20" t="s">
        <v>14358</v>
      </c>
      <c r="G55" s="20" t="s">
        <v>921</v>
      </c>
    </row>
    <row r="56" s="20" customFormat="1" spans="1:7">
      <c r="A56" s="22" t="s">
        <v>4568</v>
      </c>
      <c r="B56" s="20" t="s">
        <v>14427</v>
      </c>
      <c r="C56" s="20" t="s">
        <v>14428</v>
      </c>
      <c r="D56" s="20" t="str">
        <f t="shared" si="1"/>
        <v>main+02270B8B</v>
      </c>
      <c r="E56" s="24" t="str">
        <f t="shared" si="2"/>
        <v>01000000 02270B8B 00000001</v>
      </c>
      <c r="F56" s="20" t="s">
        <v>14358</v>
      </c>
      <c r="G56" s="20" t="s">
        <v>921</v>
      </c>
    </row>
    <row r="57" s="20" customFormat="1" hidden="1" spans="1:7">
      <c r="A57" s="22" t="s">
        <v>11451</v>
      </c>
      <c r="B57" s="20" t="s">
        <v>11452</v>
      </c>
      <c r="C57" s="20" t="s">
        <v>11451</v>
      </c>
      <c r="D57" s="20" t="str">
        <f t="shared" si="1"/>
        <v>main+02270B8C</v>
      </c>
      <c r="E57" s="24" t="str">
        <f t="shared" si="2"/>
        <v>01000000 02270B8C 00000001</v>
      </c>
      <c r="F57" s="20" t="s">
        <v>14358</v>
      </c>
      <c r="G57" s="20" t="s">
        <v>921</v>
      </c>
    </row>
    <row r="58" s="20" customFormat="1" spans="1:7">
      <c r="A58" s="22" t="s">
        <v>4571</v>
      </c>
      <c r="B58" s="20" t="s">
        <v>14429</v>
      </c>
      <c r="C58" s="20" t="s">
        <v>14430</v>
      </c>
      <c r="D58" s="20" t="str">
        <f t="shared" si="1"/>
        <v>main+02270B8D</v>
      </c>
      <c r="E58" s="24" t="str">
        <f t="shared" si="2"/>
        <v>01000000 02270B8D 00000001</v>
      </c>
      <c r="F58" s="20" t="s">
        <v>14358</v>
      </c>
      <c r="G58" s="20" t="s">
        <v>921</v>
      </c>
    </row>
    <row r="59" s="20" customFormat="1" spans="1:7">
      <c r="A59" s="22" t="s">
        <v>4574</v>
      </c>
      <c r="B59" s="20" t="s">
        <v>14431</v>
      </c>
      <c r="C59" s="20" t="s">
        <v>14432</v>
      </c>
      <c r="D59" s="20" t="str">
        <f t="shared" si="1"/>
        <v>main+02270B8E</v>
      </c>
      <c r="E59" s="24" t="str">
        <f t="shared" si="2"/>
        <v>01000000 02270B8E 00000001</v>
      </c>
      <c r="F59" s="20" t="s">
        <v>14358</v>
      </c>
      <c r="G59" s="20" t="s">
        <v>921</v>
      </c>
    </row>
    <row r="60" s="20" customFormat="1" spans="1:7">
      <c r="A60" s="22" t="s">
        <v>4577</v>
      </c>
      <c r="B60" s="20" t="s">
        <v>14433</v>
      </c>
      <c r="C60" s="20" t="s">
        <v>14434</v>
      </c>
      <c r="D60" s="20" t="str">
        <f t="shared" si="1"/>
        <v>main+02270B8F</v>
      </c>
      <c r="E60" s="24" t="str">
        <f t="shared" si="2"/>
        <v>01000000 02270B8F 00000001</v>
      </c>
      <c r="F60" s="20" t="s">
        <v>14358</v>
      </c>
      <c r="G60" s="20" t="s">
        <v>921</v>
      </c>
    </row>
    <row r="61" s="20" customFormat="1" spans="1:7">
      <c r="A61" s="22" t="s">
        <v>4580</v>
      </c>
      <c r="B61" s="20" t="s">
        <v>14435</v>
      </c>
      <c r="C61" s="20" t="s">
        <v>14436</v>
      </c>
      <c r="D61" s="20" t="str">
        <f t="shared" si="1"/>
        <v>main+02270B90</v>
      </c>
      <c r="E61" s="24" t="str">
        <f t="shared" ref="E61:E124" si="3">"01000000 "&amp;RIGHT(D61,8)&amp;" 00000001"</f>
        <v>01000000 02270B90 00000001</v>
      </c>
      <c r="F61" s="20" t="s">
        <v>14358</v>
      </c>
      <c r="G61" s="20" t="s">
        <v>921</v>
      </c>
    </row>
    <row r="62" s="20" customFormat="1" hidden="1" spans="1:7">
      <c r="A62" s="22" t="s">
        <v>11451</v>
      </c>
      <c r="B62" s="20" t="s">
        <v>11452</v>
      </c>
      <c r="C62" s="20" t="s">
        <v>11451</v>
      </c>
      <c r="D62" s="20" t="str">
        <f t="shared" si="1"/>
        <v>main+02270B91</v>
      </c>
      <c r="E62" s="24" t="str">
        <f t="shared" si="3"/>
        <v>01000000 02270B91 00000001</v>
      </c>
      <c r="F62" s="20" t="s">
        <v>14358</v>
      </c>
      <c r="G62" s="20" t="s">
        <v>921</v>
      </c>
    </row>
    <row r="63" s="20" customFormat="1" hidden="1" spans="1:7">
      <c r="A63" s="22" t="s">
        <v>11451</v>
      </c>
      <c r="B63" s="20" t="s">
        <v>11452</v>
      </c>
      <c r="C63" s="20" t="s">
        <v>11451</v>
      </c>
      <c r="D63" s="20" t="str">
        <f t="shared" si="1"/>
        <v>main+02270B92</v>
      </c>
      <c r="E63" s="24" t="str">
        <f t="shared" si="3"/>
        <v>01000000 02270B92 00000001</v>
      </c>
      <c r="F63" s="20" t="s">
        <v>14358</v>
      </c>
      <c r="G63" s="20" t="s">
        <v>921</v>
      </c>
    </row>
    <row r="64" s="20" customFormat="1" hidden="1" spans="1:7">
      <c r="A64" s="22" t="s">
        <v>11451</v>
      </c>
      <c r="B64" s="20" t="s">
        <v>11452</v>
      </c>
      <c r="C64" s="20" t="s">
        <v>11451</v>
      </c>
      <c r="D64" s="20" t="str">
        <f t="shared" si="1"/>
        <v>main+02270B93</v>
      </c>
      <c r="E64" s="24" t="str">
        <f t="shared" si="3"/>
        <v>01000000 02270B93 00000001</v>
      </c>
      <c r="F64" s="20" t="s">
        <v>14358</v>
      </c>
      <c r="G64" s="20" t="s">
        <v>921</v>
      </c>
    </row>
    <row r="65" s="20" customFormat="1" spans="1:7">
      <c r="A65" s="22" t="s">
        <v>4583</v>
      </c>
      <c r="B65" s="20" t="s">
        <v>14437</v>
      </c>
      <c r="C65" s="20" t="s">
        <v>14438</v>
      </c>
      <c r="D65" s="20" t="str">
        <f t="shared" si="1"/>
        <v>main+02270B94</v>
      </c>
      <c r="E65" s="24" t="str">
        <f t="shared" si="3"/>
        <v>01000000 02270B94 00000001</v>
      </c>
      <c r="F65" s="20" t="s">
        <v>14358</v>
      </c>
      <c r="G65" s="20" t="s">
        <v>921</v>
      </c>
    </row>
    <row r="66" s="20" customFormat="1" spans="1:7">
      <c r="A66" s="22" t="s">
        <v>4586</v>
      </c>
      <c r="B66" s="20" t="s">
        <v>4586</v>
      </c>
      <c r="C66" s="20" t="s">
        <v>14439</v>
      </c>
      <c r="D66" s="20" t="str">
        <f t="shared" si="1"/>
        <v>main+02270B95</v>
      </c>
      <c r="E66" s="24" t="str">
        <f t="shared" si="3"/>
        <v>01000000 02270B95 00000001</v>
      </c>
      <c r="F66" s="20" t="s">
        <v>14358</v>
      </c>
      <c r="G66" s="20" t="s">
        <v>921</v>
      </c>
    </row>
    <row r="67" s="20" customFormat="1" hidden="1" spans="1:7">
      <c r="A67" s="22" t="s">
        <v>11451</v>
      </c>
      <c r="B67" s="20" t="s">
        <v>11452</v>
      </c>
      <c r="C67" s="20" t="s">
        <v>11451</v>
      </c>
      <c r="D67" s="20" t="str">
        <f t="shared" ref="D67:D130" si="4">"main+"&amp;DEC2HEX(ROW(A67)+36113235,8)</f>
        <v>main+02270B96</v>
      </c>
      <c r="E67" s="24" t="str">
        <f t="shared" si="3"/>
        <v>01000000 02270B96 00000001</v>
      </c>
      <c r="F67" s="20" t="s">
        <v>14358</v>
      </c>
      <c r="G67" s="20" t="s">
        <v>921</v>
      </c>
    </row>
    <row r="68" s="20" customFormat="1" spans="1:7">
      <c r="A68" s="22" t="s">
        <v>4589</v>
      </c>
      <c r="B68" s="20" t="s">
        <v>4589</v>
      </c>
      <c r="C68" s="20" t="s">
        <v>14440</v>
      </c>
      <c r="D68" s="20" t="str">
        <f t="shared" si="4"/>
        <v>main+02270B97</v>
      </c>
      <c r="E68" s="24" t="str">
        <f t="shared" si="3"/>
        <v>01000000 02270B97 00000001</v>
      </c>
      <c r="F68" s="20" t="s">
        <v>14358</v>
      </c>
      <c r="G68" s="20" t="s">
        <v>921</v>
      </c>
    </row>
    <row r="69" s="20" customFormat="1" hidden="1" spans="1:7">
      <c r="A69" s="22" t="s">
        <v>11451</v>
      </c>
      <c r="B69" s="20" t="s">
        <v>11452</v>
      </c>
      <c r="C69" s="20" t="s">
        <v>11451</v>
      </c>
      <c r="D69" s="20" t="str">
        <f t="shared" si="4"/>
        <v>main+02270B98</v>
      </c>
      <c r="E69" s="24" t="str">
        <f t="shared" si="3"/>
        <v>01000000 02270B98 00000001</v>
      </c>
      <c r="F69" s="20" t="s">
        <v>14358</v>
      </c>
      <c r="G69" s="20" t="s">
        <v>921</v>
      </c>
    </row>
    <row r="70" s="20" customFormat="1" hidden="1" spans="1:7">
      <c r="A70" s="22" t="s">
        <v>11451</v>
      </c>
      <c r="B70" s="20" t="s">
        <v>11452</v>
      </c>
      <c r="C70" s="20" t="s">
        <v>11451</v>
      </c>
      <c r="D70" s="20" t="str">
        <f t="shared" si="4"/>
        <v>main+02270B99</v>
      </c>
      <c r="E70" s="24" t="str">
        <f t="shared" si="3"/>
        <v>01000000 02270B99 00000001</v>
      </c>
      <c r="F70" s="20" t="s">
        <v>14358</v>
      </c>
      <c r="G70" s="20" t="s">
        <v>921</v>
      </c>
    </row>
    <row r="71" s="20" customFormat="1" spans="1:7">
      <c r="A71" s="22" t="s">
        <v>4592</v>
      </c>
      <c r="B71" s="20" t="s">
        <v>14441</v>
      </c>
      <c r="C71" s="20" t="s">
        <v>14442</v>
      </c>
      <c r="D71" s="20" t="str">
        <f t="shared" si="4"/>
        <v>main+02270B9A</v>
      </c>
      <c r="E71" s="24" t="str">
        <f t="shared" si="3"/>
        <v>01000000 02270B9A 00000001</v>
      </c>
      <c r="F71" s="20" t="s">
        <v>14358</v>
      </c>
      <c r="G71" s="20" t="s">
        <v>921</v>
      </c>
    </row>
    <row r="72" s="20" customFormat="1" hidden="1" spans="1:7">
      <c r="A72" s="22" t="s">
        <v>11451</v>
      </c>
      <c r="B72" s="20" t="s">
        <v>11452</v>
      </c>
      <c r="C72" s="20" t="s">
        <v>11451</v>
      </c>
      <c r="D72" s="20" t="str">
        <f t="shared" si="4"/>
        <v>main+02270B9B</v>
      </c>
      <c r="E72" s="24" t="str">
        <f t="shared" si="3"/>
        <v>01000000 02270B9B 00000001</v>
      </c>
      <c r="F72" s="20" t="s">
        <v>14358</v>
      </c>
      <c r="G72" s="20" t="s">
        <v>921</v>
      </c>
    </row>
    <row r="73" s="20" customFormat="1" spans="1:7">
      <c r="A73" s="22" t="s">
        <v>4595</v>
      </c>
      <c r="B73" s="20" t="s">
        <v>14443</v>
      </c>
      <c r="C73" s="20" t="s">
        <v>14444</v>
      </c>
      <c r="D73" s="20" t="str">
        <f t="shared" si="4"/>
        <v>main+02270B9C</v>
      </c>
      <c r="E73" s="24" t="str">
        <f t="shared" si="3"/>
        <v>01000000 02270B9C 00000001</v>
      </c>
      <c r="F73" s="20" t="s">
        <v>14358</v>
      </c>
      <c r="G73" s="20" t="s">
        <v>921</v>
      </c>
    </row>
    <row r="74" s="20" customFormat="1" spans="1:7">
      <c r="A74" s="22" t="s">
        <v>4598</v>
      </c>
      <c r="B74" s="20" t="s">
        <v>14445</v>
      </c>
      <c r="C74" s="20" t="s">
        <v>14446</v>
      </c>
      <c r="D74" s="20" t="str">
        <f t="shared" si="4"/>
        <v>main+02270B9D</v>
      </c>
      <c r="E74" s="24" t="str">
        <f t="shared" si="3"/>
        <v>01000000 02270B9D 00000001</v>
      </c>
      <c r="F74" s="20" t="s">
        <v>14358</v>
      </c>
      <c r="G74" s="20" t="s">
        <v>961</v>
      </c>
    </row>
    <row r="75" s="20" customFormat="1" spans="1:7">
      <c r="A75" s="22" t="s">
        <v>4601</v>
      </c>
      <c r="B75" s="20" t="s">
        <v>14447</v>
      </c>
      <c r="C75" s="20" t="s">
        <v>14448</v>
      </c>
      <c r="D75" s="20" t="str">
        <f t="shared" si="4"/>
        <v>main+02270B9E</v>
      </c>
      <c r="E75" s="24" t="str">
        <f t="shared" si="3"/>
        <v>01000000 02270B9E 00000001</v>
      </c>
      <c r="F75" s="20" t="s">
        <v>14358</v>
      </c>
      <c r="G75" s="20" t="s">
        <v>961</v>
      </c>
    </row>
    <row r="76" s="20" customFormat="1" spans="1:7">
      <c r="A76" s="22" t="s">
        <v>4604</v>
      </c>
      <c r="B76" s="20" t="s">
        <v>14449</v>
      </c>
      <c r="C76" s="20" t="s">
        <v>14450</v>
      </c>
      <c r="D76" s="20" t="str">
        <f t="shared" si="4"/>
        <v>main+02270B9F</v>
      </c>
      <c r="E76" s="24" t="str">
        <f t="shared" si="3"/>
        <v>01000000 02270B9F 00000001</v>
      </c>
      <c r="F76" s="20" t="s">
        <v>14358</v>
      </c>
      <c r="G76" s="20" t="s">
        <v>961</v>
      </c>
    </row>
    <row r="77" s="20" customFormat="1" spans="1:7">
      <c r="A77" s="22" t="s">
        <v>4607</v>
      </c>
      <c r="B77" s="20" t="s">
        <v>14451</v>
      </c>
      <c r="C77" s="20" t="s">
        <v>14452</v>
      </c>
      <c r="D77" s="20" t="str">
        <f t="shared" si="4"/>
        <v>main+02270BA0</v>
      </c>
      <c r="E77" s="24" t="str">
        <f t="shared" si="3"/>
        <v>01000000 02270BA0 00000001</v>
      </c>
      <c r="F77" s="20" t="s">
        <v>14358</v>
      </c>
      <c r="G77" s="20" t="s">
        <v>961</v>
      </c>
    </row>
    <row r="78" s="20" customFormat="1" spans="1:7">
      <c r="A78" s="22" t="s">
        <v>4610</v>
      </c>
      <c r="B78" s="20" t="s">
        <v>14453</v>
      </c>
      <c r="C78" s="20" t="s">
        <v>14454</v>
      </c>
      <c r="D78" s="20" t="str">
        <f t="shared" si="4"/>
        <v>main+02270BA1</v>
      </c>
      <c r="E78" s="24" t="str">
        <f t="shared" si="3"/>
        <v>01000000 02270BA1 00000001</v>
      </c>
      <c r="F78" s="20" t="s">
        <v>14358</v>
      </c>
      <c r="G78" s="20" t="s">
        <v>961</v>
      </c>
    </row>
    <row r="79" s="20" customFormat="1" spans="1:7">
      <c r="A79" s="22" t="s">
        <v>4613</v>
      </c>
      <c r="B79" s="20" t="s">
        <v>14455</v>
      </c>
      <c r="C79" s="20" t="s">
        <v>14456</v>
      </c>
      <c r="D79" s="20" t="str">
        <f t="shared" si="4"/>
        <v>main+02270BA2</v>
      </c>
      <c r="E79" s="24" t="str">
        <f t="shared" si="3"/>
        <v>01000000 02270BA2 00000001</v>
      </c>
      <c r="F79" s="20" t="s">
        <v>14358</v>
      </c>
      <c r="G79" s="20" t="s">
        <v>961</v>
      </c>
    </row>
    <row r="80" s="20" customFormat="1" hidden="1" spans="1:7">
      <c r="A80" s="22" t="s">
        <v>11451</v>
      </c>
      <c r="B80" s="20" t="s">
        <v>11452</v>
      </c>
      <c r="C80" s="20" t="s">
        <v>11451</v>
      </c>
      <c r="D80" s="20" t="str">
        <f t="shared" si="4"/>
        <v>main+02270BA3</v>
      </c>
      <c r="E80" s="24" t="str">
        <f t="shared" si="3"/>
        <v>01000000 02270BA3 00000001</v>
      </c>
      <c r="F80" s="20" t="s">
        <v>14358</v>
      </c>
      <c r="G80" s="20" t="s">
        <v>961</v>
      </c>
    </row>
    <row r="81" s="20" customFormat="1" spans="1:7">
      <c r="A81" s="22" t="s">
        <v>4616</v>
      </c>
      <c r="B81" s="20" t="s">
        <v>14457</v>
      </c>
      <c r="C81" s="20" t="s">
        <v>14458</v>
      </c>
      <c r="D81" s="20" t="str">
        <f t="shared" si="4"/>
        <v>main+02270BA4</v>
      </c>
      <c r="E81" s="24" t="str">
        <f t="shared" si="3"/>
        <v>01000000 02270BA4 00000001</v>
      </c>
      <c r="F81" s="20" t="s">
        <v>14358</v>
      </c>
      <c r="G81" s="20" t="s">
        <v>961</v>
      </c>
    </row>
    <row r="82" s="20" customFormat="1" spans="1:7">
      <c r="A82" s="22" t="s">
        <v>4619</v>
      </c>
      <c r="B82" s="20" t="s">
        <v>14459</v>
      </c>
      <c r="C82" s="20" t="s">
        <v>14460</v>
      </c>
      <c r="D82" s="20" t="str">
        <f t="shared" si="4"/>
        <v>main+02270BA5</v>
      </c>
      <c r="E82" s="24" t="str">
        <f t="shared" si="3"/>
        <v>01000000 02270BA5 00000001</v>
      </c>
      <c r="F82" s="20" t="s">
        <v>14358</v>
      </c>
      <c r="G82" s="20" t="s">
        <v>961</v>
      </c>
    </row>
    <row r="83" s="20" customFormat="1" spans="1:7">
      <c r="A83" s="22" t="s">
        <v>4622</v>
      </c>
      <c r="B83" s="20" t="s">
        <v>14461</v>
      </c>
      <c r="C83" s="20" t="s">
        <v>14462</v>
      </c>
      <c r="D83" s="20" t="str">
        <f t="shared" si="4"/>
        <v>main+02270BA6</v>
      </c>
      <c r="E83" s="24" t="str">
        <f t="shared" si="3"/>
        <v>01000000 02270BA6 00000001</v>
      </c>
      <c r="F83" s="20" t="s">
        <v>14358</v>
      </c>
      <c r="G83" s="20" t="s">
        <v>961</v>
      </c>
    </row>
    <row r="84" s="20" customFormat="1" spans="1:7">
      <c r="A84" s="22" t="s">
        <v>4625</v>
      </c>
      <c r="B84" s="20" t="s">
        <v>14463</v>
      </c>
      <c r="C84" s="20" t="s">
        <v>14464</v>
      </c>
      <c r="D84" s="20" t="str">
        <f t="shared" si="4"/>
        <v>main+02270BA7</v>
      </c>
      <c r="E84" s="24" t="str">
        <f t="shared" si="3"/>
        <v>01000000 02270BA7 00000001</v>
      </c>
      <c r="F84" s="20" t="s">
        <v>14358</v>
      </c>
      <c r="G84" s="20" t="s">
        <v>961</v>
      </c>
    </row>
    <row r="85" s="20" customFormat="1" spans="1:7">
      <c r="A85" s="22" t="s">
        <v>4628</v>
      </c>
      <c r="B85" s="20" t="s">
        <v>14465</v>
      </c>
      <c r="C85" s="20" t="s">
        <v>14466</v>
      </c>
      <c r="D85" s="20" t="str">
        <f t="shared" si="4"/>
        <v>main+02270BA8</v>
      </c>
      <c r="E85" s="24" t="str">
        <f t="shared" si="3"/>
        <v>01000000 02270BA8 00000001</v>
      </c>
      <c r="F85" s="20" t="s">
        <v>14358</v>
      </c>
      <c r="G85" s="20" t="s">
        <v>961</v>
      </c>
    </row>
    <row r="86" s="20" customFormat="1" hidden="1" spans="1:7">
      <c r="A86" s="22" t="s">
        <v>11451</v>
      </c>
      <c r="B86" s="20" t="s">
        <v>11452</v>
      </c>
      <c r="C86" s="20" t="s">
        <v>11451</v>
      </c>
      <c r="D86" s="20" t="str">
        <f t="shared" si="4"/>
        <v>main+02270BA9</v>
      </c>
      <c r="E86" s="24" t="str">
        <f t="shared" si="3"/>
        <v>01000000 02270BA9 00000001</v>
      </c>
      <c r="F86" s="20" t="s">
        <v>14358</v>
      </c>
      <c r="G86" s="20" t="s">
        <v>961</v>
      </c>
    </row>
    <row r="87" s="20" customFormat="1" spans="1:7">
      <c r="A87" s="22" t="s">
        <v>4631</v>
      </c>
      <c r="B87" s="20" t="s">
        <v>14467</v>
      </c>
      <c r="C87" s="20" t="s">
        <v>14468</v>
      </c>
      <c r="D87" s="20" t="str">
        <f t="shared" si="4"/>
        <v>main+02270BAA</v>
      </c>
      <c r="E87" s="24" t="str">
        <f t="shared" si="3"/>
        <v>01000000 02270BAA 00000001</v>
      </c>
      <c r="F87" s="20" t="s">
        <v>14358</v>
      </c>
      <c r="G87" s="20" t="s">
        <v>961</v>
      </c>
    </row>
    <row r="88" s="20" customFormat="1" spans="1:7">
      <c r="A88" s="22" t="s">
        <v>4634</v>
      </c>
      <c r="B88" s="20" t="s">
        <v>14469</v>
      </c>
      <c r="C88" s="20" t="s">
        <v>14470</v>
      </c>
      <c r="D88" s="20" t="str">
        <f t="shared" si="4"/>
        <v>main+02270BAB</v>
      </c>
      <c r="E88" s="24" t="str">
        <f t="shared" si="3"/>
        <v>01000000 02270BAB 00000001</v>
      </c>
      <c r="F88" s="20" t="s">
        <v>14358</v>
      </c>
      <c r="G88" s="20" t="s">
        <v>961</v>
      </c>
    </row>
    <row r="89" s="20" customFormat="1" spans="1:7">
      <c r="A89" s="22" t="s">
        <v>4637</v>
      </c>
      <c r="B89" s="20" t="s">
        <v>14471</v>
      </c>
      <c r="C89" s="20" t="s">
        <v>14472</v>
      </c>
      <c r="D89" s="20" t="str">
        <f t="shared" si="4"/>
        <v>main+02270BAC</v>
      </c>
      <c r="E89" s="24" t="str">
        <f t="shared" si="3"/>
        <v>01000000 02270BAC 00000001</v>
      </c>
      <c r="F89" s="20" t="s">
        <v>14358</v>
      </c>
      <c r="G89" s="20" t="s">
        <v>961</v>
      </c>
    </row>
    <row r="90" s="20" customFormat="1" spans="1:7">
      <c r="A90" s="22" t="s">
        <v>4640</v>
      </c>
      <c r="B90" s="20" t="s">
        <v>14473</v>
      </c>
      <c r="C90" s="20" t="s">
        <v>14474</v>
      </c>
      <c r="D90" s="20" t="str">
        <f t="shared" si="4"/>
        <v>main+02270BAD</v>
      </c>
      <c r="E90" s="24" t="str">
        <f t="shared" si="3"/>
        <v>01000000 02270BAD 00000001</v>
      </c>
      <c r="F90" s="20" t="s">
        <v>14358</v>
      </c>
      <c r="G90" s="20" t="s">
        <v>961</v>
      </c>
    </row>
    <row r="91" s="20" customFormat="1" hidden="1" spans="1:7">
      <c r="A91" s="22" t="s">
        <v>11451</v>
      </c>
      <c r="B91" s="20" t="s">
        <v>11452</v>
      </c>
      <c r="C91" s="20" t="s">
        <v>11451</v>
      </c>
      <c r="D91" s="20" t="str">
        <f t="shared" si="4"/>
        <v>main+02270BAE</v>
      </c>
      <c r="E91" s="24" t="str">
        <f t="shared" si="3"/>
        <v>01000000 02270BAE 00000001</v>
      </c>
      <c r="F91" s="20" t="s">
        <v>14358</v>
      </c>
      <c r="G91" s="20" t="s">
        <v>961</v>
      </c>
    </row>
    <row r="92" s="20" customFormat="1" spans="1:7">
      <c r="A92" s="22" t="s">
        <v>4643</v>
      </c>
      <c r="B92" s="20" t="s">
        <v>14475</v>
      </c>
      <c r="C92" s="20" t="s">
        <v>14476</v>
      </c>
      <c r="D92" s="20" t="str">
        <f t="shared" si="4"/>
        <v>main+02270BAF</v>
      </c>
      <c r="E92" s="24" t="str">
        <f t="shared" si="3"/>
        <v>01000000 02270BAF 00000001</v>
      </c>
      <c r="F92" s="20" t="s">
        <v>14358</v>
      </c>
      <c r="G92" s="20" t="s">
        <v>961</v>
      </c>
    </row>
    <row r="93" s="20" customFormat="1" hidden="1" spans="1:7">
      <c r="A93" s="22" t="s">
        <v>11451</v>
      </c>
      <c r="B93" s="20" t="s">
        <v>11452</v>
      </c>
      <c r="C93" s="20" t="s">
        <v>11451</v>
      </c>
      <c r="D93" s="20" t="str">
        <f t="shared" si="4"/>
        <v>main+02270BB0</v>
      </c>
      <c r="E93" s="24" t="str">
        <f t="shared" si="3"/>
        <v>01000000 02270BB0 00000001</v>
      </c>
      <c r="F93" s="20" t="s">
        <v>14358</v>
      </c>
      <c r="G93" s="20" t="s">
        <v>961</v>
      </c>
    </row>
    <row r="94" s="20" customFormat="1" spans="1:7">
      <c r="A94" s="22" t="s">
        <v>4646</v>
      </c>
      <c r="B94" s="20" t="s">
        <v>14477</v>
      </c>
      <c r="C94" s="20" t="s">
        <v>14478</v>
      </c>
      <c r="D94" s="20" t="str">
        <f t="shared" si="4"/>
        <v>main+02270BB1</v>
      </c>
      <c r="E94" s="24" t="str">
        <f t="shared" si="3"/>
        <v>01000000 02270BB1 00000001</v>
      </c>
      <c r="F94" s="20" t="s">
        <v>14358</v>
      </c>
      <c r="G94" s="20" t="s">
        <v>961</v>
      </c>
    </row>
    <row r="95" s="20" customFormat="1" hidden="1" spans="1:7">
      <c r="A95" s="22" t="s">
        <v>11451</v>
      </c>
      <c r="B95" s="20" t="s">
        <v>11452</v>
      </c>
      <c r="C95" s="20" t="s">
        <v>11451</v>
      </c>
      <c r="D95" s="20" t="str">
        <f t="shared" si="4"/>
        <v>main+02270BB2</v>
      </c>
      <c r="E95" s="24" t="str">
        <f t="shared" si="3"/>
        <v>01000000 02270BB2 00000001</v>
      </c>
      <c r="F95" s="20" t="s">
        <v>14358</v>
      </c>
      <c r="G95" s="20" t="s">
        <v>961</v>
      </c>
    </row>
    <row r="96" s="20" customFormat="1" spans="1:7">
      <c r="A96" s="22" t="s">
        <v>4649</v>
      </c>
      <c r="B96" s="20" t="s">
        <v>14479</v>
      </c>
      <c r="C96" s="20" t="s">
        <v>14480</v>
      </c>
      <c r="D96" s="20" t="str">
        <f t="shared" si="4"/>
        <v>main+02270BB3</v>
      </c>
      <c r="E96" s="24" t="str">
        <f t="shared" si="3"/>
        <v>01000000 02270BB3 00000001</v>
      </c>
      <c r="F96" s="20" t="s">
        <v>14358</v>
      </c>
      <c r="G96" s="20" t="s">
        <v>961</v>
      </c>
    </row>
    <row r="97" s="20" customFormat="1" hidden="1" spans="1:7">
      <c r="A97" s="22" t="s">
        <v>11451</v>
      </c>
      <c r="B97" s="20" t="s">
        <v>11452</v>
      </c>
      <c r="C97" s="20" t="s">
        <v>11451</v>
      </c>
      <c r="D97" s="20" t="str">
        <f t="shared" si="4"/>
        <v>main+02270BB4</v>
      </c>
      <c r="E97" s="24" t="str">
        <f t="shared" si="3"/>
        <v>01000000 02270BB4 00000001</v>
      </c>
      <c r="F97" s="20" t="s">
        <v>14358</v>
      </c>
      <c r="G97" s="20" t="s">
        <v>961</v>
      </c>
    </row>
    <row r="98" s="20" customFormat="1" hidden="1" spans="1:7">
      <c r="A98" s="22" t="s">
        <v>11451</v>
      </c>
      <c r="B98" s="20" t="s">
        <v>11452</v>
      </c>
      <c r="C98" s="20" t="s">
        <v>11451</v>
      </c>
      <c r="D98" s="20" t="str">
        <f t="shared" si="4"/>
        <v>main+02270BB5</v>
      </c>
      <c r="E98" s="24" t="str">
        <f t="shared" si="3"/>
        <v>01000000 02270BB5 00000001</v>
      </c>
      <c r="F98" s="20" t="s">
        <v>14358</v>
      </c>
      <c r="G98" s="20" t="s">
        <v>961</v>
      </c>
    </row>
    <row r="99" s="20" customFormat="1" spans="1:7">
      <c r="A99" s="22" t="s">
        <v>4652</v>
      </c>
      <c r="B99" s="20" t="s">
        <v>14481</v>
      </c>
      <c r="C99" s="20" t="s">
        <v>14482</v>
      </c>
      <c r="D99" s="20" t="str">
        <f t="shared" si="4"/>
        <v>main+02270BB6</v>
      </c>
      <c r="E99" s="24" t="str">
        <f t="shared" si="3"/>
        <v>01000000 02270BB6 00000001</v>
      </c>
      <c r="F99" s="20" t="s">
        <v>14358</v>
      </c>
      <c r="G99" s="20" t="s">
        <v>961</v>
      </c>
    </row>
    <row r="100" s="20" customFormat="1" hidden="1" spans="1:7">
      <c r="A100" s="22" t="s">
        <v>11451</v>
      </c>
      <c r="B100" s="20" t="s">
        <v>11452</v>
      </c>
      <c r="C100" s="20" t="s">
        <v>11451</v>
      </c>
      <c r="D100" s="20" t="str">
        <f t="shared" si="4"/>
        <v>main+02270BB7</v>
      </c>
      <c r="E100" s="24" t="str">
        <f t="shared" si="3"/>
        <v>01000000 02270BB7 00000001</v>
      </c>
      <c r="F100" s="20" t="s">
        <v>14358</v>
      </c>
      <c r="G100" s="20" t="s">
        <v>961</v>
      </c>
    </row>
    <row r="101" s="20" customFormat="1" hidden="1" spans="1:7">
      <c r="A101" s="22" t="s">
        <v>11451</v>
      </c>
      <c r="B101" s="20" t="s">
        <v>11452</v>
      </c>
      <c r="C101" s="20" t="s">
        <v>11451</v>
      </c>
      <c r="D101" s="20" t="str">
        <f t="shared" si="4"/>
        <v>main+02270BB8</v>
      </c>
      <c r="E101" s="24" t="str">
        <f t="shared" si="3"/>
        <v>01000000 02270BB8 00000001</v>
      </c>
      <c r="F101" s="20" t="s">
        <v>14358</v>
      </c>
      <c r="G101" s="20" t="s">
        <v>961</v>
      </c>
    </row>
    <row r="102" s="20" customFormat="1" hidden="1" spans="1:7">
      <c r="A102" s="22" t="s">
        <v>11451</v>
      </c>
      <c r="B102" s="20" t="s">
        <v>11452</v>
      </c>
      <c r="C102" s="20" t="s">
        <v>11451</v>
      </c>
      <c r="D102" s="20" t="str">
        <f t="shared" si="4"/>
        <v>main+02270BB9</v>
      </c>
      <c r="E102" s="24" t="str">
        <f t="shared" si="3"/>
        <v>01000000 02270BB9 00000001</v>
      </c>
      <c r="F102" s="20" t="s">
        <v>14358</v>
      </c>
      <c r="G102" s="20" t="s">
        <v>961</v>
      </c>
    </row>
    <row r="103" s="20" customFormat="1" hidden="1" spans="1:7">
      <c r="A103" s="22" t="s">
        <v>11451</v>
      </c>
      <c r="B103" s="20" t="s">
        <v>11452</v>
      </c>
      <c r="C103" s="20" t="s">
        <v>11451</v>
      </c>
      <c r="D103" s="20" t="str">
        <f t="shared" si="4"/>
        <v>main+02270BBA</v>
      </c>
      <c r="E103" s="24" t="str">
        <f t="shared" si="3"/>
        <v>01000000 02270BBA 00000001</v>
      </c>
      <c r="F103" s="20" t="s">
        <v>14358</v>
      </c>
      <c r="G103" s="20" t="s">
        <v>961</v>
      </c>
    </row>
    <row r="104" s="20" customFormat="1" hidden="1" spans="1:7">
      <c r="A104" s="22" t="s">
        <v>11451</v>
      </c>
      <c r="B104" s="20" t="s">
        <v>11452</v>
      </c>
      <c r="C104" s="20" t="s">
        <v>11451</v>
      </c>
      <c r="D104" s="20" t="str">
        <f t="shared" si="4"/>
        <v>main+02270BBB</v>
      </c>
      <c r="E104" s="24" t="str">
        <f t="shared" si="3"/>
        <v>01000000 02270BBB 00000001</v>
      </c>
      <c r="F104" s="20" t="s">
        <v>14358</v>
      </c>
      <c r="G104" s="20" t="s">
        <v>961</v>
      </c>
    </row>
    <row r="105" s="20" customFormat="1" hidden="1" spans="1:7">
      <c r="A105" s="22" t="s">
        <v>11451</v>
      </c>
      <c r="B105" s="20" t="s">
        <v>11452</v>
      </c>
      <c r="C105" s="20" t="s">
        <v>11451</v>
      </c>
      <c r="D105" s="20" t="str">
        <f t="shared" si="4"/>
        <v>main+02270BBC</v>
      </c>
      <c r="E105" s="24" t="str">
        <f t="shared" si="3"/>
        <v>01000000 02270BBC 00000001</v>
      </c>
      <c r="F105" s="20" t="s">
        <v>14358</v>
      </c>
      <c r="G105" s="20" t="s">
        <v>961</v>
      </c>
    </row>
    <row r="106" s="20" customFormat="1" spans="1:7">
      <c r="A106" s="22" t="s">
        <v>4655</v>
      </c>
      <c r="B106" s="20" t="s">
        <v>14483</v>
      </c>
      <c r="C106" s="20" t="s">
        <v>14484</v>
      </c>
      <c r="D106" s="20" t="str">
        <f t="shared" si="4"/>
        <v>main+02270BBD</v>
      </c>
      <c r="E106" s="24" t="str">
        <f t="shared" si="3"/>
        <v>01000000 02270BBD 00000001</v>
      </c>
      <c r="F106" s="20" t="s">
        <v>14358</v>
      </c>
      <c r="G106" s="20" t="s">
        <v>961</v>
      </c>
    </row>
    <row r="107" s="20" customFormat="1" hidden="1" spans="1:7">
      <c r="A107" s="22" t="s">
        <v>11451</v>
      </c>
      <c r="B107" s="20" t="s">
        <v>11452</v>
      </c>
      <c r="C107" s="20" t="s">
        <v>11451</v>
      </c>
      <c r="D107" s="20" t="str">
        <f t="shared" si="4"/>
        <v>main+02270BBE</v>
      </c>
      <c r="E107" s="24" t="str">
        <f t="shared" si="3"/>
        <v>01000000 02270BBE 00000001</v>
      </c>
      <c r="F107" s="20" t="s">
        <v>14358</v>
      </c>
      <c r="G107" s="20" t="s">
        <v>961</v>
      </c>
    </row>
    <row r="108" s="20" customFormat="1" hidden="1" spans="1:7">
      <c r="A108" s="22" t="s">
        <v>11451</v>
      </c>
      <c r="B108" s="20" t="s">
        <v>11452</v>
      </c>
      <c r="C108" s="20" t="s">
        <v>11451</v>
      </c>
      <c r="D108" s="20" t="str">
        <f t="shared" si="4"/>
        <v>main+02270BBF</v>
      </c>
      <c r="E108" s="24" t="str">
        <f t="shared" si="3"/>
        <v>01000000 02270BBF 00000001</v>
      </c>
      <c r="F108" s="20" t="s">
        <v>14358</v>
      </c>
      <c r="G108" s="20" t="s">
        <v>961</v>
      </c>
    </row>
    <row r="109" s="20" customFormat="1" spans="1:7">
      <c r="A109" s="22" t="s">
        <v>4658</v>
      </c>
      <c r="B109" s="20" t="s">
        <v>14485</v>
      </c>
      <c r="C109" s="20" t="s">
        <v>14486</v>
      </c>
      <c r="D109" s="20" t="str">
        <f t="shared" si="4"/>
        <v>main+02270BC0</v>
      </c>
      <c r="E109" s="24" t="str">
        <f t="shared" si="3"/>
        <v>01000000 02270BC0 00000001</v>
      </c>
      <c r="F109" s="20" t="s">
        <v>14358</v>
      </c>
      <c r="G109" s="20" t="s">
        <v>984</v>
      </c>
    </row>
    <row r="110" s="20" customFormat="1" hidden="1" spans="1:7">
      <c r="A110" s="22" t="s">
        <v>11451</v>
      </c>
      <c r="B110" s="20" t="s">
        <v>11452</v>
      </c>
      <c r="C110" s="20" t="s">
        <v>11451</v>
      </c>
      <c r="D110" s="20" t="str">
        <f t="shared" si="4"/>
        <v>main+02270BC1</v>
      </c>
      <c r="E110" s="24" t="str">
        <f t="shared" si="3"/>
        <v>01000000 02270BC1 00000001</v>
      </c>
      <c r="F110" s="20" t="s">
        <v>14358</v>
      </c>
      <c r="G110" s="20" t="s">
        <v>984</v>
      </c>
    </row>
    <row r="111" s="20" customFormat="1" spans="1:7">
      <c r="A111" s="22" t="s">
        <v>4661</v>
      </c>
      <c r="B111" s="20" t="s">
        <v>14487</v>
      </c>
      <c r="C111" s="20" t="s">
        <v>14488</v>
      </c>
      <c r="D111" s="20" t="str">
        <f t="shared" si="4"/>
        <v>main+02270BC2</v>
      </c>
      <c r="E111" s="24" t="str">
        <f t="shared" si="3"/>
        <v>01000000 02270BC2 00000001</v>
      </c>
      <c r="F111" s="20" t="s">
        <v>14358</v>
      </c>
      <c r="G111" s="20" t="s">
        <v>984</v>
      </c>
    </row>
    <row r="112" s="20" customFormat="1" spans="1:7">
      <c r="A112" s="22" t="s">
        <v>4664</v>
      </c>
      <c r="B112" s="20" t="s">
        <v>14489</v>
      </c>
      <c r="C112" s="20" t="s">
        <v>14490</v>
      </c>
      <c r="D112" s="20" t="str">
        <f t="shared" si="4"/>
        <v>main+02270BC3</v>
      </c>
      <c r="E112" s="24" t="str">
        <f t="shared" si="3"/>
        <v>01000000 02270BC3 00000001</v>
      </c>
      <c r="F112" s="20" t="s">
        <v>14358</v>
      </c>
      <c r="G112" s="20" t="s">
        <v>984</v>
      </c>
    </row>
    <row r="113" s="20" customFormat="1" spans="1:7">
      <c r="A113" s="22" t="s">
        <v>4667</v>
      </c>
      <c r="B113" s="20" t="s">
        <v>14491</v>
      </c>
      <c r="C113" s="20" t="s">
        <v>14492</v>
      </c>
      <c r="D113" s="20" t="str">
        <f t="shared" si="4"/>
        <v>main+02270BC4</v>
      </c>
      <c r="E113" s="24" t="str">
        <f t="shared" si="3"/>
        <v>01000000 02270BC4 00000001</v>
      </c>
      <c r="F113" s="20" t="s">
        <v>14358</v>
      </c>
      <c r="G113" s="20" t="s">
        <v>984</v>
      </c>
    </row>
    <row r="114" s="20" customFormat="1" spans="1:7">
      <c r="A114" s="22" t="s">
        <v>4670</v>
      </c>
      <c r="B114" s="20" t="s">
        <v>14493</v>
      </c>
      <c r="C114" s="20" t="s">
        <v>14494</v>
      </c>
      <c r="D114" s="20" t="str">
        <f t="shared" si="4"/>
        <v>main+02270BC5</v>
      </c>
      <c r="E114" s="24" t="str">
        <f t="shared" si="3"/>
        <v>01000000 02270BC5 00000001</v>
      </c>
      <c r="F114" s="20" t="s">
        <v>14358</v>
      </c>
      <c r="G114" s="20" t="s">
        <v>984</v>
      </c>
    </row>
    <row r="115" s="20" customFormat="1" spans="1:7">
      <c r="A115" s="22" t="s">
        <v>4673</v>
      </c>
      <c r="B115" s="20" t="s">
        <v>14495</v>
      </c>
      <c r="C115" s="20" t="s">
        <v>14496</v>
      </c>
      <c r="D115" s="20" t="str">
        <f t="shared" si="4"/>
        <v>main+02270BC6</v>
      </c>
      <c r="E115" s="24" t="str">
        <f t="shared" si="3"/>
        <v>01000000 02270BC6 00000001</v>
      </c>
      <c r="F115" s="20" t="s">
        <v>14358</v>
      </c>
      <c r="G115" s="20" t="s">
        <v>984</v>
      </c>
    </row>
    <row r="116" s="20" customFormat="1" spans="1:7">
      <c r="A116" s="22" t="s">
        <v>4676</v>
      </c>
      <c r="B116" s="20" t="s">
        <v>14497</v>
      </c>
      <c r="C116" s="20" t="s">
        <v>14498</v>
      </c>
      <c r="D116" s="20" t="str">
        <f t="shared" si="4"/>
        <v>main+02270BC7</v>
      </c>
      <c r="E116" s="24" t="str">
        <f t="shared" si="3"/>
        <v>01000000 02270BC7 00000001</v>
      </c>
      <c r="F116" s="20" t="s">
        <v>14358</v>
      </c>
      <c r="G116" s="20" t="s">
        <v>984</v>
      </c>
    </row>
    <row r="117" s="20" customFormat="1" hidden="1" spans="1:7">
      <c r="A117" s="22" t="s">
        <v>11451</v>
      </c>
      <c r="B117" s="20" t="s">
        <v>11452</v>
      </c>
      <c r="C117" s="20" t="s">
        <v>11451</v>
      </c>
      <c r="D117" s="20" t="str">
        <f t="shared" si="4"/>
        <v>main+02270BC8</v>
      </c>
      <c r="E117" s="24" t="str">
        <f t="shared" si="3"/>
        <v>01000000 02270BC8 00000001</v>
      </c>
      <c r="F117" s="20" t="s">
        <v>14358</v>
      </c>
      <c r="G117" s="20" t="s">
        <v>984</v>
      </c>
    </row>
    <row r="118" s="20" customFormat="1" spans="1:7">
      <c r="A118" s="22" t="s">
        <v>4679</v>
      </c>
      <c r="B118" s="20" t="s">
        <v>14499</v>
      </c>
      <c r="C118" s="20" t="s">
        <v>14500</v>
      </c>
      <c r="D118" s="20" t="str">
        <f t="shared" si="4"/>
        <v>main+02270BC9</v>
      </c>
      <c r="E118" s="24" t="str">
        <f t="shared" si="3"/>
        <v>01000000 02270BC9 00000001</v>
      </c>
      <c r="F118" s="20" t="s">
        <v>14358</v>
      </c>
      <c r="G118" s="20" t="s">
        <v>984</v>
      </c>
    </row>
    <row r="119" s="20" customFormat="1" spans="1:7">
      <c r="A119" s="22" t="s">
        <v>4682</v>
      </c>
      <c r="B119" s="20" t="s">
        <v>14501</v>
      </c>
      <c r="C119" s="20" t="s">
        <v>14502</v>
      </c>
      <c r="D119" s="20" t="str">
        <f t="shared" si="4"/>
        <v>main+02270BCA</v>
      </c>
      <c r="E119" s="24" t="str">
        <f t="shared" si="3"/>
        <v>01000000 02270BCA 00000001</v>
      </c>
      <c r="F119" s="20" t="s">
        <v>14358</v>
      </c>
      <c r="G119" s="20" t="s">
        <v>984</v>
      </c>
    </row>
    <row r="120" s="20" customFormat="1" hidden="1" spans="1:7">
      <c r="A120" s="22" t="s">
        <v>11451</v>
      </c>
      <c r="B120" s="20" t="s">
        <v>11452</v>
      </c>
      <c r="C120" s="20" t="s">
        <v>11451</v>
      </c>
      <c r="D120" s="20" t="str">
        <f t="shared" si="4"/>
        <v>main+02270BCB</v>
      </c>
      <c r="E120" s="24" t="str">
        <f t="shared" si="3"/>
        <v>01000000 02270BCB 00000001</v>
      </c>
      <c r="F120" s="20" t="s">
        <v>14358</v>
      </c>
      <c r="G120" s="20" t="s">
        <v>984</v>
      </c>
    </row>
    <row r="121" s="20" customFormat="1" spans="1:7">
      <c r="A121" s="22" t="s">
        <v>4685</v>
      </c>
      <c r="B121" s="20" t="s">
        <v>14503</v>
      </c>
      <c r="C121" s="20" t="s">
        <v>14504</v>
      </c>
      <c r="D121" s="20" t="str">
        <f t="shared" si="4"/>
        <v>main+02270BCC</v>
      </c>
      <c r="E121" s="24" t="str">
        <f t="shared" si="3"/>
        <v>01000000 02270BCC 00000001</v>
      </c>
      <c r="F121" s="20" t="s">
        <v>14358</v>
      </c>
      <c r="G121" s="20" t="s">
        <v>984</v>
      </c>
    </row>
    <row r="122" s="20" customFormat="1" spans="1:7">
      <c r="A122" s="22" t="s">
        <v>4688</v>
      </c>
      <c r="B122" s="20" t="s">
        <v>14505</v>
      </c>
      <c r="C122" s="20" t="s">
        <v>14506</v>
      </c>
      <c r="D122" s="20" t="str">
        <f t="shared" si="4"/>
        <v>main+02270BCD</v>
      </c>
      <c r="E122" s="24" t="str">
        <f t="shared" si="3"/>
        <v>01000000 02270BCD 00000001</v>
      </c>
      <c r="F122" s="20" t="s">
        <v>14358</v>
      </c>
      <c r="G122" s="20" t="s">
        <v>984</v>
      </c>
    </row>
    <row r="123" s="20" customFormat="1" hidden="1" spans="1:7">
      <c r="A123" s="22" t="s">
        <v>11451</v>
      </c>
      <c r="B123" s="20" t="s">
        <v>11452</v>
      </c>
      <c r="C123" s="20" t="s">
        <v>11451</v>
      </c>
      <c r="D123" s="20" t="str">
        <f t="shared" si="4"/>
        <v>main+02270BCE</v>
      </c>
      <c r="E123" s="24" t="str">
        <f t="shared" si="3"/>
        <v>01000000 02270BCE 00000001</v>
      </c>
      <c r="F123" s="20" t="s">
        <v>14358</v>
      </c>
      <c r="G123" s="20" t="s">
        <v>984</v>
      </c>
    </row>
    <row r="124" s="20" customFormat="1" spans="1:7">
      <c r="A124" s="22" t="s">
        <v>4691</v>
      </c>
      <c r="B124" s="20" t="s">
        <v>14507</v>
      </c>
      <c r="C124" s="20" t="s">
        <v>14508</v>
      </c>
      <c r="D124" s="20" t="str">
        <f t="shared" si="4"/>
        <v>main+02270BCF</v>
      </c>
      <c r="E124" s="24" t="str">
        <f t="shared" si="3"/>
        <v>01000000 02270BCF 00000001</v>
      </c>
      <c r="F124" s="20" t="s">
        <v>14358</v>
      </c>
      <c r="G124" s="20" t="s">
        <v>984</v>
      </c>
    </row>
    <row r="125" s="20" customFormat="1" spans="1:7">
      <c r="A125" s="22" t="s">
        <v>4694</v>
      </c>
      <c r="B125" s="20" t="s">
        <v>14509</v>
      </c>
      <c r="C125" s="20" t="s">
        <v>14510</v>
      </c>
      <c r="D125" s="20" t="str">
        <f t="shared" si="4"/>
        <v>main+02270BD0</v>
      </c>
      <c r="E125" s="24" t="str">
        <f t="shared" ref="E125:E188" si="5">"01000000 "&amp;RIGHT(D125,8)&amp;" 00000001"</f>
        <v>01000000 02270BD0 00000001</v>
      </c>
      <c r="F125" s="20" t="s">
        <v>14358</v>
      </c>
      <c r="G125" s="20" t="s">
        <v>984</v>
      </c>
    </row>
    <row r="126" s="20" customFormat="1" hidden="1" spans="1:7">
      <c r="A126" s="22" t="s">
        <v>11451</v>
      </c>
      <c r="B126" s="20" t="s">
        <v>11452</v>
      </c>
      <c r="C126" s="20" t="s">
        <v>11451</v>
      </c>
      <c r="D126" s="20" t="str">
        <f t="shared" si="4"/>
        <v>main+02270BD1</v>
      </c>
      <c r="E126" s="24" t="str">
        <f t="shared" si="5"/>
        <v>01000000 02270BD1 00000001</v>
      </c>
      <c r="F126" s="20" t="s">
        <v>14358</v>
      </c>
      <c r="G126" s="20" t="s">
        <v>984</v>
      </c>
    </row>
    <row r="127" s="20" customFormat="1" spans="1:7">
      <c r="A127" s="22" t="s">
        <v>4697</v>
      </c>
      <c r="B127" s="20" t="s">
        <v>14511</v>
      </c>
      <c r="C127" s="20" t="s">
        <v>14512</v>
      </c>
      <c r="D127" s="20" t="str">
        <f t="shared" si="4"/>
        <v>main+02270BD2</v>
      </c>
      <c r="E127" s="24" t="str">
        <f t="shared" si="5"/>
        <v>01000000 02270BD2 00000001</v>
      </c>
      <c r="F127" s="20" t="s">
        <v>14358</v>
      </c>
      <c r="G127" s="20" t="s">
        <v>984</v>
      </c>
    </row>
    <row r="128" s="20" customFormat="1" spans="1:7">
      <c r="A128" s="22" t="s">
        <v>4700</v>
      </c>
      <c r="B128" s="20" t="s">
        <v>14513</v>
      </c>
      <c r="C128" s="20" t="s">
        <v>14514</v>
      </c>
      <c r="D128" s="20" t="str">
        <f t="shared" si="4"/>
        <v>main+02270BD3</v>
      </c>
      <c r="E128" s="24" t="str">
        <f t="shared" si="5"/>
        <v>01000000 02270BD3 00000001</v>
      </c>
      <c r="F128" s="20" t="s">
        <v>14358</v>
      </c>
      <c r="G128" s="20" t="s">
        <v>984</v>
      </c>
    </row>
    <row r="129" s="20" customFormat="1" hidden="1" spans="1:7">
      <c r="A129" s="22" t="s">
        <v>11451</v>
      </c>
      <c r="B129" s="20" t="s">
        <v>11452</v>
      </c>
      <c r="C129" s="20" t="s">
        <v>11451</v>
      </c>
      <c r="D129" s="20" t="str">
        <f t="shared" si="4"/>
        <v>main+02270BD4</v>
      </c>
      <c r="E129" s="24" t="str">
        <f t="shared" si="5"/>
        <v>01000000 02270BD4 00000001</v>
      </c>
      <c r="F129" s="20" t="s">
        <v>14358</v>
      </c>
      <c r="G129" s="20" t="s">
        <v>984</v>
      </c>
    </row>
    <row r="130" s="20" customFormat="1" spans="1:7">
      <c r="A130" s="22" t="s">
        <v>4703</v>
      </c>
      <c r="B130" s="20" t="s">
        <v>14515</v>
      </c>
      <c r="C130" s="20" t="s">
        <v>14516</v>
      </c>
      <c r="D130" s="20" t="str">
        <f t="shared" si="4"/>
        <v>main+02270BD5</v>
      </c>
      <c r="E130" s="24" t="str">
        <f t="shared" si="5"/>
        <v>01000000 02270BD5 00000001</v>
      </c>
      <c r="F130" s="20" t="s">
        <v>14358</v>
      </c>
      <c r="G130" s="20" t="s">
        <v>984</v>
      </c>
    </row>
    <row r="131" s="20" customFormat="1" hidden="1" spans="1:7">
      <c r="A131" s="22" t="s">
        <v>11451</v>
      </c>
      <c r="B131" s="20" t="s">
        <v>11452</v>
      </c>
      <c r="C131" s="20" t="s">
        <v>11451</v>
      </c>
      <c r="D131" s="20" t="str">
        <f t="shared" ref="D131:D194" si="6">"main+"&amp;DEC2HEX(ROW(A131)+36113235,8)</f>
        <v>main+02270BD6</v>
      </c>
      <c r="E131" s="24" t="str">
        <f t="shared" si="5"/>
        <v>01000000 02270BD6 00000001</v>
      </c>
      <c r="F131" s="20" t="s">
        <v>14358</v>
      </c>
      <c r="G131" s="20" t="s">
        <v>984</v>
      </c>
    </row>
    <row r="132" s="20" customFormat="1" hidden="1" spans="1:7">
      <c r="A132" s="22" t="s">
        <v>11451</v>
      </c>
      <c r="B132" s="20" t="s">
        <v>11452</v>
      </c>
      <c r="C132" s="20" t="s">
        <v>11451</v>
      </c>
      <c r="D132" s="20" t="str">
        <f t="shared" si="6"/>
        <v>main+02270BD7</v>
      </c>
      <c r="E132" s="24" t="str">
        <f t="shared" si="5"/>
        <v>01000000 02270BD7 00000001</v>
      </c>
      <c r="F132" s="20" t="s">
        <v>14358</v>
      </c>
      <c r="G132" s="20" t="s">
        <v>984</v>
      </c>
    </row>
    <row r="133" s="20" customFormat="1" hidden="1" spans="1:7">
      <c r="A133" s="22" t="s">
        <v>11451</v>
      </c>
      <c r="B133" s="20" t="s">
        <v>11452</v>
      </c>
      <c r="C133" s="20" t="s">
        <v>11451</v>
      </c>
      <c r="D133" s="20" t="str">
        <f t="shared" si="6"/>
        <v>main+02270BD8</v>
      </c>
      <c r="E133" s="24" t="str">
        <f t="shared" si="5"/>
        <v>01000000 02270BD8 00000001</v>
      </c>
      <c r="F133" s="20" t="s">
        <v>14358</v>
      </c>
      <c r="G133" s="20" t="s">
        <v>984</v>
      </c>
    </row>
    <row r="134" s="20" customFormat="1" spans="1:7">
      <c r="A134" s="22" t="s">
        <v>4706</v>
      </c>
      <c r="B134" s="20" t="s">
        <v>14517</v>
      </c>
      <c r="C134" s="20" t="s">
        <v>14518</v>
      </c>
      <c r="D134" s="20" t="str">
        <f t="shared" si="6"/>
        <v>main+02270BD9</v>
      </c>
      <c r="E134" s="24" t="str">
        <f t="shared" si="5"/>
        <v>01000000 02270BD9 00000001</v>
      </c>
      <c r="F134" s="20" t="s">
        <v>14358</v>
      </c>
      <c r="G134" s="20" t="s">
        <v>984</v>
      </c>
    </row>
    <row r="135" s="20" customFormat="1" spans="1:7">
      <c r="A135" s="22" t="s">
        <v>4709</v>
      </c>
      <c r="B135" s="20" t="s">
        <v>14519</v>
      </c>
      <c r="C135" s="20" t="s">
        <v>14520</v>
      </c>
      <c r="D135" s="20" t="str">
        <f t="shared" si="6"/>
        <v>main+02270BDA</v>
      </c>
      <c r="E135" s="24" t="str">
        <f t="shared" si="5"/>
        <v>01000000 02270BDA 00000001</v>
      </c>
      <c r="F135" s="20" t="s">
        <v>14358</v>
      </c>
      <c r="G135" s="20" t="s">
        <v>984</v>
      </c>
    </row>
    <row r="136" s="20" customFormat="1" hidden="1" spans="1:7">
      <c r="A136" s="22" t="s">
        <v>11451</v>
      </c>
      <c r="B136" s="20" t="s">
        <v>11452</v>
      </c>
      <c r="C136" s="20" t="s">
        <v>11451</v>
      </c>
      <c r="D136" s="20" t="str">
        <f t="shared" si="6"/>
        <v>main+02270BDB</v>
      </c>
      <c r="E136" s="24" t="str">
        <f t="shared" si="5"/>
        <v>01000000 02270BDB 00000001</v>
      </c>
      <c r="F136" s="20" t="s">
        <v>14358</v>
      </c>
      <c r="G136" s="20" t="s">
        <v>984</v>
      </c>
    </row>
    <row r="137" s="20" customFormat="1" hidden="1" spans="1:7">
      <c r="A137" s="22" t="s">
        <v>11451</v>
      </c>
      <c r="B137" s="20" t="s">
        <v>11452</v>
      </c>
      <c r="C137" s="20" t="s">
        <v>11451</v>
      </c>
      <c r="D137" s="20" t="str">
        <f t="shared" si="6"/>
        <v>main+02270BDC</v>
      </c>
      <c r="E137" s="24" t="str">
        <f t="shared" si="5"/>
        <v>01000000 02270BDC 00000001</v>
      </c>
      <c r="F137" s="20" t="s">
        <v>14358</v>
      </c>
      <c r="G137" s="20" t="s">
        <v>984</v>
      </c>
    </row>
    <row r="138" s="20" customFormat="1" hidden="1" spans="1:7">
      <c r="A138" s="22" t="s">
        <v>11451</v>
      </c>
      <c r="B138" s="20" t="s">
        <v>11452</v>
      </c>
      <c r="C138" s="20" t="s">
        <v>11451</v>
      </c>
      <c r="D138" s="20" t="str">
        <f t="shared" si="6"/>
        <v>main+02270BDD</v>
      </c>
      <c r="E138" s="24" t="str">
        <f t="shared" si="5"/>
        <v>01000000 02270BDD 00000001</v>
      </c>
      <c r="F138" s="20" t="s">
        <v>14358</v>
      </c>
      <c r="G138" s="20" t="s">
        <v>984</v>
      </c>
    </row>
    <row r="139" s="20" customFormat="1" hidden="1" spans="1:7">
      <c r="A139" s="22" t="s">
        <v>11451</v>
      </c>
      <c r="B139" s="20" t="s">
        <v>11452</v>
      </c>
      <c r="C139" s="20" t="s">
        <v>11451</v>
      </c>
      <c r="D139" s="20" t="str">
        <f t="shared" si="6"/>
        <v>main+02270BDE</v>
      </c>
      <c r="E139" s="24" t="str">
        <f t="shared" si="5"/>
        <v>01000000 02270BDE 00000001</v>
      </c>
      <c r="F139" s="20" t="s">
        <v>14358</v>
      </c>
      <c r="G139" s="20" t="s">
        <v>984</v>
      </c>
    </row>
    <row r="140" s="20" customFormat="1" spans="1:7">
      <c r="A140" s="22" t="s">
        <v>4712</v>
      </c>
      <c r="B140" s="20" t="s">
        <v>14521</v>
      </c>
      <c r="C140" s="20" t="s">
        <v>14522</v>
      </c>
      <c r="D140" s="20" t="str">
        <f t="shared" si="6"/>
        <v>main+02270BDF</v>
      </c>
      <c r="E140" s="24" t="str">
        <f t="shared" si="5"/>
        <v>01000000 02270BDF 00000001</v>
      </c>
      <c r="F140" s="20" t="s">
        <v>14358</v>
      </c>
      <c r="G140" s="20" t="s">
        <v>984</v>
      </c>
    </row>
    <row r="141" s="20" customFormat="1" hidden="1" spans="1:7">
      <c r="A141" s="22" t="s">
        <v>11451</v>
      </c>
      <c r="B141" s="20" t="s">
        <v>11452</v>
      </c>
      <c r="C141" s="20" t="s">
        <v>11451</v>
      </c>
      <c r="D141" s="20" t="str">
        <f t="shared" si="6"/>
        <v>main+02270BE0</v>
      </c>
      <c r="E141" s="24" t="str">
        <f t="shared" si="5"/>
        <v>01000000 02270BE0 00000001</v>
      </c>
      <c r="F141" s="20" t="s">
        <v>14358</v>
      </c>
      <c r="G141" s="20" t="s">
        <v>984</v>
      </c>
    </row>
    <row r="142" s="20" customFormat="1" spans="1:7">
      <c r="A142" s="22" t="s">
        <v>4715</v>
      </c>
      <c r="B142" s="20" t="s">
        <v>14523</v>
      </c>
      <c r="C142" s="20" t="s">
        <v>14524</v>
      </c>
      <c r="D142" s="20" t="str">
        <f t="shared" si="6"/>
        <v>main+02270BE1</v>
      </c>
      <c r="E142" s="24" t="str">
        <f t="shared" si="5"/>
        <v>01000000 02270BE1 00000001</v>
      </c>
      <c r="F142" s="20" t="s">
        <v>14358</v>
      </c>
      <c r="G142" s="20" t="s">
        <v>984</v>
      </c>
    </row>
    <row r="143" s="20" customFormat="1" spans="1:7">
      <c r="A143" s="22" t="s">
        <v>4718</v>
      </c>
      <c r="B143" s="20" t="s">
        <v>4718</v>
      </c>
      <c r="C143" s="20" t="s">
        <v>14525</v>
      </c>
      <c r="D143" s="20" t="str">
        <f t="shared" si="6"/>
        <v>main+02270BE2</v>
      </c>
      <c r="E143" s="24" t="str">
        <f t="shared" si="5"/>
        <v>01000000 02270BE2 00000001</v>
      </c>
      <c r="F143" s="20" t="s">
        <v>14358</v>
      </c>
      <c r="G143" s="20" t="s">
        <v>1007</v>
      </c>
    </row>
    <row r="144" s="20" customFormat="1" spans="1:7">
      <c r="A144" s="22" t="s">
        <v>4721</v>
      </c>
      <c r="B144" s="20" t="s">
        <v>14526</v>
      </c>
      <c r="C144" s="20" t="s">
        <v>14527</v>
      </c>
      <c r="D144" s="20" t="str">
        <f t="shared" si="6"/>
        <v>main+02270BE3</v>
      </c>
      <c r="E144" s="24" t="str">
        <f t="shared" si="5"/>
        <v>01000000 02270BE3 00000001</v>
      </c>
      <c r="F144" s="20" t="s">
        <v>14358</v>
      </c>
      <c r="G144" s="20" t="s">
        <v>1007</v>
      </c>
    </row>
    <row r="145" s="20" customFormat="1" spans="1:7">
      <c r="A145" s="22" t="s">
        <v>4724</v>
      </c>
      <c r="B145" s="20" t="s">
        <v>14528</v>
      </c>
      <c r="C145" s="20" t="s">
        <v>14529</v>
      </c>
      <c r="D145" s="20" t="str">
        <f t="shared" si="6"/>
        <v>main+02270BE4</v>
      </c>
      <c r="E145" s="24" t="str">
        <f t="shared" si="5"/>
        <v>01000000 02270BE4 00000001</v>
      </c>
      <c r="F145" s="20" t="s">
        <v>14358</v>
      </c>
      <c r="G145" s="20" t="s">
        <v>1007</v>
      </c>
    </row>
    <row r="146" s="20" customFormat="1" spans="1:7">
      <c r="A146" s="22" t="s">
        <v>4727</v>
      </c>
      <c r="B146" s="20" t="s">
        <v>14530</v>
      </c>
      <c r="C146" s="20" t="s">
        <v>14531</v>
      </c>
      <c r="D146" s="20" t="str">
        <f t="shared" si="6"/>
        <v>main+02270BE5</v>
      </c>
      <c r="E146" s="24" t="str">
        <f t="shared" si="5"/>
        <v>01000000 02270BE5 00000001</v>
      </c>
      <c r="F146" s="20" t="s">
        <v>14358</v>
      </c>
      <c r="G146" s="20" t="s">
        <v>1007</v>
      </c>
    </row>
    <row r="147" s="20" customFormat="1" spans="1:7">
      <c r="A147" s="22" t="s">
        <v>4730</v>
      </c>
      <c r="B147" s="20" t="s">
        <v>4730</v>
      </c>
      <c r="C147" s="20" t="s">
        <v>14532</v>
      </c>
      <c r="D147" s="20" t="str">
        <f t="shared" si="6"/>
        <v>main+02270BE6</v>
      </c>
      <c r="E147" s="24" t="str">
        <f t="shared" si="5"/>
        <v>01000000 02270BE6 00000001</v>
      </c>
      <c r="F147" s="20" t="s">
        <v>14358</v>
      </c>
      <c r="G147" s="20" t="s">
        <v>1007</v>
      </c>
    </row>
    <row r="148" s="20" customFormat="1" spans="1:7">
      <c r="A148" s="22" t="s">
        <v>4733</v>
      </c>
      <c r="B148" s="20" t="s">
        <v>14533</v>
      </c>
      <c r="C148" s="20" t="s">
        <v>14534</v>
      </c>
      <c r="D148" s="20" t="str">
        <f t="shared" si="6"/>
        <v>main+02270BE7</v>
      </c>
      <c r="E148" s="24" t="str">
        <f t="shared" si="5"/>
        <v>01000000 02270BE7 00000001</v>
      </c>
      <c r="F148" s="20" t="s">
        <v>14358</v>
      </c>
      <c r="G148" s="20" t="s">
        <v>1007</v>
      </c>
    </row>
    <row r="149" s="20" customFormat="1" spans="1:7">
      <c r="A149" s="22" t="s">
        <v>4736</v>
      </c>
      <c r="B149" s="20" t="s">
        <v>4736</v>
      </c>
      <c r="C149" s="20" t="s">
        <v>14535</v>
      </c>
      <c r="D149" s="20" t="str">
        <f t="shared" si="6"/>
        <v>main+02270BE8</v>
      </c>
      <c r="E149" s="24" t="str">
        <f t="shared" si="5"/>
        <v>01000000 02270BE8 00000001</v>
      </c>
      <c r="F149" s="20" t="s">
        <v>14358</v>
      </c>
      <c r="G149" s="20" t="s">
        <v>1007</v>
      </c>
    </row>
    <row r="150" s="20" customFormat="1" spans="1:7">
      <c r="A150" s="22" t="s">
        <v>4739</v>
      </c>
      <c r="B150" s="20" t="s">
        <v>14536</v>
      </c>
      <c r="C150" s="20" t="s">
        <v>14537</v>
      </c>
      <c r="D150" s="20" t="str">
        <f t="shared" si="6"/>
        <v>main+02270BE9</v>
      </c>
      <c r="E150" s="24" t="str">
        <f t="shared" si="5"/>
        <v>01000000 02270BE9 00000001</v>
      </c>
      <c r="F150" s="20" t="s">
        <v>14358</v>
      </c>
      <c r="G150" s="20" t="s">
        <v>1007</v>
      </c>
    </row>
    <row r="151" s="20" customFormat="1" spans="1:7">
      <c r="A151" s="22" t="s">
        <v>4742</v>
      </c>
      <c r="B151" s="20" t="s">
        <v>4742</v>
      </c>
      <c r="C151" s="20" t="s">
        <v>14538</v>
      </c>
      <c r="D151" s="20" t="str">
        <f t="shared" si="6"/>
        <v>main+02270BEA</v>
      </c>
      <c r="E151" s="24" t="str">
        <f t="shared" si="5"/>
        <v>01000000 02270BEA 00000001</v>
      </c>
      <c r="F151" s="20" t="s">
        <v>14358</v>
      </c>
      <c r="G151" s="20" t="s">
        <v>1007</v>
      </c>
    </row>
    <row r="152" s="20" customFormat="1" spans="1:7">
      <c r="A152" s="22" t="s">
        <v>4745</v>
      </c>
      <c r="B152" s="20" t="s">
        <v>4745</v>
      </c>
      <c r="C152" s="20" t="s">
        <v>14539</v>
      </c>
      <c r="D152" s="20" t="str">
        <f t="shared" si="6"/>
        <v>main+02270BEB</v>
      </c>
      <c r="E152" s="24" t="str">
        <f t="shared" si="5"/>
        <v>01000000 02270BEB 00000001</v>
      </c>
      <c r="F152" s="20" t="s">
        <v>14358</v>
      </c>
      <c r="G152" s="20" t="s">
        <v>1007</v>
      </c>
    </row>
    <row r="153" s="20" customFormat="1" hidden="1" spans="1:7">
      <c r="A153" s="22" t="s">
        <v>11451</v>
      </c>
      <c r="B153" s="20" t="s">
        <v>11452</v>
      </c>
      <c r="C153" s="20" t="s">
        <v>11451</v>
      </c>
      <c r="D153" s="20" t="str">
        <f t="shared" si="6"/>
        <v>main+02270BEC</v>
      </c>
      <c r="E153" s="24" t="str">
        <f t="shared" si="5"/>
        <v>01000000 02270BEC 00000001</v>
      </c>
      <c r="F153" s="20" t="s">
        <v>14358</v>
      </c>
      <c r="G153" s="20" t="s">
        <v>1007</v>
      </c>
    </row>
    <row r="154" s="20" customFormat="1" hidden="1" spans="1:7">
      <c r="A154" s="22" t="s">
        <v>11451</v>
      </c>
      <c r="B154" s="20" t="s">
        <v>11452</v>
      </c>
      <c r="C154" s="20" t="s">
        <v>11451</v>
      </c>
      <c r="D154" s="20" t="str">
        <f t="shared" si="6"/>
        <v>main+02270BED</v>
      </c>
      <c r="E154" s="24" t="str">
        <f t="shared" si="5"/>
        <v>01000000 02270BED 00000001</v>
      </c>
      <c r="F154" s="20" t="s">
        <v>14358</v>
      </c>
      <c r="G154" s="20" t="s">
        <v>1007</v>
      </c>
    </row>
    <row r="155" s="20" customFormat="1" spans="1:7">
      <c r="A155" s="22" t="s">
        <v>4748</v>
      </c>
      <c r="B155" s="20" t="s">
        <v>4748</v>
      </c>
      <c r="C155" s="20" t="s">
        <v>14540</v>
      </c>
      <c r="D155" s="20" t="str">
        <f t="shared" si="6"/>
        <v>main+02270BEE</v>
      </c>
      <c r="E155" s="24" t="str">
        <f t="shared" si="5"/>
        <v>01000000 02270BEE 00000001</v>
      </c>
      <c r="F155" s="20" t="s">
        <v>14358</v>
      </c>
      <c r="G155" s="20" t="s">
        <v>1007</v>
      </c>
    </row>
    <row r="156" s="20" customFormat="1" hidden="1" spans="1:7">
      <c r="A156" s="22" t="s">
        <v>11451</v>
      </c>
      <c r="B156" s="20" t="s">
        <v>11452</v>
      </c>
      <c r="C156" s="20" t="s">
        <v>11451</v>
      </c>
      <c r="D156" s="20" t="str">
        <f t="shared" si="6"/>
        <v>main+02270BEF</v>
      </c>
      <c r="E156" s="24" t="str">
        <f t="shared" si="5"/>
        <v>01000000 02270BEF 00000001</v>
      </c>
      <c r="F156" s="20" t="s">
        <v>14358</v>
      </c>
      <c r="G156" s="20" t="s">
        <v>1007</v>
      </c>
    </row>
    <row r="157" s="20" customFormat="1" spans="1:7">
      <c r="A157" s="22" t="s">
        <v>4751</v>
      </c>
      <c r="B157" s="20" t="s">
        <v>4751</v>
      </c>
      <c r="C157" s="20" t="s">
        <v>14541</v>
      </c>
      <c r="D157" s="20" t="str">
        <f t="shared" si="6"/>
        <v>main+02270BF0</v>
      </c>
      <c r="E157" s="24" t="str">
        <f t="shared" si="5"/>
        <v>01000000 02270BF0 00000001</v>
      </c>
      <c r="F157" s="20" t="s">
        <v>14358</v>
      </c>
      <c r="G157" s="20" t="s">
        <v>1007</v>
      </c>
    </row>
    <row r="158" s="20" customFormat="1" spans="1:7">
      <c r="A158" s="22" t="s">
        <v>4754</v>
      </c>
      <c r="B158" s="20" t="s">
        <v>14542</v>
      </c>
      <c r="C158" s="20" t="s">
        <v>14543</v>
      </c>
      <c r="D158" s="20" t="str">
        <f t="shared" si="6"/>
        <v>main+02270BF1</v>
      </c>
      <c r="E158" s="24" t="str">
        <f t="shared" si="5"/>
        <v>01000000 02270BF1 00000001</v>
      </c>
      <c r="F158" s="20" t="s">
        <v>14358</v>
      </c>
      <c r="G158" s="20" t="s">
        <v>1007</v>
      </c>
    </row>
    <row r="159" s="20" customFormat="1" hidden="1" spans="1:7">
      <c r="A159" s="22" t="s">
        <v>11451</v>
      </c>
      <c r="B159" s="20" t="s">
        <v>11452</v>
      </c>
      <c r="C159" s="20" t="s">
        <v>11451</v>
      </c>
      <c r="D159" s="20" t="str">
        <f t="shared" si="6"/>
        <v>main+02270BF2</v>
      </c>
      <c r="E159" s="24" t="str">
        <f t="shared" si="5"/>
        <v>01000000 02270BF2 00000001</v>
      </c>
      <c r="F159" s="20" t="s">
        <v>14358</v>
      </c>
      <c r="G159" s="20" t="s">
        <v>1007</v>
      </c>
    </row>
    <row r="160" s="20" customFormat="1" spans="1:7">
      <c r="A160" s="22" t="s">
        <v>4757</v>
      </c>
      <c r="B160" s="20" t="s">
        <v>14544</v>
      </c>
      <c r="C160" s="20" t="s">
        <v>14545</v>
      </c>
      <c r="D160" s="20" t="str">
        <f t="shared" si="6"/>
        <v>main+02270BF3</v>
      </c>
      <c r="E160" s="24" t="str">
        <f t="shared" si="5"/>
        <v>01000000 02270BF3 00000001</v>
      </c>
      <c r="F160" s="20" t="s">
        <v>14358</v>
      </c>
      <c r="G160" s="20" t="s">
        <v>1007</v>
      </c>
    </row>
    <row r="161" s="20" customFormat="1" spans="1:7">
      <c r="A161" s="22" t="s">
        <v>4760</v>
      </c>
      <c r="B161" s="20" t="s">
        <v>14546</v>
      </c>
      <c r="C161" s="20" t="s">
        <v>14547</v>
      </c>
      <c r="D161" s="20" t="str">
        <f t="shared" si="6"/>
        <v>main+02270BF4</v>
      </c>
      <c r="E161" s="24" t="str">
        <f t="shared" si="5"/>
        <v>01000000 02270BF4 00000001</v>
      </c>
      <c r="F161" s="20" t="s">
        <v>14358</v>
      </c>
      <c r="G161" s="20" t="s">
        <v>1007</v>
      </c>
    </row>
    <row r="162" s="20" customFormat="1" hidden="1" spans="1:7">
      <c r="A162" s="22" t="s">
        <v>11451</v>
      </c>
      <c r="B162" s="20" t="s">
        <v>11452</v>
      </c>
      <c r="C162" s="20" t="s">
        <v>11451</v>
      </c>
      <c r="D162" s="20" t="str">
        <f t="shared" si="6"/>
        <v>main+02270BF5</v>
      </c>
      <c r="E162" s="24" t="str">
        <f t="shared" si="5"/>
        <v>01000000 02270BF5 00000001</v>
      </c>
      <c r="F162" s="20" t="s">
        <v>14358</v>
      </c>
      <c r="G162" s="20" t="s">
        <v>1007</v>
      </c>
    </row>
    <row r="163" s="20" customFormat="1" spans="1:7">
      <c r="A163" s="22" t="s">
        <v>4763</v>
      </c>
      <c r="B163" s="20" t="s">
        <v>14548</v>
      </c>
      <c r="C163" s="20" t="s">
        <v>14549</v>
      </c>
      <c r="D163" s="20" t="str">
        <f t="shared" si="6"/>
        <v>main+02270BF6</v>
      </c>
      <c r="E163" s="24" t="str">
        <f t="shared" si="5"/>
        <v>01000000 02270BF6 00000001</v>
      </c>
      <c r="F163" s="20" t="s">
        <v>14358</v>
      </c>
      <c r="G163" s="20" t="s">
        <v>1007</v>
      </c>
    </row>
    <row r="164" s="20" customFormat="1" hidden="1" spans="1:7">
      <c r="A164" s="22" t="s">
        <v>11451</v>
      </c>
      <c r="B164" s="20" t="s">
        <v>11452</v>
      </c>
      <c r="C164" s="20" t="s">
        <v>11451</v>
      </c>
      <c r="D164" s="20" t="str">
        <f t="shared" si="6"/>
        <v>main+02270BF7</v>
      </c>
      <c r="E164" s="24" t="str">
        <f t="shared" si="5"/>
        <v>01000000 02270BF7 00000001</v>
      </c>
      <c r="F164" s="20" t="s">
        <v>14358</v>
      </c>
      <c r="G164" s="20" t="s">
        <v>1007</v>
      </c>
    </row>
    <row r="165" s="20" customFormat="1" spans="1:7">
      <c r="A165" s="22" t="s">
        <v>4766</v>
      </c>
      <c r="B165" s="20" t="s">
        <v>4766</v>
      </c>
      <c r="C165" s="20" t="s">
        <v>14550</v>
      </c>
      <c r="D165" s="20" t="str">
        <f t="shared" si="6"/>
        <v>main+02270BF8</v>
      </c>
      <c r="E165" s="24" t="str">
        <f t="shared" si="5"/>
        <v>01000000 02270BF8 00000001</v>
      </c>
      <c r="F165" s="20" t="s">
        <v>14358</v>
      </c>
      <c r="G165" s="20" t="s">
        <v>1007</v>
      </c>
    </row>
    <row r="166" s="20" customFormat="1" hidden="1" spans="1:7">
      <c r="A166" s="22" t="s">
        <v>11451</v>
      </c>
      <c r="B166" s="20" t="s">
        <v>11452</v>
      </c>
      <c r="C166" s="20" t="s">
        <v>11451</v>
      </c>
      <c r="D166" s="20" t="str">
        <f t="shared" si="6"/>
        <v>main+02270BF9</v>
      </c>
      <c r="E166" s="24" t="str">
        <f t="shared" si="5"/>
        <v>01000000 02270BF9 00000001</v>
      </c>
      <c r="F166" s="20" t="s">
        <v>14358</v>
      </c>
      <c r="G166" s="20" t="s">
        <v>1007</v>
      </c>
    </row>
    <row r="167" s="20" customFormat="1" spans="1:7">
      <c r="A167" s="22" t="s">
        <v>4769</v>
      </c>
      <c r="B167" s="20" t="s">
        <v>14551</v>
      </c>
      <c r="C167" s="20" t="s">
        <v>14552</v>
      </c>
      <c r="D167" s="20" t="str">
        <f t="shared" si="6"/>
        <v>main+02270BFA</v>
      </c>
      <c r="E167" s="24" t="str">
        <f t="shared" si="5"/>
        <v>01000000 02270BFA 00000001</v>
      </c>
      <c r="F167" s="20" t="s">
        <v>14358</v>
      </c>
      <c r="G167" s="20" t="s">
        <v>1007</v>
      </c>
    </row>
    <row r="168" s="20" customFormat="1" hidden="1" spans="1:7">
      <c r="A168" s="22" t="s">
        <v>11451</v>
      </c>
      <c r="B168" s="20" t="s">
        <v>11452</v>
      </c>
      <c r="C168" s="20" t="s">
        <v>11451</v>
      </c>
      <c r="D168" s="20" t="str">
        <f t="shared" si="6"/>
        <v>main+02270BFB</v>
      </c>
      <c r="E168" s="24" t="str">
        <f t="shared" si="5"/>
        <v>01000000 02270BFB 00000001</v>
      </c>
      <c r="F168" s="20" t="s">
        <v>14358</v>
      </c>
      <c r="G168" s="20" t="s">
        <v>1007</v>
      </c>
    </row>
    <row r="169" s="20" customFormat="1" hidden="1" spans="1:7">
      <c r="A169" s="22" t="s">
        <v>11451</v>
      </c>
      <c r="B169" s="20" t="s">
        <v>11452</v>
      </c>
      <c r="C169" s="20" t="s">
        <v>11451</v>
      </c>
      <c r="D169" s="20" t="str">
        <f t="shared" si="6"/>
        <v>main+02270BFC</v>
      </c>
      <c r="E169" s="24" t="str">
        <f t="shared" si="5"/>
        <v>01000000 02270BFC 00000001</v>
      </c>
      <c r="F169" s="20" t="s">
        <v>14358</v>
      </c>
      <c r="G169" s="20" t="s">
        <v>1007</v>
      </c>
    </row>
    <row r="170" s="20" customFormat="1" spans="1:7">
      <c r="A170" s="22" t="s">
        <v>4772</v>
      </c>
      <c r="B170" s="20" t="s">
        <v>14553</v>
      </c>
      <c r="C170" s="20" t="s">
        <v>14554</v>
      </c>
      <c r="D170" s="20" t="str">
        <f t="shared" si="6"/>
        <v>main+02270BFD</v>
      </c>
      <c r="E170" s="24" t="str">
        <f t="shared" si="5"/>
        <v>01000000 02270BFD 00000001</v>
      </c>
      <c r="F170" s="20" t="s">
        <v>14358</v>
      </c>
      <c r="G170" s="20" t="s">
        <v>1007</v>
      </c>
    </row>
    <row r="171" s="20" customFormat="1" hidden="1" spans="1:7">
      <c r="A171" s="22" t="s">
        <v>11451</v>
      </c>
      <c r="B171" s="20" t="s">
        <v>11452</v>
      </c>
      <c r="C171" s="20" t="s">
        <v>11451</v>
      </c>
      <c r="D171" s="20" t="str">
        <f t="shared" si="6"/>
        <v>main+02270BFE</v>
      </c>
      <c r="E171" s="24" t="str">
        <f t="shared" si="5"/>
        <v>01000000 02270BFE 00000001</v>
      </c>
      <c r="F171" s="20" t="s">
        <v>14358</v>
      </c>
      <c r="G171" s="20" t="s">
        <v>1007</v>
      </c>
    </row>
    <row r="172" s="20" customFormat="1" spans="1:7">
      <c r="A172" s="22" t="s">
        <v>4775</v>
      </c>
      <c r="B172" s="20" t="s">
        <v>14555</v>
      </c>
      <c r="C172" s="20" t="s">
        <v>14556</v>
      </c>
      <c r="D172" s="20" t="str">
        <f t="shared" si="6"/>
        <v>main+02270BFF</v>
      </c>
      <c r="E172" s="24" t="str">
        <f t="shared" si="5"/>
        <v>01000000 02270BFF 00000001</v>
      </c>
      <c r="F172" s="20" t="s">
        <v>14358</v>
      </c>
      <c r="G172" s="20" t="s">
        <v>1007</v>
      </c>
    </row>
    <row r="173" s="20" customFormat="1" hidden="1" spans="1:7">
      <c r="A173" s="22" t="s">
        <v>11451</v>
      </c>
      <c r="B173" s="20" t="s">
        <v>11452</v>
      </c>
      <c r="C173" s="20" t="s">
        <v>11451</v>
      </c>
      <c r="D173" s="20" t="str">
        <f t="shared" si="6"/>
        <v>main+02270C00</v>
      </c>
      <c r="E173" s="24" t="str">
        <f t="shared" si="5"/>
        <v>01000000 02270C00 00000001</v>
      </c>
      <c r="F173" s="20" t="s">
        <v>14358</v>
      </c>
      <c r="G173" s="20" t="s">
        <v>1007</v>
      </c>
    </row>
    <row r="174" s="20" customFormat="1" spans="1:7">
      <c r="A174" s="22" t="s">
        <v>4778</v>
      </c>
      <c r="B174" s="20" t="s">
        <v>14557</v>
      </c>
      <c r="C174" s="20" t="s">
        <v>14558</v>
      </c>
      <c r="D174" s="20" t="str">
        <f t="shared" si="6"/>
        <v>main+02270C01</v>
      </c>
      <c r="E174" s="24" t="str">
        <f t="shared" si="5"/>
        <v>01000000 02270C01 00000001</v>
      </c>
      <c r="F174" s="20" t="s">
        <v>14358</v>
      </c>
      <c r="G174" s="20" t="s">
        <v>1030</v>
      </c>
    </row>
    <row r="175" s="20" customFormat="1" spans="1:7">
      <c r="A175" s="22" t="s">
        <v>4781</v>
      </c>
      <c r="B175" s="20" t="s">
        <v>14559</v>
      </c>
      <c r="C175" s="20" t="s">
        <v>14560</v>
      </c>
      <c r="D175" s="20" t="str">
        <f t="shared" si="6"/>
        <v>main+02270C02</v>
      </c>
      <c r="E175" s="24" t="str">
        <f t="shared" si="5"/>
        <v>01000000 02270C02 00000001</v>
      </c>
      <c r="F175" s="20" t="s">
        <v>14358</v>
      </c>
      <c r="G175" s="20" t="s">
        <v>1030</v>
      </c>
    </row>
    <row r="176" s="20" customFormat="1" hidden="1" spans="1:7">
      <c r="A176" s="22" t="s">
        <v>11451</v>
      </c>
      <c r="B176" s="20" t="s">
        <v>11452</v>
      </c>
      <c r="C176" s="20" t="s">
        <v>11451</v>
      </c>
      <c r="D176" s="20" t="str">
        <f t="shared" si="6"/>
        <v>main+02270C03</v>
      </c>
      <c r="E176" s="24" t="str">
        <f t="shared" si="5"/>
        <v>01000000 02270C03 00000001</v>
      </c>
      <c r="F176" s="20" t="s">
        <v>14358</v>
      </c>
      <c r="G176" s="20" t="s">
        <v>1030</v>
      </c>
    </row>
    <row r="177" s="20" customFormat="1" hidden="1" spans="1:7">
      <c r="A177" s="22" t="s">
        <v>11451</v>
      </c>
      <c r="B177" s="20" t="s">
        <v>11452</v>
      </c>
      <c r="C177" s="20" t="s">
        <v>11451</v>
      </c>
      <c r="D177" s="20" t="str">
        <f t="shared" si="6"/>
        <v>main+02270C04</v>
      </c>
      <c r="E177" s="24" t="str">
        <f t="shared" si="5"/>
        <v>01000000 02270C04 00000001</v>
      </c>
      <c r="F177" s="20" t="s">
        <v>14358</v>
      </c>
      <c r="G177" s="20" t="s">
        <v>1030</v>
      </c>
    </row>
    <row r="178" s="20" customFormat="1" spans="1:7">
      <c r="A178" s="22" t="s">
        <v>4784</v>
      </c>
      <c r="B178" s="20" t="s">
        <v>14561</v>
      </c>
      <c r="C178" s="20" t="s">
        <v>14562</v>
      </c>
      <c r="D178" s="20" t="str">
        <f t="shared" si="6"/>
        <v>main+02270C05</v>
      </c>
      <c r="E178" s="24" t="str">
        <f t="shared" si="5"/>
        <v>01000000 02270C05 00000001</v>
      </c>
      <c r="F178" s="20" t="s">
        <v>14358</v>
      </c>
      <c r="G178" s="20" t="s">
        <v>1030</v>
      </c>
    </row>
    <row r="179" s="20" customFormat="1" spans="1:7">
      <c r="A179" s="22" t="s">
        <v>4787</v>
      </c>
      <c r="B179" s="20" t="s">
        <v>14563</v>
      </c>
      <c r="C179" s="20" t="s">
        <v>14564</v>
      </c>
      <c r="D179" s="20" t="str">
        <f t="shared" si="6"/>
        <v>main+02270C06</v>
      </c>
      <c r="E179" s="24" t="str">
        <f t="shared" si="5"/>
        <v>01000000 02270C06 00000001</v>
      </c>
      <c r="F179" s="20" t="s">
        <v>14358</v>
      </c>
      <c r="G179" s="20" t="s">
        <v>1030</v>
      </c>
    </row>
    <row r="180" s="20" customFormat="1" spans="1:7">
      <c r="A180" s="22" t="s">
        <v>4790</v>
      </c>
      <c r="B180" s="20" t="s">
        <v>14565</v>
      </c>
      <c r="C180" s="20" t="s">
        <v>14566</v>
      </c>
      <c r="D180" s="20" t="str">
        <f t="shared" si="6"/>
        <v>main+02270C07</v>
      </c>
      <c r="E180" s="24" t="str">
        <f t="shared" si="5"/>
        <v>01000000 02270C07 00000001</v>
      </c>
      <c r="F180" s="20" t="s">
        <v>14358</v>
      </c>
      <c r="G180" s="20" t="s">
        <v>1030</v>
      </c>
    </row>
    <row r="181" s="20" customFormat="1" spans="1:7">
      <c r="A181" s="22" t="s">
        <v>4793</v>
      </c>
      <c r="B181" s="20" t="s">
        <v>14567</v>
      </c>
      <c r="C181" s="20" t="s">
        <v>14568</v>
      </c>
      <c r="D181" s="20" t="str">
        <f t="shared" si="6"/>
        <v>main+02270C08</v>
      </c>
      <c r="E181" s="24" t="str">
        <f t="shared" si="5"/>
        <v>01000000 02270C08 00000001</v>
      </c>
      <c r="F181" s="20" t="s">
        <v>14358</v>
      </c>
      <c r="G181" s="20" t="s">
        <v>1030</v>
      </c>
    </row>
    <row r="182" s="20" customFormat="1" hidden="1" spans="1:7">
      <c r="A182" s="22" t="s">
        <v>11451</v>
      </c>
      <c r="B182" s="20" t="s">
        <v>11452</v>
      </c>
      <c r="C182" s="20" t="s">
        <v>11451</v>
      </c>
      <c r="D182" s="20" t="str">
        <f t="shared" si="6"/>
        <v>main+02270C09</v>
      </c>
      <c r="E182" s="24" t="str">
        <f t="shared" si="5"/>
        <v>01000000 02270C09 00000001</v>
      </c>
      <c r="F182" s="20" t="s">
        <v>14358</v>
      </c>
      <c r="G182" s="20" t="s">
        <v>1030</v>
      </c>
    </row>
    <row r="183" s="20" customFormat="1" spans="1:7">
      <c r="A183" s="22" t="s">
        <v>4796</v>
      </c>
      <c r="B183" s="20" t="s">
        <v>14569</v>
      </c>
      <c r="C183" s="20" t="s">
        <v>14570</v>
      </c>
      <c r="D183" s="20" t="str">
        <f t="shared" si="6"/>
        <v>main+02270C0A</v>
      </c>
      <c r="E183" s="24" t="str">
        <f t="shared" si="5"/>
        <v>01000000 02270C0A 00000001</v>
      </c>
      <c r="F183" s="20" t="s">
        <v>14358</v>
      </c>
      <c r="G183" s="20" t="s">
        <v>1030</v>
      </c>
    </row>
    <row r="184" s="20" customFormat="1" spans="1:7">
      <c r="A184" s="22" t="s">
        <v>4799</v>
      </c>
      <c r="B184" s="20" t="s">
        <v>14571</v>
      </c>
      <c r="C184" s="20" t="s">
        <v>14572</v>
      </c>
      <c r="D184" s="20" t="str">
        <f t="shared" si="6"/>
        <v>main+02270C0B</v>
      </c>
      <c r="E184" s="24" t="str">
        <f t="shared" si="5"/>
        <v>01000000 02270C0B 00000001</v>
      </c>
      <c r="F184" s="20" t="s">
        <v>14358</v>
      </c>
      <c r="G184" s="20" t="s">
        <v>1030</v>
      </c>
    </row>
    <row r="185" s="20" customFormat="1" hidden="1" spans="1:7">
      <c r="A185" s="22" t="s">
        <v>11451</v>
      </c>
      <c r="B185" s="20" t="s">
        <v>11452</v>
      </c>
      <c r="C185" s="20" t="s">
        <v>11451</v>
      </c>
      <c r="D185" s="20" t="str">
        <f t="shared" si="6"/>
        <v>main+02270C0C</v>
      </c>
      <c r="E185" s="24" t="str">
        <f t="shared" si="5"/>
        <v>01000000 02270C0C 00000001</v>
      </c>
      <c r="F185" s="20" t="s">
        <v>14358</v>
      </c>
      <c r="G185" s="20" t="s">
        <v>1030</v>
      </c>
    </row>
    <row r="186" s="20" customFormat="1" spans="1:7">
      <c r="A186" s="22" t="s">
        <v>4802</v>
      </c>
      <c r="B186" s="20" t="s">
        <v>14573</v>
      </c>
      <c r="C186" s="20" t="s">
        <v>14574</v>
      </c>
      <c r="D186" s="20" t="str">
        <f t="shared" si="6"/>
        <v>main+02270C0D</v>
      </c>
      <c r="E186" s="24" t="str">
        <f t="shared" si="5"/>
        <v>01000000 02270C0D 00000001</v>
      </c>
      <c r="F186" s="20" t="s">
        <v>14358</v>
      </c>
      <c r="G186" s="20" t="s">
        <v>1030</v>
      </c>
    </row>
    <row r="187" s="20" customFormat="1" spans="1:7">
      <c r="A187" s="22" t="s">
        <v>4805</v>
      </c>
      <c r="B187" s="20" t="s">
        <v>14575</v>
      </c>
      <c r="C187" s="20" t="s">
        <v>14576</v>
      </c>
      <c r="D187" s="20" t="str">
        <f t="shared" si="6"/>
        <v>main+02270C0E</v>
      </c>
      <c r="E187" s="24" t="str">
        <f t="shared" si="5"/>
        <v>01000000 02270C0E 00000001</v>
      </c>
      <c r="F187" s="20" t="s">
        <v>14358</v>
      </c>
      <c r="G187" s="20" t="s">
        <v>1030</v>
      </c>
    </row>
    <row r="188" s="20" customFormat="1" spans="1:7">
      <c r="A188" s="22" t="s">
        <v>4808</v>
      </c>
      <c r="B188" s="20" t="s">
        <v>14577</v>
      </c>
      <c r="C188" s="20" t="s">
        <v>14578</v>
      </c>
      <c r="D188" s="20" t="str">
        <f t="shared" si="6"/>
        <v>main+02270C0F</v>
      </c>
      <c r="E188" s="24" t="str">
        <f t="shared" si="5"/>
        <v>01000000 02270C0F 00000001</v>
      </c>
      <c r="F188" s="20" t="s">
        <v>14358</v>
      </c>
      <c r="G188" s="20" t="s">
        <v>1030</v>
      </c>
    </row>
    <row r="189" s="20" customFormat="1" hidden="1" spans="1:7">
      <c r="A189" s="22" t="s">
        <v>11451</v>
      </c>
      <c r="B189" s="20" t="s">
        <v>11452</v>
      </c>
      <c r="C189" s="20" t="s">
        <v>11451</v>
      </c>
      <c r="D189" s="20" t="str">
        <f t="shared" si="6"/>
        <v>main+02270C10</v>
      </c>
      <c r="E189" s="24" t="str">
        <f t="shared" ref="E189:E252" si="7">"01000000 "&amp;RIGHT(D189,8)&amp;" 00000001"</f>
        <v>01000000 02270C10 00000001</v>
      </c>
      <c r="F189" s="20" t="s">
        <v>14358</v>
      </c>
      <c r="G189" s="20" t="s">
        <v>1030</v>
      </c>
    </row>
    <row r="190" s="20" customFormat="1" hidden="1" spans="1:7">
      <c r="A190" s="22" t="s">
        <v>11451</v>
      </c>
      <c r="B190" s="20" t="s">
        <v>11452</v>
      </c>
      <c r="C190" s="20" t="s">
        <v>11451</v>
      </c>
      <c r="D190" s="20" t="str">
        <f t="shared" si="6"/>
        <v>main+02270C11</v>
      </c>
      <c r="E190" s="24" t="str">
        <f t="shared" si="7"/>
        <v>01000000 02270C11 00000001</v>
      </c>
      <c r="F190" s="20" t="s">
        <v>14358</v>
      </c>
      <c r="G190" s="20" t="s">
        <v>1030</v>
      </c>
    </row>
    <row r="191" s="20" customFormat="1" hidden="1" spans="1:7">
      <c r="A191" s="22" t="s">
        <v>11451</v>
      </c>
      <c r="B191" s="20" t="s">
        <v>11452</v>
      </c>
      <c r="C191" s="20" t="s">
        <v>11451</v>
      </c>
      <c r="D191" s="20" t="str">
        <f t="shared" si="6"/>
        <v>main+02270C12</v>
      </c>
      <c r="E191" s="24" t="str">
        <f t="shared" si="7"/>
        <v>01000000 02270C12 00000001</v>
      </c>
      <c r="F191" s="20" t="s">
        <v>14358</v>
      </c>
      <c r="G191" s="20" t="s">
        <v>1030</v>
      </c>
    </row>
    <row r="192" s="20" customFormat="1" hidden="1" spans="1:7">
      <c r="A192" s="22" t="s">
        <v>11451</v>
      </c>
      <c r="B192" s="20" t="s">
        <v>11452</v>
      </c>
      <c r="C192" s="20" t="s">
        <v>11451</v>
      </c>
      <c r="D192" s="20" t="str">
        <f t="shared" si="6"/>
        <v>main+02270C13</v>
      </c>
      <c r="E192" s="24" t="str">
        <f t="shared" si="7"/>
        <v>01000000 02270C13 00000001</v>
      </c>
      <c r="F192" s="20" t="s">
        <v>14358</v>
      </c>
      <c r="G192" s="20" t="s">
        <v>1030</v>
      </c>
    </row>
    <row r="193" s="20" customFormat="1" spans="1:7">
      <c r="A193" s="22" t="s">
        <v>4811</v>
      </c>
      <c r="B193" s="20" t="s">
        <v>14579</v>
      </c>
      <c r="C193" s="20" t="s">
        <v>14580</v>
      </c>
      <c r="D193" s="20" t="str">
        <f t="shared" si="6"/>
        <v>main+02270C14</v>
      </c>
      <c r="E193" s="24" t="str">
        <f t="shared" si="7"/>
        <v>01000000 02270C14 00000001</v>
      </c>
      <c r="F193" s="20" t="s">
        <v>14358</v>
      </c>
      <c r="G193" s="20" t="s">
        <v>1030</v>
      </c>
    </row>
    <row r="194" s="20" customFormat="1" spans="1:7">
      <c r="A194" s="22" t="s">
        <v>4814</v>
      </c>
      <c r="B194" s="20" t="s">
        <v>14581</v>
      </c>
      <c r="C194" s="20" t="s">
        <v>14582</v>
      </c>
      <c r="D194" s="20" t="str">
        <f t="shared" si="6"/>
        <v>main+02270C15</v>
      </c>
      <c r="E194" s="24" t="str">
        <f t="shared" si="7"/>
        <v>01000000 02270C15 00000001</v>
      </c>
      <c r="F194" s="20" t="s">
        <v>14358</v>
      </c>
      <c r="G194" s="20" t="s">
        <v>1030</v>
      </c>
    </row>
    <row r="195" s="20" customFormat="1" spans="1:7">
      <c r="A195" s="22" t="s">
        <v>4817</v>
      </c>
      <c r="B195" s="20" t="s">
        <v>14583</v>
      </c>
      <c r="C195" s="20" t="s">
        <v>14584</v>
      </c>
      <c r="D195" s="20" t="str">
        <f t="shared" ref="D195:D258" si="8">"main+"&amp;DEC2HEX(ROW(A195)+36113235,8)</f>
        <v>main+02270C16</v>
      </c>
      <c r="E195" s="24" t="str">
        <f t="shared" si="7"/>
        <v>01000000 02270C16 00000001</v>
      </c>
      <c r="F195" s="20" t="s">
        <v>14358</v>
      </c>
      <c r="G195" s="20" t="s">
        <v>1030</v>
      </c>
    </row>
    <row r="196" s="20" customFormat="1" hidden="1" spans="1:7">
      <c r="A196" s="22" t="s">
        <v>11451</v>
      </c>
      <c r="B196" s="20" t="s">
        <v>11452</v>
      </c>
      <c r="C196" s="20" t="s">
        <v>11451</v>
      </c>
      <c r="D196" s="20" t="str">
        <f t="shared" si="8"/>
        <v>main+02270C17</v>
      </c>
      <c r="E196" s="24" t="str">
        <f t="shared" si="7"/>
        <v>01000000 02270C17 00000001</v>
      </c>
      <c r="F196" s="20" t="s">
        <v>14358</v>
      </c>
      <c r="G196" s="20" t="s">
        <v>1030</v>
      </c>
    </row>
    <row r="197" s="20" customFormat="1" hidden="1" spans="1:7">
      <c r="A197" s="22" t="s">
        <v>11451</v>
      </c>
      <c r="B197" s="20" t="s">
        <v>11452</v>
      </c>
      <c r="C197" s="20" t="s">
        <v>11451</v>
      </c>
      <c r="D197" s="20" t="str">
        <f t="shared" si="8"/>
        <v>main+02270C18</v>
      </c>
      <c r="E197" s="24" t="str">
        <f t="shared" si="7"/>
        <v>01000000 02270C18 00000001</v>
      </c>
      <c r="F197" s="20" t="s">
        <v>14358</v>
      </c>
      <c r="G197" s="20" t="s">
        <v>1030</v>
      </c>
    </row>
    <row r="198" s="20" customFormat="1" spans="1:7">
      <c r="A198" s="22" t="s">
        <v>4820</v>
      </c>
      <c r="B198" s="20" t="s">
        <v>14585</v>
      </c>
      <c r="C198" s="20" t="s">
        <v>14586</v>
      </c>
      <c r="D198" s="20" t="str">
        <f t="shared" si="8"/>
        <v>main+02270C19</v>
      </c>
      <c r="E198" s="24" t="str">
        <f t="shared" si="7"/>
        <v>01000000 02270C19 00000001</v>
      </c>
      <c r="F198" s="20" t="s">
        <v>14358</v>
      </c>
      <c r="G198" s="20" t="s">
        <v>1030</v>
      </c>
    </row>
    <row r="199" s="20" customFormat="1" spans="1:7">
      <c r="A199" s="22" t="s">
        <v>4823</v>
      </c>
      <c r="B199" s="20" t="s">
        <v>14587</v>
      </c>
      <c r="C199" s="20" t="s">
        <v>14588</v>
      </c>
      <c r="D199" s="20" t="str">
        <f t="shared" si="8"/>
        <v>main+02270C1A</v>
      </c>
      <c r="E199" s="24" t="str">
        <f t="shared" si="7"/>
        <v>01000000 02270C1A 00000001</v>
      </c>
      <c r="F199" s="20" t="s">
        <v>14358</v>
      </c>
      <c r="G199" s="20" t="s">
        <v>984</v>
      </c>
    </row>
    <row r="200" s="20" customFormat="1" spans="1:7">
      <c r="A200" s="22" t="s">
        <v>4826</v>
      </c>
      <c r="B200" s="20" t="s">
        <v>14589</v>
      </c>
      <c r="C200" s="20" t="s">
        <v>14590</v>
      </c>
      <c r="D200" s="20" t="str">
        <f t="shared" si="8"/>
        <v>main+02270C1B</v>
      </c>
      <c r="E200" s="24" t="str">
        <f t="shared" si="7"/>
        <v>01000000 02270C1B 00000001</v>
      </c>
      <c r="F200" s="20" t="s">
        <v>14358</v>
      </c>
      <c r="G200" s="20" t="s">
        <v>921</v>
      </c>
    </row>
    <row r="201" s="20" customFormat="1" hidden="1" spans="1:7">
      <c r="A201" s="22" t="s">
        <v>11451</v>
      </c>
      <c r="B201" s="20" t="s">
        <v>11452</v>
      </c>
      <c r="C201" s="20" t="s">
        <v>11451</v>
      </c>
      <c r="D201" s="20" t="str">
        <f t="shared" si="8"/>
        <v>main+02270C1C</v>
      </c>
      <c r="E201" s="24" t="str">
        <f t="shared" si="7"/>
        <v>01000000 02270C1C 00000001</v>
      </c>
      <c r="F201" s="20" t="s">
        <v>14358</v>
      </c>
      <c r="G201" s="20" t="s">
        <v>1007</v>
      </c>
    </row>
    <row r="202" s="20" customFormat="1" spans="1:7">
      <c r="A202" s="22" t="s">
        <v>4829</v>
      </c>
      <c r="B202" s="20" t="s">
        <v>14591</v>
      </c>
      <c r="C202" s="20" t="s">
        <v>14592</v>
      </c>
      <c r="D202" s="20" t="str">
        <f t="shared" si="8"/>
        <v>main+02270C1D</v>
      </c>
      <c r="E202" s="24" t="str">
        <f t="shared" si="7"/>
        <v>01000000 02270C1D 00000001</v>
      </c>
      <c r="F202" s="20" t="s">
        <v>14358</v>
      </c>
      <c r="G202" s="20" t="s">
        <v>1053</v>
      </c>
    </row>
    <row r="203" s="20" customFormat="1" spans="1:7">
      <c r="A203" s="22" t="s">
        <v>4832</v>
      </c>
      <c r="B203" s="20" t="s">
        <v>14593</v>
      </c>
      <c r="C203" s="20" t="s">
        <v>14594</v>
      </c>
      <c r="D203" s="20" t="str">
        <f t="shared" si="8"/>
        <v>main+02270C1E</v>
      </c>
      <c r="E203" s="24" t="str">
        <f t="shared" si="7"/>
        <v>01000000 02270C1E 00000001</v>
      </c>
      <c r="F203" s="20" t="s">
        <v>14358</v>
      </c>
      <c r="G203" s="20" t="s">
        <v>1053</v>
      </c>
    </row>
    <row r="204" s="20" customFormat="1" hidden="1" spans="1:7">
      <c r="A204" s="22" t="s">
        <v>11451</v>
      </c>
      <c r="B204" s="20" t="s">
        <v>11452</v>
      </c>
      <c r="C204" s="20" t="s">
        <v>11451</v>
      </c>
      <c r="D204" s="20" t="str">
        <f t="shared" si="8"/>
        <v>main+02270C1F</v>
      </c>
      <c r="E204" s="24" t="str">
        <f t="shared" si="7"/>
        <v>01000000 02270C1F 00000001</v>
      </c>
      <c r="F204" s="20" t="s">
        <v>14358</v>
      </c>
      <c r="G204" s="20" t="s">
        <v>1053</v>
      </c>
    </row>
    <row r="205" s="20" customFormat="1" spans="1:7">
      <c r="A205" s="22" t="s">
        <v>4835</v>
      </c>
      <c r="B205" s="20" t="s">
        <v>14595</v>
      </c>
      <c r="C205" s="20" t="s">
        <v>14596</v>
      </c>
      <c r="D205" s="20" t="str">
        <f t="shared" si="8"/>
        <v>main+02270C20</v>
      </c>
      <c r="E205" s="24" t="str">
        <f t="shared" si="7"/>
        <v>01000000 02270C20 00000001</v>
      </c>
      <c r="F205" s="20" t="s">
        <v>14358</v>
      </c>
      <c r="G205" s="20" t="s">
        <v>1053</v>
      </c>
    </row>
    <row r="206" s="20" customFormat="1" hidden="1" spans="1:7">
      <c r="A206" s="22" t="s">
        <v>11451</v>
      </c>
      <c r="B206" s="20" t="s">
        <v>11452</v>
      </c>
      <c r="C206" s="20" t="s">
        <v>11451</v>
      </c>
      <c r="D206" s="20" t="str">
        <f t="shared" si="8"/>
        <v>main+02270C21</v>
      </c>
      <c r="E206" s="24" t="str">
        <f t="shared" si="7"/>
        <v>01000000 02270C21 00000001</v>
      </c>
      <c r="F206" s="20" t="s">
        <v>14358</v>
      </c>
      <c r="G206" s="20" t="s">
        <v>1053</v>
      </c>
    </row>
    <row r="207" s="20" customFormat="1" spans="1:7">
      <c r="A207" s="22" t="s">
        <v>4838</v>
      </c>
      <c r="B207" s="20" t="s">
        <v>14597</v>
      </c>
      <c r="C207" s="20" t="s">
        <v>14598</v>
      </c>
      <c r="D207" s="20" t="str">
        <f t="shared" si="8"/>
        <v>main+02270C22</v>
      </c>
      <c r="E207" s="24" t="str">
        <f t="shared" si="7"/>
        <v>01000000 02270C22 00000001</v>
      </c>
      <c r="F207" s="20" t="s">
        <v>14358</v>
      </c>
      <c r="G207" s="20" t="s">
        <v>1053</v>
      </c>
    </row>
    <row r="208" s="20" customFormat="1" hidden="1" spans="1:7">
      <c r="A208" s="22" t="s">
        <v>11451</v>
      </c>
      <c r="B208" s="20" t="s">
        <v>11452</v>
      </c>
      <c r="C208" s="20" t="s">
        <v>11451</v>
      </c>
      <c r="D208" s="20" t="str">
        <f t="shared" si="8"/>
        <v>main+02270C23</v>
      </c>
      <c r="E208" s="24" t="str">
        <f t="shared" si="7"/>
        <v>01000000 02270C23 00000001</v>
      </c>
      <c r="F208" s="20" t="s">
        <v>14358</v>
      </c>
      <c r="G208" s="20" t="s">
        <v>1053</v>
      </c>
    </row>
    <row r="209" s="20" customFormat="1" spans="1:7">
      <c r="A209" s="22" t="s">
        <v>4841</v>
      </c>
      <c r="B209" s="20" t="s">
        <v>14599</v>
      </c>
      <c r="C209" s="20" t="s">
        <v>14600</v>
      </c>
      <c r="D209" s="20" t="str">
        <f t="shared" si="8"/>
        <v>main+02270C24</v>
      </c>
      <c r="E209" s="24" t="str">
        <f t="shared" si="7"/>
        <v>01000000 02270C24 00000001</v>
      </c>
      <c r="F209" s="20" t="s">
        <v>14358</v>
      </c>
      <c r="G209" s="20" t="s">
        <v>1053</v>
      </c>
    </row>
    <row r="210" s="20" customFormat="1" spans="1:7">
      <c r="A210" s="22" t="s">
        <v>4844</v>
      </c>
      <c r="B210" s="20" t="s">
        <v>14601</v>
      </c>
      <c r="C210" s="20" t="s">
        <v>14602</v>
      </c>
      <c r="D210" s="20" t="str">
        <f t="shared" si="8"/>
        <v>main+02270C25</v>
      </c>
      <c r="E210" s="24" t="str">
        <f t="shared" si="7"/>
        <v>01000000 02270C25 00000001</v>
      </c>
      <c r="F210" s="20" t="s">
        <v>14358</v>
      </c>
      <c r="G210" s="20" t="s">
        <v>1053</v>
      </c>
    </row>
    <row r="211" s="20" customFormat="1" spans="1:7">
      <c r="A211" s="22" t="s">
        <v>4847</v>
      </c>
      <c r="B211" s="20" t="s">
        <v>14603</v>
      </c>
      <c r="C211" s="20" t="s">
        <v>14604</v>
      </c>
      <c r="D211" s="20" t="str">
        <f t="shared" si="8"/>
        <v>main+02270C26</v>
      </c>
      <c r="E211" s="24" t="str">
        <f t="shared" si="7"/>
        <v>01000000 02270C26 00000001</v>
      </c>
      <c r="F211" s="20" t="s">
        <v>14358</v>
      </c>
      <c r="G211" s="20" t="s">
        <v>1053</v>
      </c>
    </row>
    <row r="212" s="20" customFormat="1" hidden="1" spans="1:7">
      <c r="A212" s="22" t="s">
        <v>11451</v>
      </c>
      <c r="B212" s="20" t="s">
        <v>11452</v>
      </c>
      <c r="C212" s="20" t="s">
        <v>11451</v>
      </c>
      <c r="D212" s="20" t="str">
        <f t="shared" si="8"/>
        <v>main+02270C27</v>
      </c>
      <c r="E212" s="24" t="str">
        <f t="shared" si="7"/>
        <v>01000000 02270C27 00000001</v>
      </c>
      <c r="F212" s="20" t="s">
        <v>14358</v>
      </c>
      <c r="G212" s="20" t="s">
        <v>1053</v>
      </c>
    </row>
    <row r="213" s="20" customFormat="1" hidden="1" spans="1:7">
      <c r="A213" s="22" t="s">
        <v>11451</v>
      </c>
      <c r="B213" s="20" t="s">
        <v>11452</v>
      </c>
      <c r="C213" s="20" t="s">
        <v>11451</v>
      </c>
      <c r="D213" s="20" t="str">
        <f t="shared" si="8"/>
        <v>main+02270C28</v>
      </c>
      <c r="E213" s="24" t="str">
        <f t="shared" si="7"/>
        <v>01000000 02270C28 00000001</v>
      </c>
      <c r="F213" s="20" t="s">
        <v>14358</v>
      </c>
      <c r="G213" s="20" t="s">
        <v>1053</v>
      </c>
    </row>
    <row r="214" s="20" customFormat="1" hidden="1" spans="1:7">
      <c r="A214" s="22" t="s">
        <v>11451</v>
      </c>
      <c r="B214" s="20" t="s">
        <v>11452</v>
      </c>
      <c r="C214" s="20" t="s">
        <v>11451</v>
      </c>
      <c r="D214" s="20" t="str">
        <f t="shared" si="8"/>
        <v>main+02270C29</v>
      </c>
      <c r="E214" s="24" t="str">
        <f t="shared" si="7"/>
        <v>01000000 02270C29 00000001</v>
      </c>
      <c r="F214" s="20" t="s">
        <v>14358</v>
      </c>
      <c r="G214" s="20" t="s">
        <v>1053</v>
      </c>
    </row>
    <row r="215" s="20" customFormat="1" spans="1:7">
      <c r="A215" s="22" t="s">
        <v>4850</v>
      </c>
      <c r="B215" s="20" t="s">
        <v>14605</v>
      </c>
      <c r="C215" s="20" t="s">
        <v>14606</v>
      </c>
      <c r="D215" s="20" t="str">
        <f t="shared" si="8"/>
        <v>main+02270C2A</v>
      </c>
      <c r="E215" s="24" t="str">
        <f t="shared" si="7"/>
        <v>01000000 02270C2A 00000001</v>
      </c>
      <c r="F215" s="20" t="s">
        <v>14358</v>
      </c>
      <c r="G215" s="20" t="s">
        <v>1053</v>
      </c>
    </row>
    <row r="216" s="20" customFormat="1" hidden="1" spans="1:7">
      <c r="A216" s="22" t="s">
        <v>11451</v>
      </c>
      <c r="B216" s="20" t="s">
        <v>11452</v>
      </c>
      <c r="C216" s="20" t="s">
        <v>11451</v>
      </c>
      <c r="D216" s="20" t="str">
        <f t="shared" si="8"/>
        <v>main+02270C2B</v>
      </c>
      <c r="E216" s="24" t="str">
        <f t="shared" si="7"/>
        <v>01000000 02270C2B 00000001</v>
      </c>
      <c r="F216" s="20" t="s">
        <v>14358</v>
      </c>
      <c r="G216" s="20" t="s">
        <v>1053</v>
      </c>
    </row>
    <row r="217" s="20" customFormat="1" hidden="1" spans="1:7">
      <c r="A217" s="22" t="s">
        <v>11451</v>
      </c>
      <c r="B217" s="20" t="s">
        <v>11452</v>
      </c>
      <c r="C217" s="20" t="s">
        <v>11451</v>
      </c>
      <c r="D217" s="20" t="str">
        <f t="shared" si="8"/>
        <v>main+02270C2C</v>
      </c>
      <c r="E217" s="24" t="str">
        <f t="shared" si="7"/>
        <v>01000000 02270C2C 00000001</v>
      </c>
      <c r="F217" s="20" t="s">
        <v>14358</v>
      </c>
      <c r="G217" s="20" t="s">
        <v>1053</v>
      </c>
    </row>
    <row r="218" s="20" customFormat="1" spans="1:7">
      <c r="A218" s="22" t="s">
        <v>4853</v>
      </c>
      <c r="B218" s="20" t="s">
        <v>14607</v>
      </c>
      <c r="C218" s="20" t="s">
        <v>14608</v>
      </c>
      <c r="D218" s="20" t="str">
        <f t="shared" si="8"/>
        <v>main+02270C2D</v>
      </c>
      <c r="E218" s="24" t="str">
        <f t="shared" si="7"/>
        <v>01000000 02270C2D 00000001</v>
      </c>
      <c r="F218" s="20" t="s">
        <v>14358</v>
      </c>
      <c r="G218" s="20" t="s">
        <v>1053</v>
      </c>
    </row>
    <row r="219" s="20" customFormat="1" hidden="1" spans="1:7">
      <c r="A219" s="22" t="s">
        <v>11451</v>
      </c>
      <c r="B219" s="20" t="s">
        <v>11452</v>
      </c>
      <c r="C219" s="20" t="s">
        <v>11451</v>
      </c>
      <c r="D219" s="20" t="str">
        <f t="shared" si="8"/>
        <v>main+02270C2E</v>
      </c>
      <c r="E219" s="24" t="str">
        <f t="shared" si="7"/>
        <v>01000000 02270C2E 00000001</v>
      </c>
      <c r="F219" s="20" t="s">
        <v>14358</v>
      </c>
      <c r="G219" s="20" t="s">
        <v>1053</v>
      </c>
    </row>
    <row r="220" s="20" customFormat="1" spans="1:7">
      <c r="A220" s="22" t="s">
        <v>4856</v>
      </c>
      <c r="B220" s="20" t="s">
        <v>14609</v>
      </c>
      <c r="C220" s="20" t="s">
        <v>14610</v>
      </c>
      <c r="D220" s="20" t="str">
        <f t="shared" si="8"/>
        <v>main+02270C2F</v>
      </c>
      <c r="E220" s="24" t="str">
        <f t="shared" si="7"/>
        <v>01000000 02270C2F 00000001</v>
      </c>
      <c r="F220" s="20" t="s">
        <v>14358</v>
      </c>
      <c r="G220" s="20" t="s">
        <v>1053</v>
      </c>
    </row>
    <row r="221" s="20" customFormat="1" spans="1:7">
      <c r="A221" s="22" t="s">
        <v>4859</v>
      </c>
      <c r="B221" s="20" t="s">
        <v>14611</v>
      </c>
      <c r="C221" s="20" t="s">
        <v>14612</v>
      </c>
      <c r="D221" s="20" t="str">
        <f t="shared" si="8"/>
        <v>main+02270C30</v>
      </c>
      <c r="E221" s="24" t="str">
        <f t="shared" si="7"/>
        <v>01000000 02270C30 00000001</v>
      </c>
      <c r="F221" s="20" t="s">
        <v>14358</v>
      </c>
      <c r="G221" s="20" t="s">
        <v>1030</v>
      </c>
    </row>
    <row r="222" s="20" customFormat="1" spans="1:7">
      <c r="A222" s="22" t="s">
        <v>4862</v>
      </c>
      <c r="B222" s="20" t="s">
        <v>14613</v>
      </c>
      <c r="C222" s="20" t="s">
        <v>14614</v>
      </c>
      <c r="D222" s="20" t="str">
        <f t="shared" si="8"/>
        <v>main+02270C31</v>
      </c>
      <c r="E222" s="24" t="str">
        <f t="shared" si="7"/>
        <v>01000000 02270C31 00000001</v>
      </c>
      <c r="F222" s="20" t="s">
        <v>14358</v>
      </c>
      <c r="G222" s="20" t="s">
        <v>1030</v>
      </c>
    </row>
    <row r="223" s="20" customFormat="1" spans="1:7">
      <c r="A223" s="22" t="s">
        <v>4865</v>
      </c>
      <c r="B223" s="20" t="s">
        <v>14615</v>
      </c>
      <c r="C223" s="20" t="s">
        <v>14616</v>
      </c>
      <c r="D223" s="20" t="str">
        <f t="shared" si="8"/>
        <v>main+02270C32</v>
      </c>
      <c r="E223" s="24" t="str">
        <f t="shared" si="7"/>
        <v>01000000 02270C32 00000001</v>
      </c>
      <c r="F223" s="20" t="s">
        <v>14358</v>
      </c>
      <c r="G223" s="20" t="s">
        <v>1030</v>
      </c>
    </row>
    <row r="224" s="20" customFormat="1" spans="1:7">
      <c r="A224" s="22" t="s">
        <v>4868</v>
      </c>
      <c r="B224" s="20" t="s">
        <v>14617</v>
      </c>
      <c r="C224" s="20" t="s">
        <v>14618</v>
      </c>
      <c r="D224" s="20" t="str">
        <f t="shared" si="8"/>
        <v>main+02270C33</v>
      </c>
      <c r="E224" s="24" t="str">
        <f t="shared" si="7"/>
        <v>01000000 02270C33 00000001</v>
      </c>
      <c r="F224" s="20" t="s">
        <v>14358</v>
      </c>
      <c r="G224" s="20" t="s">
        <v>1099</v>
      </c>
    </row>
    <row r="225" s="20" customFormat="1" spans="1:7">
      <c r="A225" s="22" t="s">
        <v>4871</v>
      </c>
      <c r="B225" s="20" t="s">
        <v>14619</v>
      </c>
      <c r="C225" s="20" t="s">
        <v>14620</v>
      </c>
      <c r="D225" s="20" t="str">
        <f t="shared" si="8"/>
        <v>main+02270C34</v>
      </c>
      <c r="E225" s="24" t="str">
        <f t="shared" si="7"/>
        <v>01000000 02270C34 00000001</v>
      </c>
      <c r="F225" s="20" t="s">
        <v>14358</v>
      </c>
      <c r="G225" s="20" t="s">
        <v>1099</v>
      </c>
    </row>
    <row r="226" s="20" customFormat="1" spans="1:7">
      <c r="A226" s="22" t="s">
        <v>4874</v>
      </c>
      <c r="B226" s="20" t="s">
        <v>14621</v>
      </c>
      <c r="C226" s="20" t="s">
        <v>14622</v>
      </c>
      <c r="D226" s="20" t="str">
        <f t="shared" si="8"/>
        <v>main+02270C35</v>
      </c>
      <c r="E226" s="24" t="str">
        <f t="shared" si="7"/>
        <v>01000000 02270C35 00000001</v>
      </c>
      <c r="F226" s="20" t="s">
        <v>14358</v>
      </c>
      <c r="G226" s="20" t="s">
        <v>1099</v>
      </c>
    </row>
    <row r="227" s="20" customFormat="1" spans="1:7">
      <c r="A227" s="22" t="s">
        <v>4877</v>
      </c>
      <c r="B227" s="20" t="s">
        <v>14623</v>
      </c>
      <c r="C227" s="20" t="s">
        <v>14624</v>
      </c>
      <c r="D227" s="20" t="str">
        <f t="shared" si="8"/>
        <v>main+02270C36</v>
      </c>
      <c r="E227" s="24" t="str">
        <f t="shared" si="7"/>
        <v>01000000 02270C36 00000001</v>
      </c>
      <c r="F227" s="20" t="s">
        <v>14358</v>
      </c>
      <c r="G227" s="20" t="s">
        <v>1099</v>
      </c>
    </row>
    <row r="228" s="20" customFormat="1" spans="1:7">
      <c r="A228" s="22" t="s">
        <v>4880</v>
      </c>
      <c r="B228" s="20" t="s">
        <v>14625</v>
      </c>
      <c r="C228" s="20" t="s">
        <v>14626</v>
      </c>
      <c r="D228" s="20" t="str">
        <f t="shared" si="8"/>
        <v>main+02270C37</v>
      </c>
      <c r="E228" s="24" t="str">
        <f t="shared" si="7"/>
        <v>01000000 02270C37 00000001</v>
      </c>
      <c r="F228" s="20" t="s">
        <v>14358</v>
      </c>
      <c r="G228" s="20" t="s">
        <v>961</v>
      </c>
    </row>
    <row r="229" s="20" customFormat="1" spans="1:7">
      <c r="A229" s="22" t="s">
        <v>4883</v>
      </c>
      <c r="B229" s="20" t="s">
        <v>14627</v>
      </c>
      <c r="C229" s="20" t="s">
        <v>14628</v>
      </c>
      <c r="D229" s="20" t="str">
        <f t="shared" si="8"/>
        <v>main+02270C38</v>
      </c>
      <c r="E229" s="24" t="str">
        <f t="shared" si="7"/>
        <v>01000000 02270C38 00000001</v>
      </c>
      <c r="F229" s="20" t="s">
        <v>14358</v>
      </c>
      <c r="G229" s="20" t="s">
        <v>984</v>
      </c>
    </row>
    <row r="230" s="20" customFormat="1" spans="1:7">
      <c r="A230" s="22" t="s">
        <v>4886</v>
      </c>
      <c r="B230" s="20" t="s">
        <v>14629</v>
      </c>
      <c r="C230" s="20" t="s">
        <v>14630</v>
      </c>
      <c r="D230" s="20" t="str">
        <f t="shared" si="8"/>
        <v>main+02270C39</v>
      </c>
      <c r="E230" s="24" t="str">
        <f t="shared" si="7"/>
        <v>01000000 02270C39 00000001</v>
      </c>
      <c r="F230" s="20" t="s">
        <v>14358</v>
      </c>
      <c r="G230" s="20" t="s">
        <v>984</v>
      </c>
    </row>
    <row r="231" s="20" customFormat="1" spans="1:7">
      <c r="A231" s="22" t="s">
        <v>4889</v>
      </c>
      <c r="B231" s="20" t="s">
        <v>14631</v>
      </c>
      <c r="C231" s="20" t="s">
        <v>14632</v>
      </c>
      <c r="D231" s="20" t="str">
        <f t="shared" si="8"/>
        <v>main+02270C3A</v>
      </c>
      <c r="E231" s="24" t="str">
        <f t="shared" si="7"/>
        <v>01000000 02270C3A 00000001</v>
      </c>
      <c r="F231" s="20" t="s">
        <v>14358</v>
      </c>
      <c r="G231" s="20" t="s">
        <v>1053</v>
      </c>
    </row>
    <row r="232" s="20" customFormat="1" hidden="1" spans="1:7">
      <c r="A232" s="22" t="s">
        <v>11451</v>
      </c>
      <c r="B232" s="20" t="s">
        <v>11452</v>
      </c>
      <c r="C232" s="20" t="s">
        <v>11451</v>
      </c>
      <c r="D232" s="20" t="str">
        <f t="shared" si="8"/>
        <v>main+02270C3B</v>
      </c>
      <c r="E232" s="24" t="str">
        <f t="shared" si="7"/>
        <v>01000000 02270C3B 00000001</v>
      </c>
      <c r="F232" s="20" t="s">
        <v>14358</v>
      </c>
      <c r="G232" s="20" t="s">
        <v>1053</v>
      </c>
    </row>
    <row r="233" s="20" customFormat="1" hidden="1" spans="1:7">
      <c r="A233" s="22" t="s">
        <v>11451</v>
      </c>
      <c r="B233" s="20" t="s">
        <v>11452</v>
      </c>
      <c r="C233" s="20" t="s">
        <v>11451</v>
      </c>
      <c r="D233" s="20" t="str">
        <f t="shared" si="8"/>
        <v>main+02270C3C</v>
      </c>
      <c r="E233" s="24" t="str">
        <f t="shared" si="7"/>
        <v>01000000 02270C3C 00000001</v>
      </c>
      <c r="F233" s="20" t="s">
        <v>14358</v>
      </c>
      <c r="G233" s="20" t="s">
        <v>1053</v>
      </c>
    </row>
    <row r="234" s="20" customFormat="1" spans="1:7">
      <c r="A234" s="22" t="s">
        <v>4892</v>
      </c>
      <c r="B234" s="20" t="s">
        <v>14633</v>
      </c>
      <c r="C234" s="20" t="s">
        <v>14634</v>
      </c>
      <c r="D234" s="20" t="str">
        <f t="shared" si="8"/>
        <v>main+02270C3D</v>
      </c>
      <c r="E234" s="24" t="str">
        <f t="shared" si="7"/>
        <v>01000000 02270C3D 00000001</v>
      </c>
      <c r="F234" s="20" t="s">
        <v>14358</v>
      </c>
      <c r="G234" s="20" t="s">
        <v>1053</v>
      </c>
    </row>
    <row r="235" s="20" customFormat="1" spans="1:7">
      <c r="A235" s="22" t="s">
        <v>4895</v>
      </c>
      <c r="B235" s="20" t="s">
        <v>14635</v>
      </c>
      <c r="C235" s="20" t="s">
        <v>14636</v>
      </c>
      <c r="D235" s="20" t="str">
        <f t="shared" si="8"/>
        <v>main+02270C3E</v>
      </c>
      <c r="E235" s="24" t="str">
        <f t="shared" si="7"/>
        <v>01000000 02270C3E 00000001</v>
      </c>
      <c r="F235" s="20" t="s">
        <v>14358</v>
      </c>
      <c r="G235" s="20" t="s">
        <v>1053</v>
      </c>
    </row>
    <row r="236" s="20" customFormat="1" spans="1:7">
      <c r="A236" s="22" t="s">
        <v>4898</v>
      </c>
      <c r="B236" s="20" t="s">
        <v>14637</v>
      </c>
      <c r="C236" s="20" t="s">
        <v>14638</v>
      </c>
      <c r="D236" s="20" t="str">
        <f t="shared" si="8"/>
        <v>main+02270C3F</v>
      </c>
      <c r="E236" s="24" t="str">
        <f t="shared" si="7"/>
        <v>01000000 02270C3F 00000001</v>
      </c>
      <c r="F236" s="20" t="s">
        <v>14358</v>
      </c>
      <c r="G236" s="20" t="s">
        <v>473</v>
      </c>
    </row>
    <row r="237" s="20" customFormat="1" hidden="1" spans="1:7">
      <c r="A237" s="22" t="s">
        <v>11451</v>
      </c>
      <c r="B237" s="20" t="s">
        <v>11452</v>
      </c>
      <c r="C237" s="20" t="s">
        <v>11451</v>
      </c>
      <c r="D237" s="20" t="str">
        <f t="shared" si="8"/>
        <v>main+02270C40</v>
      </c>
      <c r="E237" s="24" t="str">
        <f t="shared" si="7"/>
        <v>01000000 02270C40 00000001</v>
      </c>
      <c r="F237" s="20" t="s">
        <v>14358</v>
      </c>
      <c r="G237" s="20" t="s">
        <v>14359</v>
      </c>
    </row>
    <row r="238" s="20" customFormat="1" hidden="1" spans="1:7">
      <c r="A238" s="22" t="s">
        <v>11451</v>
      </c>
      <c r="B238" s="20" t="s">
        <v>11452</v>
      </c>
      <c r="C238" s="20" t="s">
        <v>11451</v>
      </c>
      <c r="D238" s="20" t="str">
        <f t="shared" si="8"/>
        <v>main+02270C41</v>
      </c>
      <c r="E238" s="24" t="str">
        <f t="shared" si="7"/>
        <v>01000000 02270C41 00000001</v>
      </c>
      <c r="F238" s="20" t="s">
        <v>14358</v>
      </c>
      <c r="G238" s="20" t="s">
        <v>473</v>
      </c>
    </row>
    <row r="239" s="20" customFormat="1" hidden="1" spans="1:7">
      <c r="A239" s="22" t="s">
        <v>11451</v>
      </c>
      <c r="B239" s="20" t="s">
        <v>11452</v>
      </c>
      <c r="C239" s="20" t="s">
        <v>11451</v>
      </c>
      <c r="D239" s="20" t="str">
        <f t="shared" si="8"/>
        <v>main+02270C42</v>
      </c>
      <c r="E239" s="24" t="str">
        <f t="shared" si="7"/>
        <v>01000000 02270C42 00000001</v>
      </c>
      <c r="F239" s="20" t="s">
        <v>14358</v>
      </c>
      <c r="G239" s="20" t="s">
        <v>14359</v>
      </c>
    </row>
    <row r="240" s="20" customFormat="1" hidden="1" spans="1:7">
      <c r="A240" s="22" t="s">
        <v>11451</v>
      </c>
      <c r="B240" s="20" t="s">
        <v>11452</v>
      </c>
      <c r="C240" s="20" t="s">
        <v>11451</v>
      </c>
      <c r="D240" s="20" t="str">
        <f t="shared" si="8"/>
        <v>main+02270C43</v>
      </c>
      <c r="E240" s="24" t="str">
        <f t="shared" si="7"/>
        <v>01000000 02270C43 00000001</v>
      </c>
      <c r="F240" s="20" t="s">
        <v>14358</v>
      </c>
      <c r="G240" s="20" t="s">
        <v>1007</v>
      </c>
    </row>
    <row r="241" s="20" customFormat="1" spans="1:7">
      <c r="A241" s="22" t="s">
        <v>4901</v>
      </c>
      <c r="B241" s="20" t="s">
        <v>14639</v>
      </c>
      <c r="C241" s="20" t="s">
        <v>14640</v>
      </c>
      <c r="D241" s="20" t="str">
        <f t="shared" si="8"/>
        <v>main+02270C44</v>
      </c>
      <c r="E241" s="24" t="str">
        <f t="shared" si="7"/>
        <v>01000000 02270C44 00000001</v>
      </c>
      <c r="F241" s="20" t="s">
        <v>14358</v>
      </c>
      <c r="G241" s="20" t="s">
        <v>984</v>
      </c>
    </row>
    <row r="242" s="20" customFormat="1" spans="1:7">
      <c r="A242" s="22" t="s">
        <v>4904</v>
      </c>
      <c r="B242" s="20" t="s">
        <v>14641</v>
      </c>
      <c r="C242" s="20" t="s">
        <v>14642</v>
      </c>
      <c r="D242" s="20" t="str">
        <f t="shared" si="8"/>
        <v>main+02270C45</v>
      </c>
      <c r="E242" s="24" t="str">
        <f t="shared" si="7"/>
        <v>01000000 02270C45 00000001</v>
      </c>
      <c r="F242" s="20" t="s">
        <v>14358</v>
      </c>
      <c r="G242" s="20" t="s">
        <v>1030</v>
      </c>
    </row>
    <row r="243" s="20" customFormat="1" hidden="1" spans="1:7">
      <c r="A243" s="22" t="s">
        <v>11451</v>
      </c>
      <c r="B243" s="20" t="s">
        <v>11452</v>
      </c>
      <c r="C243" s="20" t="s">
        <v>11451</v>
      </c>
      <c r="D243" s="20" t="str">
        <f t="shared" si="8"/>
        <v>main+02270C46</v>
      </c>
      <c r="E243" s="24" t="str">
        <f t="shared" si="7"/>
        <v>01000000 02270C46 00000001</v>
      </c>
      <c r="F243" s="20" t="s">
        <v>14358</v>
      </c>
      <c r="G243" s="20" t="s">
        <v>14359</v>
      </c>
    </row>
    <row r="244" s="20" customFormat="1" spans="1:7">
      <c r="A244" s="22" t="s">
        <v>4907</v>
      </c>
      <c r="B244" s="20" t="s">
        <v>14643</v>
      </c>
      <c r="C244" s="20" t="s">
        <v>14644</v>
      </c>
      <c r="D244" s="20" t="str">
        <f t="shared" si="8"/>
        <v>main+02270C47</v>
      </c>
      <c r="E244" s="24" t="str">
        <f t="shared" si="7"/>
        <v>01000000 02270C47 00000001</v>
      </c>
      <c r="F244" s="20" t="s">
        <v>14358</v>
      </c>
      <c r="G244" s="20" t="s">
        <v>961</v>
      </c>
    </row>
    <row r="245" s="20" customFormat="1" hidden="1" spans="1:7">
      <c r="A245" s="22" t="s">
        <v>11451</v>
      </c>
      <c r="B245" s="20" t="s">
        <v>11452</v>
      </c>
      <c r="C245" s="20" t="s">
        <v>11451</v>
      </c>
      <c r="D245" s="20" t="str">
        <f t="shared" si="8"/>
        <v>main+02270C48</v>
      </c>
      <c r="E245" s="24" t="str">
        <f t="shared" si="7"/>
        <v>01000000 02270C48 00000001</v>
      </c>
      <c r="F245" s="20" t="s">
        <v>14358</v>
      </c>
      <c r="G245" s="20" t="s">
        <v>921</v>
      </c>
    </row>
    <row r="246" s="20" customFormat="1" spans="1:7">
      <c r="A246" s="22" t="s">
        <v>4910</v>
      </c>
      <c r="B246" s="20" t="s">
        <v>14645</v>
      </c>
      <c r="C246" s="20" t="s">
        <v>14646</v>
      </c>
      <c r="D246" s="20" t="str">
        <f t="shared" si="8"/>
        <v>main+02270C49</v>
      </c>
      <c r="E246" s="24" t="str">
        <f t="shared" si="7"/>
        <v>01000000 02270C49 00000001</v>
      </c>
      <c r="F246" s="20" t="s">
        <v>14358</v>
      </c>
      <c r="G246" s="20" t="s">
        <v>473</v>
      </c>
    </row>
    <row r="247" s="20" customFormat="1" spans="1:7">
      <c r="A247" s="22" t="s">
        <v>4913</v>
      </c>
      <c r="B247" s="20" t="s">
        <v>14647</v>
      </c>
      <c r="C247" s="20" t="s">
        <v>14648</v>
      </c>
      <c r="D247" s="20" t="str">
        <f t="shared" si="8"/>
        <v>main+02270C4A</v>
      </c>
      <c r="E247" s="24" t="str">
        <f t="shared" si="7"/>
        <v>01000000 02270C4A 00000001</v>
      </c>
      <c r="F247" s="20" t="s">
        <v>14358</v>
      </c>
      <c r="G247" s="20" t="s">
        <v>1099</v>
      </c>
    </row>
    <row r="248" s="20" customFormat="1" hidden="1" spans="1:7">
      <c r="A248" s="22" t="s">
        <v>11451</v>
      </c>
      <c r="B248" s="20" t="s">
        <v>11452</v>
      </c>
      <c r="C248" s="20" t="s">
        <v>11451</v>
      </c>
      <c r="D248" s="20" t="str">
        <f t="shared" si="8"/>
        <v>main+02270C4B</v>
      </c>
      <c r="E248" s="24" t="str">
        <f t="shared" si="7"/>
        <v>01000000 02270C4B 00000001</v>
      </c>
      <c r="F248" s="20" t="s">
        <v>14358</v>
      </c>
      <c r="G248" s="20" t="s">
        <v>1099</v>
      </c>
    </row>
    <row r="249" s="20" customFormat="1" hidden="1" spans="1:7">
      <c r="A249" s="22" t="s">
        <v>11451</v>
      </c>
      <c r="B249" s="20" t="s">
        <v>11452</v>
      </c>
      <c r="C249" s="20" t="s">
        <v>11451</v>
      </c>
      <c r="D249" s="20" t="str">
        <f t="shared" si="8"/>
        <v>main+02270C4C</v>
      </c>
      <c r="E249" s="24" t="str">
        <f t="shared" si="7"/>
        <v>01000000 02270C4C 00000001</v>
      </c>
      <c r="F249" s="20" t="s">
        <v>14358</v>
      </c>
      <c r="G249" s="20" t="s">
        <v>1099</v>
      </c>
    </row>
    <row r="250" s="20" customFormat="1" spans="1:7">
      <c r="A250" s="22" t="s">
        <v>4916</v>
      </c>
      <c r="B250" s="20" t="s">
        <v>14649</v>
      </c>
      <c r="C250" s="20" t="s">
        <v>14650</v>
      </c>
      <c r="D250" s="20" t="str">
        <f t="shared" si="8"/>
        <v>main+02270C4D</v>
      </c>
      <c r="E250" s="24" t="str">
        <f t="shared" si="7"/>
        <v>01000000 02270C4D 00000001</v>
      </c>
      <c r="F250" s="20" t="s">
        <v>14358</v>
      </c>
      <c r="G250" s="20" t="s">
        <v>1122</v>
      </c>
    </row>
    <row r="251" s="20" customFormat="1" spans="1:7">
      <c r="A251" s="22" t="s">
        <v>4919</v>
      </c>
      <c r="B251" s="20" t="s">
        <v>14651</v>
      </c>
      <c r="C251" s="20" t="s">
        <v>14652</v>
      </c>
      <c r="D251" s="20" t="str">
        <f t="shared" si="8"/>
        <v>main+02270C4E</v>
      </c>
      <c r="E251" s="24" t="str">
        <f t="shared" si="7"/>
        <v>01000000 02270C4E 00000001</v>
      </c>
      <c r="F251" s="20" t="s">
        <v>14358</v>
      </c>
      <c r="G251" s="20" t="s">
        <v>1122</v>
      </c>
    </row>
    <row r="252" s="20" customFormat="1" spans="1:7">
      <c r="A252" s="22" t="s">
        <v>4922</v>
      </c>
      <c r="B252" s="20" t="s">
        <v>14653</v>
      </c>
      <c r="C252" s="20" t="s">
        <v>14654</v>
      </c>
      <c r="D252" s="20" t="str">
        <f t="shared" si="8"/>
        <v>main+02270C4F</v>
      </c>
      <c r="E252" s="24" t="str">
        <f t="shared" si="7"/>
        <v>01000000 02270C4F 00000001</v>
      </c>
      <c r="F252" s="20" t="s">
        <v>14358</v>
      </c>
      <c r="G252" s="20" t="s">
        <v>1122</v>
      </c>
    </row>
    <row r="253" s="20" customFormat="1" hidden="1" spans="1:7">
      <c r="A253" s="22" t="s">
        <v>11451</v>
      </c>
      <c r="B253" s="20" t="s">
        <v>11452</v>
      </c>
      <c r="C253" s="20" t="s">
        <v>11451</v>
      </c>
      <c r="D253" s="20" t="str">
        <f t="shared" si="8"/>
        <v>main+02270C50</v>
      </c>
      <c r="E253" s="24" t="str">
        <f t="shared" ref="E253:E316" si="9">"01000000 "&amp;RIGHT(D253,8)&amp;" 00000001"</f>
        <v>01000000 02270C50 00000001</v>
      </c>
      <c r="F253" s="20" t="s">
        <v>14358</v>
      </c>
      <c r="G253" s="20" t="s">
        <v>1122</v>
      </c>
    </row>
    <row r="254" s="20" customFormat="1" hidden="1" spans="1:7">
      <c r="A254" s="22" t="s">
        <v>11451</v>
      </c>
      <c r="B254" s="20" t="s">
        <v>11452</v>
      </c>
      <c r="C254" s="20" t="s">
        <v>11451</v>
      </c>
      <c r="D254" s="20" t="str">
        <f t="shared" si="8"/>
        <v>main+02270C51</v>
      </c>
      <c r="E254" s="24" t="str">
        <f t="shared" si="9"/>
        <v>01000000 02270C51 00000001</v>
      </c>
      <c r="F254" s="20" t="s">
        <v>14358</v>
      </c>
      <c r="G254" s="20" t="s">
        <v>1122</v>
      </c>
    </row>
    <row r="255" s="20" customFormat="1" spans="1:7">
      <c r="A255" s="22" t="s">
        <v>4925</v>
      </c>
      <c r="B255" s="20" t="s">
        <v>14655</v>
      </c>
      <c r="C255" s="20" t="s">
        <v>14656</v>
      </c>
      <c r="D255" s="20" t="str">
        <f t="shared" si="8"/>
        <v>main+02270C52</v>
      </c>
      <c r="E255" s="24" t="str">
        <f t="shared" si="9"/>
        <v>01000000 02270C52 00000001</v>
      </c>
      <c r="F255" s="20" t="s">
        <v>14358</v>
      </c>
      <c r="G255" s="20" t="s">
        <v>1122</v>
      </c>
    </row>
    <row r="256" s="20" customFormat="1" spans="1:7">
      <c r="A256" s="22" t="s">
        <v>4928</v>
      </c>
      <c r="B256" s="20" t="s">
        <v>14657</v>
      </c>
      <c r="C256" s="20" t="s">
        <v>14658</v>
      </c>
      <c r="D256" s="20" t="str">
        <f t="shared" si="8"/>
        <v>main+02270C53</v>
      </c>
      <c r="E256" s="24" t="str">
        <f t="shared" si="9"/>
        <v>01000000 02270C53 00000001</v>
      </c>
      <c r="F256" s="20" t="s">
        <v>14358</v>
      </c>
      <c r="G256" s="20" t="s">
        <v>1122</v>
      </c>
    </row>
    <row r="257" s="20" customFormat="1" spans="1:7">
      <c r="A257" s="22" t="s">
        <v>4931</v>
      </c>
      <c r="B257" s="20" t="s">
        <v>14659</v>
      </c>
      <c r="C257" s="20" t="s">
        <v>14660</v>
      </c>
      <c r="D257" s="20" t="str">
        <f t="shared" si="8"/>
        <v>main+02270C54</v>
      </c>
      <c r="E257" s="24" t="str">
        <f t="shared" si="9"/>
        <v>01000000 02270C54 00000001</v>
      </c>
      <c r="F257" s="20" t="s">
        <v>14358</v>
      </c>
      <c r="G257" s="20" t="s">
        <v>473</v>
      </c>
    </row>
    <row r="258" s="20" customFormat="1" spans="1:7">
      <c r="A258" s="22" t="s">
        <v>4934</v>
      </c>
      <c r="B258" s="20" t="s">
        <v>14661</v>
      </c>
      <c r="C258" s="20" t="s">
        <v>14662</v>
      </c>
      <c r="D258" s="20" t="str">
        <f t="shared" si="8"/>
        <v>main+02270C55</v>
      </c>
      <c r="E258" s="24" t="str">
        <f t="shared" si="9"/>
        <v>01000000 02270C55 00000001</v>
      </c>
      <c r="F258" s="20" t="s">
        <v>14358</v>
      </c>
      <c r="G258" s="20" t="s">
        <v>473</v>
      </c>
    </row>
    <row r="259" s="20" customFormat="1" spans="1:7">
      <c r="A259" s="22" t="s">
        <v>4937</v>
      </c>
      <c r="B259" s="20" t="s">
        <v>14663</v>
      </c>
      <c r="C259" s="20" t="s">
        <v>14664</v>
      </c>
      <c r="D259" s="20" t="str">
        <f t="shared" ref="D259:D322" si="10">"main+"&amp;DEC2HEX(ROW(A259)+36113235,8)</f>
        <v>main+02270C56</v>
      </c>
      <c r="E259" s="24" t="str">
        <f t="shared" si="9"/>
        <v>01000000 02270C56 00000001</v>
      </c>
      <c r="F259" s="20" t="s">
        <v>14358</v>
      </c>
      <c r="G259" s="20" t="s">
        <v>921</v>
      </c>
    </row>
    <row r="260" s="20" customFormat="1" spans="1:7">
      <c r="A260" s="22" t="s">
        <v>4940</v>
      </c>
      <c r="B260" s="20" t="s">
        <v>14665</v>
      </c>
      <c r="C260" s="20" t="s">
        <v>14666</v>
      </c>
      <c r="D260" s="20" t="str">
        <f t="shared" si="10"/>
        <v>main+02270C57</v>
      </c>
      <c r="E260" s="24" t="str">
        <f t="shared" si="9"/>
        <v>01000000 02270C57 00000001</v>
      </c>
      <c r="F260" s="20" t="s">
        <v>14358</v>
      </c>
      <c r="G260" s="20" t="s">
        <v>921</v>
      </c>
    </row>
    <row r="261" s="20" customFormat="1" spans="1:7">
      <c r="A261" s="22" t="s">
        <v>4943</v>
      </c>
      <c r="B261" s="20" t="s">
        <v>14667</v>
      </c>
      <c r="C261" s="20" t="s">
        <v>14668</v>
      </c>
      <c r="D261" s="20" t="str">
        <f t="shared" si="10"/>
        <v>main+02270C58</v>
      </c>
      <c r="E261" s="24" t="str">
        <f t="shared" si="9"/>
        <v>01000000 02270C58 00000001</v>
      </c>
      <c r="F261" s="20" t="s">
        <v>14358</v>
      </c>
      <c r="G261" s="20" t="s">
        <v>961</v>
      </c>
    </row>
    <row r="262" s="20" customFormat="1" spans="1:7">
      <c r="A262" s="22" t="s">
        <v>4946</v>
      </c>
      <c r="B262" s="20" t="s">
        <v>14669</v>
      </c>
      <c r="C262" s="20" t="s">
        <v>14670</v>
      </c>
      <c r="D262" s="20" t="str">
        <f t="shared" si="10"/>
        <v>main+02270C59</v>
      </c>
      <c r="E262" s="24" t="str">
        <f t="shared" si="9"/>
        <v>01000000 02270C59 00000001</v>
      </c>
      <c r="F262" s="20" t="s">
        <v>14358</v>
      </c>
      <c r="G262" s="20" t="s">
        <v>961</v>
      </c>
    </row>
    <row r="263" s="20" customFormat="1" spans="1:7">
      <c r="A263" s="22" t="s">
        <v>4949</v>
      </c>
      <c r="B263" s="20" t="s">
        <v>14671</v>
      </c>
      <c r="C263" s="20" t="s">
        <v>14672</v>
      </c>
      <c r="D263" s="20" t="str">
        <f t="shared" si="10"/>
        <v>main+02270C5A</v>
      </c>
      <c r="E263" s="24" t="str">
        <f t="shared" si="9"/>
        <v>01000000 02270C5A 00000001</v>
      </c>
      <c r="F263" s="20" t="s">
        <v>14358</v>
      </c>
      <c r="G263" s="20" t="s">
        <v>984</v>
      </c>
    </row>
    <row r="264" s="20" customFormat="1" spans="1:7">
      <c r="A264" s="22" t="s">
        <v>4952</v>
      </c>
      <c r="B264" s="20" t="s">
        <v>14673</v>
      </c>
      <c r="C264" s="20" t="s">
        <v>14674</v>
      </c>
      <c r="D264" s="20" t="str">
        <f t="shared" si="10"/>
        <v>main+02270C5B</v>
      </c>
      <c r="E264" s="24" t="str">
        <f t="shared" si="9"/>
        <v>01000000 02270C5B 00000001</v>
      </c>
      <c r="F264" s="20" t="s">
        <v>14358</v>
      </c>
      <c r="G264" s="20" t="s">
        <v>984</v>
      </c>
    </row>
    <row r="265" s="20" customFormat="1" spans="1:7">
      <c r="A265" s="22" t="s">
        <v>4955</v>
      </c>
      <c r="B265" s="20" t="s">
        <v>14675</v>
      </c>
      <c r="C265" s="20" t="s">
        <v>14676</v>
      </c>
      <c r="D265" s="20" t="str">
        <f t="shared" si="10"/>
        <v>main+02270C5C</v>
      </c>
      <c r="E265" s="24" t="str">
        <f t="shared" si="9"/>
        <v>01000000 02270C5C 00000001</v>
      </c>
      <c r="F265" s="20" t="s">
        <v>14358</v>
      </c>
      <c r="G265" s="20" t="s">
        <v>984</v>
      </c>
    </row>
    <row r="266" s="20" customFormat="1" spans="1:7">
      <c r="A266" s="22" t="s">
        <v>4958</v>
      </c>
      <c r="B266" s="20" t="s">
        <v>14677</v>
      </c>
      <c r="C266" s="20" t="s">
        <v>14678</v>
      </c>
      <c r="D266" s="20" t="str">
        <f t="shared" si="10"/>
        <v>main+02270C5D</v>
      </c>
      <c r="E266" s="24" t="str">
        <f t="shared" si="9"/>
        <v>01000000 02270C5D 00000001</v>
      </c>
      <c r="F266" s="20" t="s">
        <v>14358</v>
      </c>
      <c r="G266" s="20" t="s">
        <v>1007</v>
      </c>
    </row>
    <row r="267" s="20" customFormat="1" spans="1:7">
      <c r="A267" s="22" t="s">
        <v>4961</v>
      </c>
      <c r="B267" s="20" t="s">
        <v>14679</v>
      </c>
      <c r="C267" s="20" t="s">
        <v>14680</v>
      </c>
      <c r="D267" s="20" t="str">
        <f t="shared" si="10"/>
        <v>main+02270C5E</v>
      </c>
      <c r="E267" s="24" t="str">
        <f t="shared" si="9"/>
        <v>01000000 02270C5E 00000001</v>
      </c>
      <c r="F267" s="20" t="s">
        <v>14358</v>
      </c>
      <c r="G267" s="20" t="s">
        <v>1007</v>
      </c>
    </row>
    <row r="268" s="20" customFormat="1" spans="1:7">
      <c r="A268" s="22" t="s">
        <v>4964</v>
      </c>
      <c r="B268" s="20" t="s">
        <v>14681</v>
      </c>
      <c r="C268" s="20" t="s">
        <v>14682</v>
      </c>
      <c r="D268" s="20" t="str">
        <f t="shared" si="10"/>
        <v>main+02270C5F</v>
      </c>
      <c r="E268" s="24" t="str">
        <f t="shared" si="9"/>
        <v>01000000 02270C5F 00000001</v>
      </c>
      <c r="F268" s="20" t="s">
        <v>14358</v>
      </c>
      <c r="G268" s="20" t="s">
        <v>1030</v>
      </c>
    </row>
    <row r="269" s="20" customFormat="1" spans="1:7">
      <c r="A269" s="22" t="s">
        <v>4967</v>
      </c>
      <c r="B269" s="20" t="s">
        <v>14683</v>
      </c>
      <c r="C269" s="20" t="s">
        <v>14684</v>
      </c>
      <c r="D269" s="20" t="str">
        <f t="shared" si="10"/>
        <v>main+02270C60</v>
      </c>
      <c r="E269" s="24" t="str">
        <f t="shared" si="9"/>
        <v>01000000 02270C60 00000001</v>
      </c>
      <c r="F269" s="20" t="s">
        <v>14358</v>
      </c>
      <c r="G269" s="20" t="s">
        <v>1030</v>
      </c>
    </row>
    <row r="270" s="20" customFormat="1" spans="1:7">
      <c r="A270" s="22" t="s">
        <v>4970</v>
      </c>
      <c r="B270" s="20" t="s">
        <v>14685</v>
      </c>
      <c r="C270" s="20" t="s">
        <v>14686</v>
      </c>
      <c r="D270" s="20" t="str">
        <f t="shared" si="10"/>
        <v>main+02270C61</v>
      </c>
      <c r="E270" s="24" t="str">
        <f t="shared" si="9"/>
        <v>01000000 02270C61 00000001</v>
      </c>
      <c r="F270" s="20" t="s">
        <v>14358</v>
      </c>
      <c r="G270" s="20" t="s">
        <v>1030</v>
      </c>
    </row>
    <row r="271" s="20" customFormat="1" spans="1:7">
      <c r="A271" s="22" t="s">
        <v>4973</v>
      </c>
      <c r="B271" s="20" t="s">
        <v>14687</v>
      </c>
      <c r="C271" s="20" t="s">
        <v>14688</v>
      </c>
      <c r="D271" s="20" t="str">
        <f t="shared" si="10"/>
        <v>main+02270C62</v>
      </c>
      <c r="E271" s="24" t="str">
        <f t="shared" si="9"/>
        <v>01000000 02270C62 00000001</v>
      </c>
      <c r="F271" s="20" t="s">
        <v>14358</v>
      </c>
      <c r="G271" s="20" t="s">
        <v>1053</v>
      </c>
    </row>
    <row r="272" s="20" customFormat="1" spans="1:7">
      <c r="A272" s="22" t="s">
        <v>4976</v>
      </c>
      <c r="B272" s="20" t="s">
        <v>14689</v>
      </c>
      <c r="C272" s="20" t="s">
        <v>14690</v>
      </c>
      <c r="D272" s="20" t="str">
        <f t="shared" si="10"/>
        <v>main+02270C63</v>
      </c>
      <c r="E272" s="24" t="str">
        <f t="shared" si="9"/>
        <v>01000000 02270C63 00000001</v>
      </c>
      <c r="F272" s="20" t="s">
        <v>14358</v>
      </c>
      <c r="G272" s="20" t="s">
        <v>1053</v>
      </c>
    </row>
    <row r="273" s="20" customFormat="1" spans="1:7">
      <c r="A273" s="22" t="s">
        <v>4979</v>
      </c>
      <c r="B273" s="20" t="s">
        <v>14691</v>
      </c>
      <c r="C273" s="20" t="s">
        <v>14692</v>
      </c>
      <c r="D273" s="20" t="str">
        <f t="shared" si="10"/>
        <v>main+02270C64</v>
      </c>
      <c r="E273" s="24" t="str">
        <f t="shared" si="9"/>
        <v>01000000 02270C64 00000001</v>
      </c>
      <c r="F273" s="20" t="s">
        <v>14358</v>
      </c>
      <c r="G273" s="20" t="s">
        <v>473</v>
      </c>
    </row>
    <row r="274" s="20" customFormat="1" spans="1:7">
      <c r="A274" s="22" t="s">
        <v>4982</v>
      </c>
      <c r="B274" s="20" t="s">
        <v>14693</v>
      </c>
      <c r="C274" s="20" t="s">
        <v>14694</v>
      </c>
      <c r="D274" s="20" t="str">
        <f t="shared" si="10"/>
        <v>main+02270C65</v>
      </c>
      <c r="E274" s="24" t="str">
        <f t="shared" si="9"/>
        <v>01000000 02270C65 00000001</v>
      </c>
      <c r="F274" s="20" t="s">
        <v>14358</v>
      </c>
      <c r="G274" s="20" t="s">
        <v>921</v>
      </c>
    </row>
    <row r="275" s="20" customFormat="1" spans="1:7">
      <c r="A275" s="22" t="s">
        <v>4985</v>
      </c>
      <c r="B275" s="20" t="s">
        <v>14695</v>
      </c>
      <c r="C275" s="20" t="s">
        <v>14696</v>
      </c>
      <c r="D275" s="20" t="str">
        <f t="shared" si="10"/>
        <v>main+02270C66</v>
      </c>
      <c r="E275" s="24" t="str">
        <f t="shared" si="9"/>
        <v>01000000 02270C66 00000001</v>
      </c>
      <c r="F275" s="20" t="s">
        <v>14358</v>
      </c>
      <c r="G275" s="20" t="s">
        <v>961</v>
      </c>
    </row>
    <row r="276" s="20" customFormat="1" spans="1:7">
      <c r="A276" s="22" t="s">
        <v>4988</v>
      </c>
      <c r="B276" s="20" t="s">
        <v>14697</v>
      </c>
      <c r="C276" s="20" t="s">
        <v>14698</v>
      </c>
      <c r="D276" s="20" t="str">
        <f t="shared" si="10"/>
        <v>main+02270C67</v>
      </c>
      <c r="E276" s="24" t="str">
        <f t="shared" si="9"/>
        <v>01000000 02270C67 00000001</v>
      </c>
      <c r="F276" s="20" t="s">
        <v>14358</v>
      </c>
      <c r="G276" s="20" t="s">
        <v>984</v>
      </c>
    </row>
    <row r="277" s="20" customFormat="1" spans="1:7">
      <c r="A277" s="22" t="s">
        <v>4991</v>
      </c>
      <c r="B277" s="20" t="s">
        <v>14699</v>
      </c>
      <c r="C277" s="20" t="s">
        <v>14700</v>
      </c>
      <c r="D277" s="20" t="str">
        <f t="shared" si="10"/>
        <v>main+02270C68</v>
      </c>
      <c r="E277" s="24" t="str">
        <f t="shared" si="9"/>
        <v>01000000 02270C68 00000001</v>
      </c>
      <c r="F277" s="20" t="s">
        <v>14358</v>
      </c>
      <c r="G277" s="20" t="s">
        <v>1007</v>
      </c>
    </row>
    <row r="278" s="20" customFormat="1" spans="1:7">
      <c r="A278" s="22" t="s">
        <v>4994</v>
      </c>
      <c r="B278" s="20" t="s">
        <v>14701</v>
      </c>
      <c r="C278" s="20" t="s">
        <v>14702</v>
      </c>
      <c r="D278" s="20" t="str">
        <f t="shared" si="10"/>
        <v>main+02270C69</v>
      </c>
      <c r="E278" s="24" t="str">
        <f t="shared" si="9"/>
        <v>01000000 02270C69 00000001</v>
      </c>
      <c r="F278" s="20" t="s">
        <v>14358</v>
      </c>
      <c r="G278" s="20" t="s">
        <v>1030</v>
      </c>
    </row>
    <row r="279" s="20" customFormat="1" spans="1:7">
      <c r="A279" s="22" t="s">
        <v>4997</v>
      </c>
      <c r="B279" s="20" t="s">
        <v>14703</v>
      </c>
      <c r="C279" s="20" t="s">
        <v>14704</v>
      </c>
      <c r="D279" s="20" t="str">
        <f t="shared" si="10"/>
        <v>main+02270C6A</v>
      </c>
      <c r="E279" s="24" t="str">
        <f t="shared" si="9"/>
        <v>01000000 02270C6A 00000001</v>
      </c>
      <c r="F279" s="20" t="s">
        <v>14358</v>
      </c>
      <c r="G279" s="20" t="s">
        <v>1053</v>
      </c>
    </row>
    <row r="280" s="20" customFormat="1" spans="1:7">
      <c r="A280" s="22" t="s">
        <v>5000</v>
      </c>
      <c r="B280" s="20" t="s">
        <v>14705</v>
      </c>
      <c r="C280" s="20" t="s">
        <v>14706</v>
      </c>
      <c r="D280" s="20" t="str">
        <f t="shared" si="10"/>
        <v>main+02270C6B</v>
      </c>
      <c r="E280" s="24" t="str">
        <f t="shared" si="9"/>
        <v>01000000 02270C6B 00000001</v>
      </c>
      <c r="F280" s="20" t="s">
        <v>14358</v>
      </c>
      <c r="G280" s="20" t="s">
        <v>1099</v>
      </c>
    </row>
    <row r="281" s="20" customFormat="1" spans="1:7">
      <c r="A281" s="22" t="s">
        <v>5003</v>
      </c>
      <c r="B281" s="20" t="s">
        <v>14707</v>
      </c>
      <c r="C281" s="20" t="s">
        <v>14708</v>
      </c>
      <c r="D281" s="20" t="str">
        <f t="shared" si="10"/>
        <v>main+02270C6C</v>
      </c>
      <c r="E281" s="24" t="str">
        <f t="shared" si="9"/>
        <v>01000000 02270C6C 00000001</v>
      </c>
      <c r="F281" s="20" t="s">
        <v>14358</v>
      </c>
      <c r="G281" s="20" t="s">
        <v>1122</v>
      </c>
    </row>
    <row r="282" s="20" customFormat="1" spans="1:7">
      <c r="A282" s="22" t="s">
        <v>5006</v>
      </c>
      <c r="B282" s="20" t="s">
        <v>14709</v>
      </c>
      <c r="C282" s="20" t="s">
        <v>14710</v>
      </c>
      <c r="D282" s="20" t="str">
        <f t="shared" si="10"/>
        <v>main+02270C6D</v>
      </c>
      <c r="E282" s="24" t="str">
        <f t="shared" si="9"/>
        <v>01000000 02270C6D 00000001</v>
      </c>
      <c r="F282" s="20" t="s">
        <v>14358</v>
      </c>
      <c r="G282" s="20" t="s">
        <v>473</v>
      </c>
    </row>
    <row r="283" s="20" customFormat="1" spans="1:7">
      <c r="A283" s="22" t="s">
        <v>5009</v>
      </c>
      <c r="B283" s="20" t="s">
        <v>14711</v>
      </c>
      <c r="C283" s="20" t="s">
        <v>14712</v>
      </c>
      <c r="D283" s="20" t="str">
        <f t="shared" si="10"/>
        <v>main+02270C6E</v>
      </c>
      <c r="E283" s="24" t="str">
        <f t="shared" si="9"/>
        <v>01000000 02270C6E 00000001</v>
      </c>
      <c r="F283" s="20" t="s">
        <v>14358</v>
      </c>
      <c r="G283" s="20" t="s">
        <v>921</v>
      </c>
    </row>
    <row r="284" s="20" customFormat="1" spans="1:7">
      <c r="A284" s="22" t="s">
        <v>5012</v>
      </c>
      <c r="B284" s="20" t="s">
        <v>14713</v>
      </c>
      <c r="C284" s="20" t="s">
        <v>14714</v>
      </c>
      <c r="D284" s="20" t="str">
        <f t="shared" si="10"/>
        <v>main+02270C6F</v>
      </c>
      <c r="E284" s="24" t="str">
        <f t="shared" si="9"/>
        <v>01000000 02270C6F 00000001</v>
      </c>
      <c r="F284" s="20" t="s">
        <v>14358</v>
      </c>
      <c r="G284" s="20" t="s">
        <v>961</v>
      </c>
    </row>
    <row r="285" s="20" customFormat="1" spans="1:7">
      <c r="A285" s="22" t="s">
        <v>5015</v>
      </c>
      <c r="B285" s="20" t="s">
        <v>14715</v>
      </c>
      <c r="C285" s="20" t="s">
        <v>14716</v>
      </c>
      <c r="D285" s="20" t="str">
        <f t="shared" si="10"/>
        <v>main+02270C70</v>
      </c>
      <c r="E285" s="24" t="str">
        <f t="shared" si="9"/>
        <v>01000000 02270C70 00000001</v>
      </c>
      <c r="F285" s="20" t="s">
        <v>14358</v>
      </c>
      <c r="G285" s="20" t="s">
        <v>984</v>
      </c>
    </row>
    <row r="286" s="20" customFormat="1" spans="1:7">
      <c r="A286" s="22" t="s">
        <v>5018</v>
      </c>
      <c r="B286" s="20" t="s">
        <v>5018</v>
      </c>
      <c r="C286" s="20" t="s">
        <v>14717</v>
      </c>
      <c r="D286" s="20" t="str">
        <f t="shared" si="10"/>
        <v>main+02270C71</v>
      </c>
      <c r="E286" s="24" t="str">
        <f t="shared" si="9"/>
        <v>01000000 02270C71 00000001</v>
      </c>
      <c r="F286" s="20" t="s">
        <v>14358</v>
      </c>
      <c r="G286" s="20" t="s">
        <v>1007</v>
      </c>
    </row>
    <row r="287" s="20" customFormat="1" spans="1:7">
      <c r="A287" s="22" t="s">
        <v>5021</v>
      </c>
      <c r="B287" s="20" t="s">
        <v>14718</v>
      </c>
      <c r="C287" s="20" t="s">
        <v>14719</v>
      </c>
      <c r="D287" s="20" t="str">
        <f t="shared" si="10"/>
        <v>main+02270C72</v>
      </c>
      <c r="E287" s="24" t="str">
        <f t="shared" si="9"/>
        <v>01000000 02270C72 00000001</v>
      </c>
      <c r="F287" s="20" t="s">
        <v>14358</v>
      </c>
      <c r="G287" s="20" t="s">
        <v>1030</v>
      </c>
    </row>
    <row r="288" s="20" customFormat="1" spans="1:7">
      <c r="A288" s="22" t="s">
        <v>5024</v>
      </c>
      <c r="B288" s="20" t="s">
        <v>14720</v>
      </c>
      <c r="C288" s="20" t="s">
        <v>14721</v>
      </c>
      <c r="D288" s="20" t="str">
        <f t="shared" si="10"/>
        <v>main+02270C73</v>
      </c>
      <c r="E288" s="24" t="str">
        <f t="shared" si="9"/>
        <v>01000000 02270C73 00000001</v>
      </c>
      <c r="F288" s="20" t="s">
        <v>14358</v>
      </c>
      <c r="G288" s="20" t="s">
        <v>1053</v>
      </c>
    </row>
    <row r="289" s="20" customFormat="1" spans="1:7">
      <c r="A289" s="22" t="s">
        <v>5027</v>
      </c>
      <c r="B289" s="20" t="s">
        <v>14722</v>
      </c>
      <c r="C289" s="20" t="s">
        <v>14723</v>
      </c>
      <c r="D289" s="20" t="str">
        <f t="shared" si="10"/>
        <v>main+02270C74</v>
      </c>
      <c r="E289" s="24" t="str">
        <f t="shared" si="9"/>
        <v>01000000 02270C74 00000001</v>
      </c>
      <c r="F289" s="20" t="s">
        <v>14358</v>
      </c>
      <c r="G289" s="20" t="s">
        <v>1099</v>
      </c>
    </row>
    <row r="290" s="20" customFormat="1" spans="1:7">
      <c r="A290" s="22" t="s">
        <v>5030</v>
      </c>
      <c r="B290" s="20" t="s">
        <v>14724</v>
      </c>
      <c r="C290" s="20" t="s">
        <v>14725</v>
      </c>
      <c r="D290" s="20" t="str">
        <f t="shared" si="10"/>
        <v>main+02270C75</v>
      </c>
      <c r="E290" s="24" t="str">
        <f t="shared" si="9"/>
        <v>01000000 02270C75 00000001</v>
      </c>
      <c r="F290" s="20" t="s">
        <v>14358</v>
      </c>
      <c r="G290" s="20" t="s">
        <v>1122</v>
      </c>
    </row>
    <row r="291" s="20" customFormat="1" spans="1:7">
      <c r="A291" s="22" t="s">
        <v>5033</v>
      </c>
      <c r="B291" s="20" t="s">
        <v>14726</v>
      </c>
      <c r="C291" s="20" t="s">
        <v>14727</v>
      </c>
      <c r="D291" s="20" t="str">
        <f t="shared" si="10"/>
        <v>main+02270C76</v>
      </c>
      <c r="E291" s="24" t="str">
        <f t="shared" si="9"/>
        <v>01000000 02270C76 00000001</v>
      </c>
      <c r="F291" s="20" t="s">
        <v>14358</v>
      </c>
      <c r="G291" s="20" t="s">
        <v>961</v>
      </c>
    </row>
    <row r="292" s="20" customFormat="1" spans="1:7">
      <c r="A292" s="22" t="s">
        <v>5036</v>
      </c>
      <c r="B292" s="20" t="s">
        <v>14728</v>
      </c>
      <c r="C292" s="20" t="s">
        <v>14729</v>
      </c>
      <c r="D292" s="20" t="str">
        <f t="shared" si="10"/>
        <v>main+02270C77</v>
      </c>
      <c r="E292" s="24" t="str">
        <f t="shared" si="9"/>
        <v>01000000 02270C77 00000001</v>
      </c>
      <c r="F292" s="20" t="s">
        <v>14358</v>
      </c>
      <c r="G292" s="20" t="s">
        <v>961</v>
      </c>
    </row>
    <row r="293" s="20" customFormat="1" spans="1:7">
      <c r="A293" s="22" t="s">
        <v>5039</v>
      </c>
      <c r="B293" s="20" t="s">
        <v>14730</v>
      </c>
      <c r="C293" s="20" t="s">
        <v>14731</v>
      </c>
      <c r="D293" s="20" t="str">
        <f t="shared" si="10"/>
        <v>main+02270C78</v>
      </c>
      <c r="E293" s="24" t="str">
        <f t="shared" si="9"/>
        <v>01000000 02270C78 00000001</v>
      </c>
      <c r="F293" s="20" t="s">
        <v>14358</v>
      </c>
      <c r="G293" s="20" t="s">
        <v>1030</v>
      </c>
    </row>
    <row r="294" s="20" customFormat="1" spans="1:7">
      <c r="A294" s="22" t="s">
        <v>5042</v>
      </c>
      <c r="B294" s="20" t="s">
        <v>14732</v>
      </c>
      <c r="C294" s="20" t="s">
        <v>14733</v>
      </c>
      <c r="D294" s="20" t="str">
        <f t="shared" si="10"/>
        <v>main+02270C79</v>
      </c>
      <c r="E294" s="24" t="str">
        <f t="shared" si="9"/>
        <v>01000000 02270C79 00000001</v>
      </c>
      <c r="F294" s="20" t="s">
        <v>14358</v>
      </c>
      <c r="G294" s="20" t="s">
        <v>1099</v>
      </c>
    </row>
    <row r="295" s="20" customFormat="1" spans="1:7">
      <c r="A295" s="22" t="s">
        <v>5045</v>
      </c>
      <c r="B295" s="20" t="s">
        <v>14734</v>
      </c>
      <c r="C295" s="20" t="s">
        <v>14735</v>
      </c>
      <c r="D295" s="20" t="str">
        <f t="shared" si="10"/>
        <v>main+02270C7A</v>
      </c>
      <c r="E295" s="24" t="str">
        <f t="shared" si="9"/>
        <v>01000000 02270C7A 00000001</v>
      </c>
      <c r="F295" s="20" t="s">
        <v>14358</v>
      </c>
      <c r="G295" s="20" t="s">
        <v>1122</v>
      </c>
    </row>
    <row r="296" s="20" customFormat="1" spans="1:7">
      <c r="A296" s="22" t="s">
        <v>5048</v>
      </c>
      <c r="B296" s="20" t="s">
        <v>14736</v>
      </c>
      <c r="C296" s="20" t="s">
        <v>14737</v>
      </c>
      <c r="D296" s="20" t="str">
        <f t="shared" si="10"/>
        <v>main+02270C7B</v>
      </c>
      <c r="E296" s="24" t="str">
        <f t="shared" si="9"/>
        <v>01000000 02270C7B 00000001</v>
      </c>
      <c r="F296" s="20" t="s">
        <v>14358</v>
      </c>
      <c r="G296" s="20" t="s">
        <v>1099</v>
      </c>
    </row>
    <row r="297" s="20" customFormat="1" hidden="1" spans="1:5">
      <c r="A297" s="22" t="s">
        <v>11933</v>
      </c>
      <c r="B297" s="22" t="s">
        <v>11933</v>
      </c>
      <c r="C297" s="22" t="s">
        <v>11933</v>
      </c>
      <c r="D297" s="20" t="str">
        <f t="shared" si="10"/>
        <v>main+02270C7C</v>
      </c>
      <c r="E297" s="24" t="str">
        <f t="shared" si="9"/>
        <v>01000000 02270C7C 00000001</v>
      </c>
    </row>
    <row r="298" s="20" customFormat="1" hidden="1" spans="1:5">
      <c r="A298" s="22" t="s">
        <v>11933</v>
      </c>
      <c r="B298" s="22" t="s">
        <v>11933</v>
      </c>
      <c r="C298" s="22" t="s">
        <v>11933</v>
      </c>
      <c r="D298" s="20" t="str">
        <f t="shared" si="10"/>
        <v>main+02270C7D</v>
      </c>
      <c r="E298" s="24" t="str">
        <f t="shared" si="9"/>
        <v>01000000 02270C7D 00000001</v>
      </c>
    </row>
    <row r="299" s="20" customFormat="1" hidden="1" spans="1:5">
      <c r="A299" s="22" t="s">
        <v>11933</v>
      </c>
      <c r="B299" s="22" t="s">
        <v>11933</v>
      </c>
      <c r="C299" s="22" t="s">
        <v>11933</v>
      </c>
      <c r="D299" s="20" t="str">
        <f t="shared" si="10"/>
        <v>main+02270C7E</v>
      </c>
      <c r="E299" s="24" t="str">
        <f t="shared" si="9"/>
        <v>01000000 02270C7E 00000001</v>
      </c>
    </row>
    <row r="300" s="20" customFormat="1" hidden="1" spans="1:5">
      <c r="A300" s="22" t="s">
        <v>11933</v>
      </c>
      <c r="B300" s="22" t="s">
        <v>11933</v>
      </c>
      <c r="C300" s="22" t="s">
        <v>11933</v>
      </c>
      <c r="D300" s="20" t="str">
        <f t="shared" si="10"/>
        <v>main+02270C7F</v>
      </c>
      <c r="E300" s="24" t="str">
        <f t="shared" si="9"/>
        <v>01000000 02270C7F 00000001</v>
      </c>
    </row>
    <row r="301" s="20" customFormat="1" hidden="1" spans="1:5">
      <c r="A301" s="22" t="s">
        <v>11933</v>
      </c>
      <c r="B301" s="22" t="s">
        <v>11933</v>
      </c>
      <c r="C301" s="22" t="s">
        <v>11933</v>
      </c>
      <c r="D301" s="20" t="str">
        <f t="shared" si="10"/>
        <v>main+02270C80</v>
      </c>
      <c r="E301" s="24" t="str">
        <f t="shared" si="9"/>
        <v>01000000 02270C80 00000001</v>
      </c>
    </row>
    <row r="302" s="20" customFormat="1" hidden="1" spans="1:5">
      <c r="A302" s="22" t="s">
        <v>11933</v>
      </c>
      <c r="B302" s="22" t="s">
        <v>11933</v>
      </c>
      <c r="C302" s="22" t="s">
        <v>11933</v>
      </c>
      <c r="D302" s="20" t="str">
        <f t="shared" si="10"/>
        <v>main+02270C81</v>
      </c>
      <c r="E302" s="24" t="str">
        <f t="shared" si="9"/>
        <v>01000000 02270C81 00000001</v>
      </c>
    </row>
    <row r="303" s="20" customFormat="1" hidden="1" spans="1:5">
      <c r="A303" s="22" t="s">
        <v>11933</v>
      </c>
      <c r="B303" s="22" t="s">
        <v>11933</v>
      </c>
      <c r="C303" s="22" t="s">
        <v>11933</v>
      </c>
      <c r="D303" s="20" t="str">
        <f t="shared" si="10"/>
        <v>main+02270C82</v>
      </c>
      <c r="E303" s="24" t="str">
        <f t="shared" si="9"/>
        <v>01000000 02270C82 00000001</v>
      </c>
    </row>
    <row r="304" s="20" customFormat="1" hidden="1" spans="1:5">
      <c r="A304" s="22" t="s">
        <v>11933</v>
      </c>
      <c r="B304" s="22" t="s">
        <v>11933</v>
      </c>
      <c r="C304" s="22" t="s">
        <v>11933</v>
      </c>
      <c r="D304" s="20" t="str">
        <f t="shared" si="10"/>
        <v>main+02270C83</v>
      </c>
      <c r="E304" s="24" t="str">
        <f t="shared" si="9"/>
        <v>01000000 02270C83 00000001</v>
      </c>
    </row>
    <row r="305" s="20" customFormat="1" hidden="1" spans="1:5">
      <c r="A305" s="22" t="s">
        <v>11933</v>
      </c>
      <c r="B305" s="22" t="s">
        <v>11933</v>
      </c>
      <c r="C305" s="22" t="s">
        <v>11933</v>
      </c>
      <c r="D305" s="20" t="str">
        <f t="shared" si="10"/>
        <v>main+02270C84</v>
      </c>
      <c r="E305" s="24" t="str">
        <f t="shared" si="9"/>
        <v>01000000 02270C84 00000001</v>
      </c>
    </row>
    <row r="306" s="20" customFormat="1" hidden="1" spans="1:5">
      <c r="A306" s="22" t="s">
        <v>11933</v>
      </c>
      <c r="B306" s="22" t="s">
        <v>11933</v>
      </c>
      <c r="C306" s="22" t="s">
        <v>11933</v>
      </c>
      <c r="D306" s="20" t="str">
        <f t="shared" si="10"/>
        <v>main+02270C85</v>
      </c>
      <c r="E306" s="24" t="str">
        <f t="shared" si="9"/>
        <v>01000000 02270C85 00000001</v>
      </c>
    </row>
    <row r="307" s="20" customFormat="1" hidden="1" spans="1:5">
      <c r="A307" s="22" t="s">
        <v>11933</v>
      </c>
      <c r="B307" s="22" t="s">
        <v>11933</v>
      </c>
      <c r="C307" s="22" t="s">
        <v>11933</v>
      </c>
      <c r="D307" s="20" t="str">
        <f t="shared" si="10"/>
        <v>main+02270C86</v>
      </c>
      <c r="E307" s="24" t="str">
        <f t="shared" si="9"/>
        <v>01000000 02270C86 00000001</v>
      </c>
    </row>
    <row r="308" s="20" customFormat="1" hidden="1" spans="1:5">
      <c r="A308" s="22" t="s">
        <v>11933</v>
      </c>
      <c r="B308" s="22" t="s">
        <v>11933</v>
      </c>
      <c r="C308" s="22" t="s">
        <v>11933</v>
      </c>
      <c r="D308" s="20" t="str">
        <f t="shared" si="10"/>
        <v>main+02270C87</v>
      </c>
      <c r="E308" s="24" t="str">
        <f t="shared" si="9"/>
        <v>01000000 02270C87 00000001</v>
      </c>
    </row>
    <row r="309" s="20" customFormat="1" hidden="1" spans="1:5">
      <c r="A309" s="22" t="s">
        <v>11933</v>
      </c>
      <c r="B309" s="22" t="s">
        <v>11933</v>
      </c>
      <c r="C309" s="22" t="s">
        <v>11933</v>
      </c>
      <c r="D309" s="20" t="str">
        <f t="shared" si="10"/>
        <v>main+02270C88</v>
      </c>
      <c r="E309" s="24" t="str">
        <f t="shared" si="9"/>
        <v>01000000 02270C88 00000001</v>
      </c>
    </row>
    <row r="310" s="20" customFormat="1" hidden="1" spans="1:5">
      <c r="A310" s="22" t="s">
        <v>11933</v>
      </c>
      <c r="B310" s="22" t="s">
        <v>11933</v>
      </c>
      <c r="C310" s="22" t="s">
        <v>11933</v>
      </c>
      <c r="D310" s="20" t="str">
        <f t="shared" si="10"/>
        <v>main+02270C89</v>
      </c>
      <c r="E310" s="24" t="str">
        <f t="shared" si="9"/>
        <v>01000000 02270C89 00000001</v>
      </c>
    </row>
    <row r="311" s="20" customFormat="1" hidden="1" spans="1:5">
      <c r="A311" s="22" t="s">
        <v>11933</v>
      </c>
      <c r="B311" s="22" t="s">
        <v>11933</v>
      </c>
      <c r="C311" s="22" t="s">
        <v>11933</v>
      </c>
      <c r="D311" s="20" t="str">
        <f t="shared" si="10"/>
        <v>main+02270C8A</v>
      </c>
      <c r="E311" s="24" t="str">
        <f t="shared" si="9"/>
        <v>01000000 02270C8A 00000001</v>
      </c>
    </row>
    <row r="312" s="20" customFormat="1" hidden="1" spans="1:5">
      <c r="A312" s="22" t="s">
        <v>11933</v>
      </c>
      <c r="B312" s="22" t="s">
        <v>11933</v>
      </c>
      <c r="C312" s="22" t="s">
        <v>11933</v>
      </c>
      <c r="D312" s="20" t="str">
        <f t="shared" si="10"/>
        <v>main+02270C8B</v>
      </c>
      <c r="E312" s="24" t="str">
        <f t="shared" si="9"/>
        <v>01000000 02270C8B 00000001</v>
      </c>
    </row>
    <row r="313" s="20" customFormat="1" hidden="1" spans="1:5">
      <c r="A313" s="22" t="s">
        <v>11933</v>
      </c>
      <c r="B313" s="22" t="s">
        <v>11933</v>
      </c>
      <c r="C313" s="22" t="s">
        <v>11933</v>
      </c>
      <c r="D313" s="20" t="str">
        <f t="shared" si="10"/>
        <v>main+02270C8C</v>
      </c>
      <c r="E313" s="24" t="str">
        <f t="shared" si="9"/>
        <v>01000000 02270C8C 00000001</v>
      </c>
    </row>
    <row r="314" s="20" customFormat="1" hidden="1" spans="1:5">
      <c r="A314" s="22" t="s">
        <v>11933</v>
      </c>
      <c r="B314" s="22" t="s">
        <v>11933</v>
      </c>
      <c r="C314" s="22" t="s">
        <v>11933</v>
      </c>
      <c r="D314" s="20" t="str">
        <f t="shared" si="10"/>
        <v>main+02270C8D</v>
      </c>
      <c r="E314" s="24" t="str">
        <f t="shared" si="9"/>
        <v>01000000 02270C8D 00000001</v>
      </c>
    </row>
    <row r="315" s="20" customFormat="1" hidden="1" spans="1:5">
      <c r="A315" s="22" t="s">
        <v>11933</v>
      </c>
      <c r="B315" s="22" t="s">
        <v>11933</v>
      </c>
      <c r="C315" s="22" t="s">
        <v>11933</v>
      </c>
      <c r="D315" s="20" t="str">
        <f t="shared" si="10"/>
        <v>main+02270C8E</v>
      </c>
      <c r="E315" s="24" t="str">
        <f t="shared" si="9"/>
        <v>01000000 02270C8E 00000001</v>
      </c>
    </row>
    <row r="316" s="20" customFormat="1" hidden="1" spans="1:5">
      <c r="A316" s="22" t="s">
        <v>11933</v>
      </c>
      <c r="B316" s="22" t="s">
        <v>11933</v>
      </c>
      <c r="C316" s="22" t="s">
        <v>11933</v>
      </c>
      <c r="D316" s="20" t="str">
        <f t="shared" si="10"/>
        <v>main+02270C8F</v>
      </c>
      <c r="E316" s="24" t="str">
        <f t="shared" si="9"/>
        <v>01000000 02270C8F 00000001</v>
      </c>
    </row>
    <row r="317" s="20" customFormat="1" hidden="1" spans="1:5">
      <c r="A317" s="22" t="s">
        <v>11933</v>
      </c>
      <c r="B317" s="22" t="s">
        <v>11933</v>
      </c>
      <c r="C317" s="22" t="s">
        <v>11933</v>
      </c>
      <c r="D317" s="20" t="str">
        <f t="shared" si="10"/>
        <v>main+02270C90</v>
      </c>
      <c r="E317" s="24" t="str">
        <f t="shared" ref="E317:E380" si="11">"01000000 "&amp;RIGHT(D317,8)&amp;" 00000001"</f>
        <v>01000000 02270C90 00000001</v>
      </c>
    </row>
    <row r="318" s="20" customFormat="1" hidden="1" spans="1:5">
      <c r="A318" s="22" t="s">
        <v>11933</v>
      </c>
      <c r="B318" s="22" t="s">
        <v>11933</v>
      </c>
      <c r="C318" s="22" t="s">
        <v>11933</v>
      </c>
      <c r="D318" s="20" t="str">
        <f t="shared" si="10"/>
        <v>main+02270C91</v>
      </c>
      <c r="E318" s="24" t="str">
        <f t="shared" si="11"/>
        <v>01000000 02270C91 00000001</v>
      </c>
    </row>
    <row r="319" s="20" customFormat="1" hidden="1" spans="1:5">
      <c r="A319" s="22" t="s">
        <v>11933</v>
      </c>
      <c r="B319" s="22" t="s">
        <v>11933</v>
      </c>
      <c r="C319" s="22" t="s">
        <v>11933</v>
      </c>
      <c r="D319" s="20" t="str">
        <f t="shared" si="10"/>
        <v>main+02270C92</v>
      </c>
      <c r="E319" s="24" t="str">
        <f t="shared" si="11"/>
        <v>01000000 02270C92 00000001</v>
      </c>
    </row>
    <row r="320" s="20" customFormat="1" hidden="1" spans="1:5">
      <c r="A320" s="22" t="s">
        <v>11933</v>
      </c>
      <c r="B320" s="22" t="s">
        <v>11933</v>
      </c>
      <c r="C320" s="22" t="s">
        <v>11933</v>
      </c>
      <c r="D320" s="20" t="str">
        <f t="shared" si="10"/>
        <v>main+02270C93</v>
      </c>
      <c r="E320" s="24" t="str">
        <f t="shared" si="11"/>
        <v>01000000 02270C93 00000001</v>
      </c>
    </row>
    <row r="321" s="20" customFormat="1" hidden="1" spans="1:5">
      <c r="A321" s="22" t="s">
        <v>11933</v>
      </c>
      <c r="B321" s="22" t="s">
        <v>11933</v>
      </c>
      <c r="C321" s="22" t="s">
        <v>11933</v>
      </c>
      <c r="D321" s="20" t="str">
        <f t="shared" si="10"/>
        <v>main+02270C94</v>
      </c>
      <c r="E321" s="24" t="str">
        <f t="shared" si="11"/>
        <v>01000000 02270C94 00000001</v>
      </c>
    </row>
    <row r="322" s="20" customFormat="1" hidden="1" spans="1:5">
      <c r="A322" s="22" t="s">
        <v>11933</v>
      </c>
      <c r="B322" s="22" t="s">
        <v>11933</v>
      </c>
      <c r="C322" s="22" t="s">
        <v>11933</v>
      </c>
      <c r="D322" s="20" t="str">
        <f t="shared" si="10"/>
        <v>main+02270C95</v>
      </c>
      <c r="E322" s="24" t="str">
        <f t="shared" si="11"/>
        <v>01000000 02270C95 00000001</v>
      </c>
    </row>
    <row r="323" s="20" customFormat="1" hidden="1" spans="1:5">
      <c r="A323" s="22" t="s">
        <v>11933</v>
      </c>
      <c r="B323" s="22" t="s">
        <v>11933</v>
      </c>
      <c r="C323" s="22" t="s">
        <v>11933</v>
      </c>
      <c r="D323" s="20" t="str">
        <f t="shared" ref="D323:D386" si="12">"main+"&amp;DEC2HEX(ROW(A323)+36113235,8)</f>
        <v>main+02270C96</v>
      </c>
      <c r="E323" s="24" t="str">
        <f t="shared" si="11"/>
        <v>01000000 02270C96 00000001</v>
      </c>
    </row>
    <row r="324" s="20" customFormat="1" hidden="1" spans="1:5">
      <c r="A324" s="22" t="s">
        <v>11933</v>
      </c>
      <c r="B324" s="22" t="s">
        <v>11933</v>
      </c>
      <c r="C324" s="22" t="s">
        <v>11933</v>
      </c>
      <c r="D324" s="20" t="str">
        <f t="shared" si="12"/>
        <v>main+02270C97</v>
      </c>
      <c r="E324" s="24" t="str">
        <f t="shared" si="11"/>
        <v>01000000 02270C97 00000001</v>
      </c>
    </row>
    <row r="325" s="20" customFormat="1" hidden="1" spans="1:5">
      <c r="A325" s="22" t="s">
        <v>11933</v>
      </c>
      <c r="B325" s="22" t="s">
        <v>11933</v>
      </c>
      <c r="C325" s="22" t="s">
        <v>11933</v>
      </c>
      <c r="D325" s="20" t="str">
        <f t="shared" si="12"/>
        <v>main+02270C98</v>
      </c>
      <c r="E325" s="24" t="str">
        <f t="shared" si="11"/>
        <v>01000000 02270C98 00000001</v>
      </c>
    </row>
    <row r="326" s="20" customFormat="1" hidden="1" spans="1:5">
      <c r="A326" s="22" t="s">
        <v>11933</v>
      </c>
      <c r="B326" s="22" t="s">
        <v>11933</v>
      </c>
      <c r="C326" s="22" t="s">
        <v>11933</v>
      </c>
      <c r="D326" s="20" t="str">
        <f t="shared" si="12"/>
        <v>main+02270C99</v>
      </c>
      <c r="E326" s="24" t="str">
        <f t="shared" si="11"/>
        <v>01000000 02270C99 00000001</v>
      </c>
    </row>
    <row r="327" s="20" customFormat="1" hidden="1" spans="1:5">
      <c r="A327" s="22" t="s">
        <v>11933</v>
      </c>
      <c r="B327" s="22" t="s">
        <v>11933</v>
      </c>
      <c r="C327" s="22" t="s">
        <v>11933</v>
      </c>
      <c r="D327" s="20" t="str">
        <f t="shared" si="12"/>
        <v>main+02270C9A</v>
      </c>
      <c r="E327" s="24" t="str">
        <f t="shared" si="11"/>
        <v>01000000 02270C9A 00000001</v>
      </c>
    </row>
    <row r="328" s="20" customFormat="1" hidden="1" spans="1:5">
      <c r="A328" s="22" t="s">
        <v>11933</v>
      </c>
      <c r="B328" s="22" t="s">
        <v>11933</v>
      </c>
      <c r="C328" s="22" t="s">
        <v>11933</v>
      </c>
      <c r="D328" s="20" t="str">
        <f t="shared" si="12"/>
        <v>main+02270C9B</v>
      </c>
      <c r="E328" s="24" t="str">
        <f t="shared" si="11"/>
        <v>01000000 02270C9B 00000001</v>
      </c>
    </row>
    <row r="329" s="20" customFormat="1" hidden="1" spans="1:5">
      <c r="A329" s="22" t="s">
        <v>11933</v>
      </c>
      <c r="B329" s="22" t="s">
        <v>11933</v>
      </c>
      <c r="C329" s="22" t="s">
        <v>11933</v>
      </c>
      <c r="D329" s="20" t="str">
        <f t="shared" si="12"/>
        <v>main+02270C9C</v>
      </c>
      <c r="E329" s="24" t="str">
        <f t="shared" si="11"/>
        <v>01000000 02270C9C 00000001</v>
      </c>
    </row>
    <row r="330" s="20" customFormat="1" hidden="1" spans="1:5">
      <c r="A330" s="22" t="s">
        <v>11933</v>
      </c>
      <c r="B330" s="22" t="s">
        <v>11933</v>
      </c>
      <c r="C330" s="22" t="s">
        <v>11933</v>
      </c>
      <c r="D330" s="20" t="str">
        <f t="shared" si="12"/>
        <v>main+02270C9D</v>
      </c>
      <c r="E330" s="24" t="str">
        <f t="shared" si="11"/>
        <v>01000000 02270C9D 00000001</v>
      </c>
    </row>
    <row r="331" s="20" customFormat="1" hidden="1" spans="1:5">
      <c r="A331" s="22" t="s">
        <v>11933</v>
      </c>
      <c r="B331" s="22" t="s">
        <v>11933</v>
      </c>
      <c r="C331" s="22" t="s">
        <v>11933</v>
      </c>
      <c r="D331" s="20" t="str">
        <f t="shared" si="12"/>
        <v>main+02270C9E</v>
      </c>
      <c r="E331" s="24" t="str">
        <f t="shared" si="11"/>
        <v>01000000 02270C9E 00000001</v>
      </c>
    </row>
    <row r="332" s="20" customFormat="1" hidden="1" spans="1:5">
      <c r="A332" s="22" t="s">
        <v>11933</v>
      </c>
      <c r="B332" s="22" t="s">
        <v>11933</v>
      </c>
      <c r="C332" s="22" t="s">
        <v>11933</v>
      </c>
      <c r="D332" s="20" t="str">
        <f t="shared" si="12"/>
        <v>main+02270C9F</v>
      </c>
      <c r="E332" s="24" t="str">
        <f t="shared" si="11"/>
        <v>01000000 02270C9F 00000001</v>
      </c>
    </row>
    <row r="333" s="20" customFormat="1" hidden="1" spans="1:5">
      <c r="A333" s="22" t="s">
        <v>11933</v>
      </c>
      <c r="B333" s="22" t="s">
        <v>11933</v>
      </c>
      <c r="C333" s="22" t="s">
        <v>11933</v>
      </c>
      <c r="D333" s="20" t="str">
        <f t="shared" si="12"/>
        <v>main+02270CA0</v>
      </c>
      <c r="E333" s="24" t="str">
        <f t="shared" si="11"/>
        <v>01000000 02270CA0 00000001</v>
      </c>
    </row>
    <row r="334" s="20" customFormat="1" hidden="1" spans="1:5">
      <c r="A334" s="22" t="s">
        <v>11933</v>
      </c>
      <c r="B334" s="22" t="s">
        <v>11933</v>
      </c>
      <c r="C334" s="22" t="s">
        <v>11933</v>
      </c>
      <c r="D334" s="20" t="str">
        <f t="shared" si="12"/>
        <v>main+02270CA1</v>
      </c>
      <c r="E334" s="24" t="str">
        <f t="shared" si="11"/>
        <v>01000000 02270CA1 00000001</v>
      </c>
    </row>
    <row r="335" s="20" customFormat="1" hidden="1" spans="1:5">
      <c r="A335" s="22" t="s">
        <v>11933</v>
      </c>
      <c r="B335" s="22" t="s">
        <v>11933</v>
      </c>
      <c r="C335" s="22" t="s">
        <v>11933</v>
      </c>
      <c r="D335" s="20" t="str">
        <f t="shared" si="12"/>
        <v>main+02270CA2</v>
      </c>
      <c r="E335" s="24" t="str">
        <f t="shared" si="11"/>
        <v>01000000 02270CA2 00000001</v>
      </c>
    </row>
    <row r="336" s="20" customFormat="1" hidden="1" spans="1:5">
      <c r="A336" s="22" t="s">
        <v>11933</v>
      </c>
      <c r="B336" s="22" t="s">
        <v>11933</v>
      </c>
      <c r="C336" s="22" t="s">
        <v>11933</v>
      </c>
      <c r="D336" s="20" t="str">
        <f t="shared" si="12"/>
        <v>main+02270CA3</v>
      </c>
      <c r="E336" s="24" t="str">
        <f t="shared" si="11"/>
        <v>01000000 02270CA3 00000001</v>
      </c>
    </row>
    <row r="337" s="20" customFormat="1" hidden="1" spans="1:5">
      <c r="A337" s="22" t="s">
        <v>11933</v>
      </c>
      <c r="B337" s="22" t="s">
        <v>11933</v>
      </c>
      <c r="C337" s="22" t="s">
        <v>11933</v>
      </c>
      <c r="D337" s="20" t="str">
        <f t="shared" si="12"/>
        <v>main+02270CA4</v>
      </c>
      <c r="E337" s="24" t="str">
        <f t="shared" si="11"/>
        <v>01000000 02270CA4 00000001</v>
      </c>
    </row>
    <row r="338" s="20" customFormat="1" hidden="1" spans="1:5">
      <c r="A338" s="22" t="s">
        <v>11933</v>
      </c>
      <c r="B338" s="22" t="s">
        <v>11933</v>
      </c>
      <c r="C338" s="22" t="s">
        <v>11933</v>
      </c>
      <c r="D338" s="20" t="str">
        <f t="shared" si="12"/>
        <v>main+02270CA5</v>
      </c>
      <c r="E338" s="24" t="str">
        <f t="shared" si="11"/>
        <v>01000000 02270CA5 00000001</v>
      </c>
    </row>
    <row r="339" s="20" customFormat="1" hidden="1" spans="1:5">
      <c r="A339" s="22" t="s">
        <v>11933</v>
      </c>
      <c r="B339" s="22" t="s">
        <v>11933</v>
      </c>
      <c r="C339" s="22" t="s">
        <v>11933</v>
      </c>
      <c r="D339" s="20" t="str">
        <f t="shared" si="12"/>
        <v>main+02270CA6</v>
      </c>
      <c r="E339" s="24" t="str">
        <f t="shared" si="11"/>
        <v>01000000 02270CA6 00000001</v>
      </c>
    </row>
    <row r="340" s="20" customFormat="1" hidden="1" spans="1:5">
      <c r="A340" s="22" t="s">
        <v>11933</v>
      </c>
      <c r="B340" s="22" t="s">
        <v>11933</v>
      </c>
      <c r="C340" s="22" t="s">
        <v>11933</v>
      </c>
      <c r="D340" s="20" t="str">
        <f t="shared" si="12"/>
        <v>main+02270CA7</v>
      </c>
      <c r="E340" s="24" t="str">
        <f t="shared" si="11"/>
        <v>01000000 02270CA7 00000001</v>
      </c>
    </row>
    <row r="341" s="20" customFormat="1" hidden="1" spans="1:5">
      <c r="A341" s="22" t="s">
        <v>11933</v>
      </c>
      <c r="B341" s="22" t="s">
        <v>11933</v>
      </c>
      <c r="C341" s="22" t="s">
        <v>11933</v>
      </c>
      <c r="D341" s="20" t="str">
        <f t="shared" si="12"/>
        <v>main+02270CA8</v>
      </c>
      <c r="E341" s="24" t="str">
        <f t="shared" si="11"/>
        <v>01000000 02270CA8 00000001</v>
      </c>
    </row>
    <row r="342" s="20" customFormat="1" hidden="1" spans="1:5">
      <c r="A342" s="22" t="s">
        <v>11933</v>
      </c>
      <c r="B342" s="22" t="s">
        <v>11933</v>
      </c>
      <c r="C342" s="22" t="s">
        <v>11933</v>
      </c>
      <c r="D342" s="20" t="str">
        <f t="shared" si="12"/>
        <v>main+02270CA9</v>
      </c>
      <c r="E342" s="24" t="str">
        <f t="shared" si="11"/>
        <v>01000000 02270CA9 00000001</v>
      </c>
    </row>
    <row r="343" s="20" customFormat="1" hidden="1" spans="1:5">
      <c r="A343" s="22" t="s">
        <v>11933</v>
      </c>
      <c r="B343" s="22" t="s">
        <v>11933</v>
      </c>
      <c r="C343" s="22" t="s">
        <v>11933</v>
      </c>
      <c r="D343" s="20" t="str">
        <f t="shared" si="12"/>
        <v>main+02270CAA</v>
      </c>
      <c r="E343" s="24" t="str">
        <f t="shared" si="11"/>
        <v>01000000 02270CAA 00000001</v>
      </c>
    </row>
    <row r="344" s="20" customFormat="1" hidden="1" spans="1:5">
      <c r="A344" s="22" t="s">
        <v>11933</v>
      </c>
      <c r="B344" s="22" t="s">
        <v>11933</v>
      </c>
      <c r="C344" s="22" t="s">
        <v>11933</v>
      </c>
      <c r="D344" s="20" t="str">
        <f t="shared" si="12"/>
        <v>main+02270CAB</v>
      </c>
      <c r="E344" s="24" t="str">
        <f t="shared" si="11"/>
        <v>01000000 02270CAB 00000001</v>
      </c>
    </row>
    <row r="345" s="20" customFormat="1" hidden="1" spans="1:5">
      <c r="A345" s="22" t="s">
        <v>11933</v>
      </c>
      <c r="B345" s="22" t="s">
        <v>11933</v>
      </c>
      <c r="C345" s="22" t="s">
        <v>11933</v>
      </c>
      <c r="D345" s="20" t="str">
        <f t="shared" si="12"/>
        <v>main+02270CAC</v>
      </c>
      <c r="E345" s="24" t="str">
        <f t="shared" si="11"/>
        <v>01000000 02270CAC 00000001</v>
      </c>
    </row>
    <row r="346" s="20" customFormat="1" hidden="1" spans="1:5">
      <c r="A346" s="22" t="s">
        <v>11933</v>
      </c>
      <c r="B346" s="22" t="s">
        <v>11933</v>
      </c>
      <c r="C346" s="22" t="s">
        <v>11933</v>
      </c>
      <c r="D346" s="20" t="str">
        <f t="shared" si="12"/>
        <v>main+02270CAD</v>
      </c>
      <c r="E346" s="24" t="str">
        <f t="shared" si="11"/>
        <v>01000000 02270CAD 00000001</v>
      </c>
    </row>
    <row r="347" s="20" customFormat="1" hidden="1" spans="1:5">
      <c r="A347" s="22" t="s">
        <v>11933</v>
      </c>
      <c r="B347" s="22" t="s">
        <v>11933</v>
      </c>
      <c r="C347" s="22" t="s">
        <v>11933</v>
      </c>
      <c r="D347" s="20" t="str">
        <f t="shared" si="12"/>
        <v>main+02270CAE</v>
      </c>
      <c r="E347" s="24" t="str">
        <f t="shared" si="11"/>
        <v>01000000 02270CAE 00000001</v>
      </c>
    </row>
    <row r="348" s="20" customFormat="1" hidden="1" spans="1:5">
      <c r="A348" s="22" t="s">
        <v>11933</v>
      </c>
      <c r="B348" s="22" t="s">
        <v>11933</v>
      </c>
      <c r="C348" s="22" t="s">
        <v>11933</v>
      </c>
      <c r="D348" s="20" t="str">
        <f t="shared" si="12"/>
        <v>main+02270CAF</v>
      </c>
      <c r="E348" s="24" t="str">
        <f t="shared" si="11"/>
        <v>01000000 02270CAF 00000001</v>
      </c>
    </row>
    <row r="349" s="20" customFormat="1" hidden="1" spans="1:5">
      <c r="A349" s="22" t="s">
        <v>11933</v>
      </c>
      <c r="B349" s="22" t="s">
        <v>11933</v>
      </c>
      <c r="C349" s="22" t="s">
        <v>11933</v>
      </c>
      <c r="D349" s="20" t="str">
        <f t="shared" si="12"/>
        <v>main+02270CB0</v>
      </c>
      <c r="E349" s="24" t="str">
        <f t="shared" si="11"/>
        <v>01000000 02270CB0 00000001</v>
      </c>
    </row>
    <row r="350" s="20" customFormat="1" hidden="1" spans="1:5">
      <c r="A350" s="22" t="s">
        <v>11933</v>
      </c>
      <c r="B350" s="22" t="s">
        <v>11933</v>
      </c>
      <c r="C350" s="22" t="s">
        <v>11933</v>
      </c>
      <c r="D350" s="20" t="str">
        <f t="shared" si="12"/>
        <v>main+02270CB1</v>
      </c>
      <c r="E350" s="24" t="str">
        <f t="shared" si="11"/>
        <v>01000000 02270CB1 00000001</v>
      </c>
    </row>
    <row r="351" s="20" customFormat="1" hidden="1" spans="1:5">
      <c r="A351" s="22" t="s">
        <v>11933</v>
      </c>
      <c r="B351" s="22" t="s">
        <v>11933</v>
      </c>
      <c r="C351" s="22" t="s">
        <v>11933</v>
      </c>
      <c r="D351" s="20" t="str">
        <f t="shared" si="12"/>
        <v>main+02270CB2</v>
      </c>
      <c r="E351" s="24" t="str">
        <f t="shared" si="11"/>
        <v>01000000 02270CB2 00000001</v>
      </c>
    </row>
    <row r="352" s="20" customFormat="1" hidden="1" spans="1:5">
      <c r="A352" s="22" t="s">
        <v>11933</v>
      </c>
      <c r="B352" s="22" t="s">
        <v>11933</v>
      </c>
      <c r="C352" s="22" t="s">
        <v>11933</v>
      </c>
      <c r="D352" s="20" t="str">
        <f t="shared" si="12"/>
        <v>main+02270CB3</v>
      </c>
      <c r="E352" s="24" t="str">
        <f t="shared" si="11"/>
        <v>01000000 02270CB3 00000001</v>
      </c>
    </row>
    <row r="353" s="20" customFormat="1" hidden="1" spans="1:5">
      <c r="A353" s="22" t="s">
        <v>11933</v>
      </c>
      <c r="B353" s="22" t="s">
        <v>11933</v>
      </c>
      <c r="C353" s="22" t="s">
        <v>11933</v>
      </c>
      <c r="D353" s="20" t="str">
        <f t="shared" si="12"/>
        <v>main+02270CB4</v>
      </c>
      <c r="E353" s="24" t="str">
        <f t="shared" si="11"/>
        <v>01000000 02270CB4 00000001</v>
      </c>
    </row>
    <row r="354" s="20" customFormat="1" hidden="1" spans="1:5">
      <c r="A354" s="22" t="s">
        <v>11933</v>
      </c>
      <c r="B354" s="22" t="s">
        <v>11933</v>
      </c>
      <c r="C354" s="22" t="s">
        <v>11933</v>
      </c>
      <c r="D354" s="20" t="str">
        <f t="shared" si="12"/>
        <v>main+02270CB5</v>
      </c>
      <c r="E354" s="24" t="str">
        <f t="shared" si="11"/>
        <v>01000000 02270CB5 00000001</v>
      </c>
    </row>
    <row r="355" s="20" customFormat="1" hidden="1" spans="1:5">
      <c r="A355" s="22" t="s">
        <v>11933</v>
      </c>
      <c r="B355" s="22" t="s">
        <v>11933</v>
      </c>
      <c r="C355" s="22" t="s">
        <v>11933</v>
      </c>
      <c r="D355" s="20" t="str">
        <f t="shared" si="12"/>
        <v>main+02270CB6</v>
      </c>
      <c r="E355" s="24" t="str">
        <f t="shared" si="11"/>
        <v>01000000 02270CB6 00000001</v>
      </c>
    </row>
    <row r="356" s="20" customFormat="1" hidden="1" spans="1:5">
      <c r="A356" s="22" t="s">
        <v>11933</v>
      </c>
      <c r="B356" s="22" t="s">
        <v>11933</v>
      </c>
      <c r="C356" s="22" t="s">
        <v>11933</v>
      </c>
      <c r="D356" s="20" t="str">
        <f t="shared" si="12"/>
        <v>main+02270CB7</v>
      </c>
      <c r="E356" s="24" t="str">
        <f t="shared" si="11"/>
        <v>01000000 02270CB7 00000001</v>
      </c>
    </row>
    <row r="357" s="20" customFormat="1" hidden="1" spans="1:5">
      <c r="A357" s="22" t="s">
        <v>11933</v>
      </c>
      <c r="B357" s="22" t="s">
        <v>11933</v>
      </c>
      <c r="C357" s="22" t="s">
        <v>11933</v>
      </c>
      <c r="D357" s="20" t="str">
        <f t="shared" si="12"/>
        <v>main+02270CB8</v>
      </c>
      <c r="E357" s="24" t="str">
        <f t="shared" si="11"/>
        <v>01000000 02270CB8 00000001</v>
      </c>
    </row>
    <row r="358" s="20" customFormat="1" hidden="1" spans="1:5">
      <c r="A358" s="22" t="s">
        <v>11933</v>
      </c>
      <c r="B358" s="22" t="s">
        <v>11933</v>
      </c>
      <c r="C358" s="22" t="s">
        <v>11933</v>
      </c>
      <c r="D358" s="20" t="str">
        <f t="shared" si="12"/>
        <v>main+02270CB9</v>
      </c>
      <c r="E358" s="24" t="str">
        <f t="shared" si="11"/>
        <v>01000000 02270CB9 00000001</v>
      </c>
    </row>
    <row r="359" s="20" customFormat="1" hidden="1" spans="1:5">
      <c r="A359" s="22" t="s">
        <v>11933</v>
      </c>
      <c r="B359" s="22" t="s">
        <v>11933</v>
      </c>
      <c r="C359" s="22" t="s">
        <v>11933</v>
      </c>
      <c r="D359" s="20" t="str">
        <f t="shared" si="12"/>
        <v>main+02270CBA</v>
      </c>
      <c r="E359" s="24" t="str">
        <f t="shared" si="11"/>
        <v>01000000 02270CBA 00000001</v>
      </c>
    </row>
    <row r="360" s="20" customFormat="1" hidden="1" spans="1:5">
      <c r="A360" s="22" t="s">
        <v>11933</v>
      </c>
      <c r="B360" s="22" t="s">
        <v>11933</v>
      </c>
      <c r="C360" s="22" t="s">
        <v>11933</v>
      </c>
      <c r="D360" s="20" t="str">
        <f t="shared" si="12"/>
        <v>main+02270CBB</v>
      </c>
      <c r="E360" s="24" t="str">
        <f t="shared" si="11"/>
        <v>01000000 02270CBB 00000001</v>
      </c>
    </row>
    <row r="361" s="20" customFormat="1" hidden="1" spans="1:5">
      <c r="A361" s="22" t="s">
        <v>11933</v>
      </c>
      <c r="B361" s="22" t="s">
        <v>11933</v>
      </c>
      <c r="C361" s="22" t="s">
        <v>11933</v>
      </c>
      <c r="D361" s="20" t="str">
        <f t="shared" si="12"/>
        <v>main+02270CBC</v>
      </c>
      <c r="E361" s="24" t="str">
        <f t="shared" si="11"/>
        <v>01000000 02270CBC 00000001</v>
      </c>
    </row>
    <row r="362" s="20" customFormat="1" hidden="1" spans="1:5">
      <c r="A362" s="22" t="s">
        <v>11933</v>
      </c>
      <c r="B362" s="22" t="s">
        <v>11933</v>
      </c>
      <c r="C362" s="22" t="s">
        <v>11933</v>
      </c>
      <c r="D362" s="20" t="str">
        <f t="shared" si="12"/>
        <v>main+02270CBD</v>
      </c>
      <c r="E362" s="24" t="str">
        <f t="shared" si="11"/>
        <v>01000000 02270CBD 00000001</v>
      </c>
    </row>
    <row r="363" s="20" customFormat="1" hidden="1" spans="1:5">
      <c r="A363" s="22" t="s">
        <v>11933</v>
      </c>
      <c r="B363" s="22" t="s">
        <v>11933</v>
      </c>
      <c r="C363" s="22" t="s">
        <v>11933</v>
      </c>
      <c r="D363" s="20" t="str">
        <f t="shared" si="12"/>
        <v>main+02270CBE</v>
      </c>
      <c r="E363" s="24" t="str">
        <f t="shared" si="11"/>
        <v>01000000 02270CBE 00000001</v>
      </c>
    </row>
    <row r="364" s="20" customFormat="1" hidden="1" spans="1:5">
      <c r="A364" s="22" t="s">
        <v>11933</v>
      </c>
      <c r="B364" s="22" t="s">
        <v>11933</v>
      </c>
      <c r="C364" s="22" t="s">
        <v>11933</v>
      </c>
      <c r="D364" s="20" t="str">
        <f t="shared" si="12"/>
        <v>main+02270CBF</v>
      </c>
      <c r="E364" s="24" t="str">
        <f t="shared" si="11"/>
        <v>01000000 02270CBF 00000001</v>
      </c>
    </row>
    <row r="365" s="20" customFormat="1" hidden="1" spans="1:5">
      <c r="A365" s="22" t="s">
        <v>11933</v>
      </c>
      <c r="B365" s="22" t="s">
        <v>11933</v>
      </c>
      <c r="C365" s="22" t="s">
        <v>11933</v>
      </c>
      <c r="D365" s="20" t="str">
        <f t="shared" si="12"/>
        <v>main+02270CC0</v>
      </c>
      <c r="E365" s="24" t="str">
        <f t="shared" si="11"/>
        <v>01000000 02270CC0 00000001</v>
      </c>
    </row>
    <row r="366" s="20" customFormat="1" hidden="1" spans="1:5">
      <c r="A366" s="22" t="s">
        <v>11933</v>
      </c>
      <c r="B366" s="22" t="s">
        <v>11933</v>
      </c>
      <c r="C366" s="22" t="s">
        <v>11933</v>
      </c>
      <c r="D366" s="20" t="str">
        <f t="shared" si="12"/>
        <v>main+02270CC1</v>
      </c>
      <c r="E366" s="24" t="str">
        <f t="shared" si="11"/>
        <v>01000000 02270CC1 00000001</v>
      </c>
    </row>
    <row r="367" s="20" customFormat="1" hidden="1" spans="1:5">
      <c r="A367" s="22" t="s">
        <v>11933</v>
      </c>
      <c r="B367" s="22" t="s">
        <v>11933</v>
      </c>
      <c r="C367" s="22" t="s">
        <v>11933</v>
      </c>
      <c r="D367" s="20" t="str">
        <f t="shared" si="12"/>
        <v>main+02270CC2</v>
      </c>
      <c r="E367" s="24" t="str">
        <f t="shared" si="11"/>
        <v>01000000 02270CC2 00000001</v>
      </c>
    </row>
    <row r="368" s="20" customFormat="1" hidden="1" spans="1:5">
      <c r="A368" s="22" t="s">
        <v>11933</v>
      </c>
      <c r="B368" s="22" t="s">
        <v>11933</v>
      </c>
      <c r="C368" s="22" t="s">
        <v>11933</v>
      </c>
      <c r="D368" s="20" t="str">
        <f t="shared" si="12"/>
        <v>main+02270CC3</v>
      </c>
      <c r="E368" s="24" t="str">
        <f t="shared" si="11"/>
        <v>01000000 02270CC3 00000001</v>
      </c>
    </row>
    <row r="369" s="20" customFormat="1" hidden="1" spans="1:5">
      <c r="A369" s="22" t="s">
        <v>11933</v>
      </c>
      <c r="B369" s="22" t="s">
        <v>11933</v>
      </c>
      <c r="C369" s="22" t="s">
        <v>11933</v>
      </c>
      <c r="D369" s="20" t="str">
        <f t="shared" si="12"/>
        <v>main+02270CC4</v>
      </c>
      <c r="E369" s="24" t="str">
        <f t="shared" si="11"/>
        <v>01000000 02270CC4 00000001</v>
      </c>
    </row>
    <row r="370" s="20" customFormat="1" hidden="1" spans="1:5">
      <c r="A370" s="22" t="s">
        <v>11933</v>
      </c>
      <c r="B370" s="22" t="s">
        <v>11933</v>
      </c>
      <c r="C370" s="22" t="s">
        <v>11933</v>
      </c>
      <c r="D370" s="20" t="str">
        <f t="shared" si="12"/>
        <v>main+02270CC5</v>
      </c>
      <c r="E370" s="24" t="str">
        <f t="shared" si="11"/>
        <v>01000000 02270CC5 00000001</v>
      </c>
    </row>
    <row r="371" s="20" customFormat="1" hidden="1" spans="1:5">
      <c r="A371" s="22" t="s">
        <v>11933</v>
      </c>
      <c r="B371" s="22" t="s">
        <v>11933</v>
      </c>
      <c r="C371" s="22" t="s">
        <v>11933</v>
      </c>
      <c r="D371" s="20" t="str">
        <f t="shared" si="12"/>
        <v>main+02270CC6</v>
      </c>
      <c r="E371" s="24" t="str">
        <f t="shared" si="11"/>
        <v>01000000 02270CC6 00000001</v>
      </c>
    </row>
    <row r="372" s="20" customFormat="1" hidden="1" spans="1:5">
      <c r="A372" s="22" t="s">
        <v>11933</v>
      </c>
      <c r="B372" s="22" t="s">
        <v>11933</v>
      </c>
      <c r="C372" s="22" t="s">
        <v>11933</v>
      </c>
      <c r="D372" s="20" t="str">
        <f t="shared" si="12"/>
        <v>main+02270CC7</v>
      </c>
      <c r="E372" s="24" t="str">
        <f t="shared" si="11"/>
        <v>01000000 02270CC7 00000001</v>
      </c>
    </row>
    <row r="373" s="20" customFormat="1" hidden="1" spans="1:5">
      <c r="A373" s="22" t="s">
        <v>11933</v>
      </c>
      <c r="B373" s="22" t="s">
        <v>11933</v>
      </c>
      <c r="C373" s="22" t="s">
        <v>11933</v>
      </c>
      <c r="D373" s="20" t="str">
        <f t="shared" si="12"/>
        <v>main+02270CC8</v>
      </c>
      <c r="E373" s="24" t="str">
        <f t="shared" si="11"/>
        <v>01000000 02270CC8 00000001</v>
      </c>
    </row>
    <row r="374" s="20" customFormat="1" hidden="1" spans="1:5">
      <c r="A374" s="22" t="s">
        <v>11933</v>
      </c>
      <c r="B374" s="22" t="s">
        <v>11933</v>
      </c>
      <c r="C374" s="22" t="s">
        <v>11933</v>
      </c>
      <c r="D374" s="20" t="str">
        <f t="shared" si="12"/>
        <v>main+02270CC9</v>
      </c>
      <c r="E374" s="24" t="str">
        <f t="shared" si="11"/>
        <v>01000000 02270CC9 00000001</v>
      </c>
    </row>
    <row r="375" s="20" customFormat="1" hidden="1" spans="1:5">
      <c r="A375" s="22" t="s">
        <v>11933</v>
      </c>
      <c r="B375" s="22" t="s">
        <v>11933</v>
      </c>
      <c r="C375" s="22" t="s">
        <v>11933</v>
      </c>
      <c r="D375" s="20" t="str">
        <f t="shared" si="12"/>
        <v>main+02270CCA</v>
      </c>
      <c r="E375" s="24" t="str">
        <f t="shared" si="11"/>
        <v>01000000 02270CCA 00000001</v>
      </c>
    </row>
    <row r="376" s="20" customFormat="1" hidden="1" spans="1:5">
      <c r="A376" s="22" t="s">
        <v>11933</v>
      </c>
      <c r="B376" s="22" t="s">
        <v>11933</v>
      </c>
      <c r="C376" s="22" t="s">
        <v>11933</v>
      </c>
      <c r="D376" s="20" t="str">
        <f t="shared" si="12"/>
        <v>main+02270CCB</v>
      </c>
      <c r="E376" s="24" t="str">
        <f t="shared" si="11"/>
        <v>01000000 02270CCB 00000001</v>
      </c>
    </row>
    <row r="377" s="20" customFormat="1" hidden="1" spans="1:5">
      <c r="A377" s="22" t="s">
        <v>11933</v>
      </c>
      <c r="B377" s="22" t="s">
        <v>11933</v>
      </c>
      <c r="C377" s="22" t="s">
        <v>11933</v>
      </c>
      <c r="D377" s="20" t="str">
        <f t="shared" si="12"/>
        <v>main+02270CCC</v>
      </c>
      <c r="E377" s="24" t="str">
        <f t="shared" si="11"/>
        <v>01000000 02270CCC 00000001</v>
      </c>
    </row>
    <row r="378" s="20" customFormat="1" hidden="1" spans="1:5">
      <c r="A378" s="22" t="s">
        <v>11933</v>
      </c>
      <c r="B378" s="22" t="s">
        <v>11933</v>
      </c>
      <c r="C378" s="22" t="s">
        <v>11933</v>
      </c>
      <c r="D378" s="20" t="str">
        <f t="shared" si="12"/>
        <v>main+02270CCD</v>
      </c>
      <c r="E378" s="24" t="str">
        <f t="shared" si="11"/>
        <v>01000000 02270CCD 00000001</v>
      </c>
    </row>
    <row r="379" s="20" customFormat="1" hidden="1" spans="1:5">
      <c r="A379" s="22" t="s">
        <v>11933</v>
      </c>
      <c r="B379" s="22" t="s">
        <v>11933</v>
      </c>
      <c r="C379" s="22" t="s">
        <v>11933</v>
      </c>
      <c r="D379" s="20" t="str">
        <f t="shared" si="12"/>
        <v>main+02270CCE</v>
      </c>
      <c r="E379" s="24" t="str">
        <f t="shared" si="11"/>
        <v>01000000 02270CCE 00000001</v>
      </c>
    </row>
    <row r="380" s="20" customFormat="1" hidden="1" spans="1:5">
      <c r="A380" s="22" t="s">
        <v>11933</v>
      </c>
      <c r="B380" s="22" t="s">
        <v>11933</v>
      </c>
      <c r="C380" s="22" t="s">
        <v>11933</v>
      </c>
      <c r="D380" s="20" t="str">
        <f t="shared" si="12"/>
        <v>main+02270CCF</v>
      </c>
      <c r="E380" s="24" t="str">
        <f t="shared" si="11"/>
        <v>01000000 02270CCF 00000001</v>
      </c>
    </row>
    <row r="381" s="20" customFormat="1" hidden="1" spans="1:5">
      <c r="A381" s="22" t="s">
        <v>11933</v>
      </c>
      <c r="B381" s="22" t="s">
        <v>11933</v>
      </c>
      <c r="C381" s="22" t="s">
        <v>11933</v>
      </c>
      <c r="D381" s="20" t="str">
        <f t="shared" si="12"/>
        <v>main+02270CD0</v>
      </c>
      <c r="E381" s="24" t="str">
        <f t="shared" ref="E381:E444" si="13">"01000000 "&amp;RIGHT(D381,8)&amp;" 00000001"</f>
        <v>01000000 02270CD0 00000001</v>
      </c>
    </row>
    <row r="382" s="20" customFormat="1" hidden="1" spans="1:5">
      <c r="A382" s="22" t="s">
        <v>11933</v>
      </c>
      <c r="B382" s="22" t="s">
        <v>11933</v>
      </c>
      <c r="C382" s="22" t="s">
        <v>11933</v>
      </c>
      <c r="D382" s="20" t="str">
        <f t="shared" si="12"/>
        <v>main+02270CD1</v>
      </c>
      <c r="E382" s="24" t="str">
        <f t="shared" si="13"/>
        <v>01000000 02270CD1 00000001</v>
      </c>
    </row>
    <row r="383" s="20" customFormat="1" hidden="1" spans="1:5">
      <c r="A383" s="22" t="s">
        <v>11933</v>
      </c>
      <c r="B383" s="22" t="s">
        <v>11933</v>
      </c>
      <c r="C383" s="22" t="s">
        <v>11933</v>
      </c>
      <c r="D383" s="20" t="str">
        <f t="shared" si="12"/>
        <v>main+02270CD2</v>
      </c>
      <c r="E383" s="24" t="str">
        <f t="shared" si="13"/>
        <v>01000000 02270CD2 00000001</v>
      </c>
    </row>
    <row r="384" s="20" customFormat="1" hidden="1" spans="1:5">
      <c r="A384" s="22" t="s">
        <v>11933</v>
      </c>
      <c r="B384" s="22" t="s">
        <v>11933</v>
      </c>
      <c r="C384" s="22" t="s">
        <v>11933</v>
      </c>
      <c r="D384" s="20" t="str">
        <f t="shared" si="12"/>
        <v>main+02270CD3</v>
      </c>
      <c r="E384" s="24" t="str">
        <f t="shared" si="13"/>
        <v>01000000 02270CD3 00000001</v>
      </c>
    </row>
    <row r="385" s="20" customFormat="1" hidden="1" spans="1:5">
      <c r="A385" s="22" t="s">
        <v>11933</v>
      </c>
      <c r="B385" s="22" t="s">
        <v>11933</v>
      </c>
      <c r="C385" s="22" t="s">
        <v>11933</v>
      </c>
      <c r="D385" s="20" t="str">
        <f t="shared" si="12"/>
        <v>main+02270CD4</v>
      </c>
      <c r="E385" s="24" t="str">
        <f t="shared" si="13"/>
        <v>01000000 02270CD4 00000001</v>
      </c>
    </row>
    <row r="386" s="20" customFormat="1" hidden="1" spans="1:5">
      <c r="A386" s="22" t="s">
        <v>11933</v>
      </c>
      <c r="B386" s="22" t="s">
        <v>11933</v>
      </c>
      <c r="C386" s="22" t="s">
        <v>11933</v>
      </c>
      <c r="D386" s="20" t="str">
        <f t="shared" si="12"/>
        <v>main+02270CD5</v>
      </c>
      <c r="E386" s="24" t="str">
        <f t="shared" si="13"/>
        <v>01000000 02270CD5 00000001</v>
      </c>
    </row>
    <row r="387" s="20" customFormat="1" hidden="1" spans="1:5">
      <c r="A387" s="22" t="s">
        <v>11933</v>
      </c>
      <c r="B387" s="22" t="s">
        <v>11933</v>
      </c>
      <c r="C387" s="22" t="s">
        <v>11933</v>
      </c>
      <c r="D387" s="20" t="str">
        <f t="shared" ref="D387:D450" si="14">"main+"&amp;DEC2HEX(ROW(A387)+36113235,8)</f>
        <v>main+02270CD6</v>
      </c>
      <c r="E387" s="24" t="str">
        <f t="shared" si="13"/>
        <v>01000000 02270CD6 00000001</v>
      </c>
    </row>
    <row r="388" s="20" customFormat="1" hidden="1" spans="1:5">
      <c r="A388" s="22" t="s">
        <v>11933</v>
      </c>
      <c r="B388" s="22" t="s">
        <v>11933</v>
      </c>
      <c r="C388" s="22" t="s">
        <v>11933</v>
      </c>
      <c r="D388" s="20" t="str">
        <f t="shared" si="14"/>
        <v>main+02270CD7</v>
      </c>
      <c r="E388" s="24" t="str">
        <f t="shared" si="13"/>
        <v>01000000 02270CD7 00000001</v>
      </c>
    </row>
    <row r="389" s="20" customFormat="1" hidden="1" spans="1:5">
      <c r="A389" s="22" t="s">
        <v>11933</v>
      </c>
      <c r="B389" s="22" t="s">
        <v>11933</v>
      </c>
      <c r="C389" s="22" t="s">
        <v>11933</v>
      </c>
      <c r="D389" s="20" t="str">
        <f t="shared" si="14"/>
        <v>main+02270CD8</v>
      </c>
      <c r="E389" s="24" t="str">
        <f t="shared" si="13"/>
        <v>01000000 02270CD8 00000001</v>
      </c>
    </row>
    <row r="390" s="20" customFormat="1" hidden="1" spans="1:5">
      <c r="A390" s="22" t="s">
        <v>11933</v>
      </c>
      <c r="B390" s="22" t="s">
        <v>11933</v>
      </c>
      <c r="C390" s="22" t="s">
        <v>11933</v>
      </c>
      <c r="D390" s="20" t="str">
        <f t="shared" si="14"/>
        <v>main+02270CD9</v>
      </c>
      <c r="E390" s="24" t="str">
        <f t="shared" si="13"/>
        <v>01000000 02270CD9 00000001</v>
      </c>
    </row>
    <row r="391" s="20" customFormat="1" hidden="1" spans="1:5">
      <c r="A391" s="22" t="s">
        <v>11933</v>
      </c>
      <c r="B391" s="22" t="s">
        <v>11933</v>
      </c>
      <c r="C391" s="22" t="s">
        <v>11933</v>
      </c>
      <c r="D391" s="20" t="str">
        <f t="shared" si="14"/>
        <v>main+02270CDA</v>
      </c>
      <c r="E391" s="24" t="str">
        <f t="shared" si="13"/>
        <v>01000000 02270CDA 00000001</v>
      </c>
    </row>
    <row r="392" s="20" customFormat="1" hidden="1" spans="1:5">
      <c r="A392" s="22" t="s">
        <v>11933</v>
      </c>
      <c r="B392" s="22" t="s">
        <v>11933</v>
      </c>
      <c r="C392" s="22" t="s">
        <v>11933</v>
      </c>
      <c r="D392" s="20" t="str">
        <f t="shared" si="14"/>
        <v>main+02270CDB</v>
      </c>
      <c r="E392" s="24" t="str">
        <f t="shared" si="13"/>
        <v>01000000 02270CDB 00000001</v>
      </c>
    </row>
    <row r="393" s="20" customFormat="1" hidden="1" spans="1:5">
      <c r="A393" s="22" t="s">
        <v>11933</v>
      </c>
      <c r="B393" s="22" t="s">
        <v>11933</v>
      </c>
      <c r="C393" s="22" t="s">
        <v>11933</v>
      </c>
      <c r="D393" s="20" t="str">
        <f t="shared" si="14"/>
        <v>main+02270CDC</v>
      </c>
      <c r="E393" s="24" t="str">
        <f t="shared" si="13"/>
        <v>01000000 02270CDC 00000001</v>
      </c>
    </row>
    <row r="394" s="20" customFormat="1" hidden="1" spans="1:5">
      <c r="A394" s="22" t="s">
        <v>11933</v>
      </c>
      <c r="B394" s="22" t="s">
        <v>11933</v>
      </c>
      <c r="C394" s="22" t="s">
        <v>11933</v>
      </c>
      <c r="D394" s="20" t="str">
        <f t="shared" si="14"/>
        <v>main+02270CDD</v>
      </c>
      <c r="E394" s="24" t="str">
        <f t="shared" si="13"/>
        <v>01000000 02270CDD 00000001</v>
      </c>
    </row>
    <row r="395" s="20" customFormat="1" hidden="1" spans="1:5">
      <c r="A395" s="22" t="s">
        <v>11933</v>
      </c>
      <c r="B395" s="22" t="s">
        <v>11933</v>
      </c>
      <c r="C395" s="22" t="s">
        <v>11933</v>
      </c>
      <c r="D395" s="20" t="str">
        <f t="shared" si="14"/>
        <v>main+02270CDE</v>
      </c>
      <c r="E395" s="24" t="str">
        <f t="shared" si="13"/>
        <v>01000000 02270CDE 00000001</v>
      </c>
    </row>
    <row r="396" s="20" customFormat="1" hidden="1" spans="1:5">
      <c r="A396" s="22" t="s">
        <v>11933</v>
      </c>
      <c r="B396" s="22" t="s">
        <v>11933</v>
      </c>
      <c r="C396" s="22" t="s">
        <v>11933</v>
      </c>
      <c r="D396" s="20" t="str">
        <f t="shared" si="14"/>
        <v>main+02270CDF</v>
      </c>
      <c r="E396" s="24" t="str">
        <f t="shared" si="13"/>
        <v>01000000 02270CDF 00000001</v>
      </c>
    </row>
    <row r="397" s="20" customFormat="1" hidden="1" spans="1:5">
      <c r="A397" s="22" t="s">
        <v>11933</v>
      </c>
      <c r="B397" s="22" t="s">
        <v>11933</v>
      </c>
      <c r="C397" s="22" t="s">
        <v>11933</v>
      </c>
      <c r="D397" s="20" t="str">
        <f t="shared" si="14"/>
        <v>main+02270CE0</v>
      </c>
      <c r="E397" s="24" t="str">
        <f t="shared" si="13"/>
        <v>01000000 02270CE0 00000001</v>
      </c>
    </row>
    <row r="398" s="20" customFormat="1" hidden="1" spans="1:5">
      <c r="A398" s="22" t="s">
        <v>11933</v>
      </c>
      <c r="B398" s="22" t="s">
        <v>11933</v>
      </c>
      <c r="C398" s="22" t="s">
        <v>11933</v>
      </c>
      <c r="D398" s="20" t="str">
        <f t="shared" si="14"/>
        <v>main+02270CE1</v>
      </c>
      <c r="E398" s="24" t="str">
        <f t="shared" si="13"/>
        <v>01000000 02270CE1 00000001</v>
      </c>
    </row>
    <row r="399" s="20" customFormat="1" hidden="1" spans="1:5">
      <c r="A399" s="22" t="s">
        <v>11933</v>
      </c>
      <c r="B399" s="22" t="s">
        <v>11933</v>
      </c>
      <c r="C399" s="22" t="s">
        <v>11933</v>
      </c>
      <c r="D399" s="20" t="str">
        <f t="shared" si="14"/>
        <v>main+02270CE2</v>
      </c>
      <c r="E399" s="24" t="str">
        <f t="shared" si="13"/>
        <v>01000000 02270CE2 00000001</v>
      </c>
    </row>
    <row r="400" s="20" customFormat="1" hidden="1" spans="1:5">
      <c r="A400" s="22" t="s">
        <v>11933</v>
      </c>
      <c r="B400" s="22" t="s">
        <v>11933</v>
      </c>
      <c r="C400" s="22" t="s">
        <v>11933</v>
      </c>
      <c r="D400" s="20" t="str">
        <f t="shared" si="14"/>
        <v>main+02270CE3</v>
      </c>
      <c r="E400" s="24" t="str">
        <f t="shared" si="13"/>
        <v>01000000 02270CE3 00000001</v>
      </c>
    </row>
    <row r="401" s="20" customFormat="1" hidden="1" spans="1:5">
      <c r="A401" s="22" t="s">
        <v>11933</v>
      </c>
      <c r="B401" s="22" t="s">
        <v>11933</v>
      </c>
      <c r="C401" s="22" t="s">
        <v>11933</v>
      </c>
      <c r="D401" s="20" t="str">
        <f t="shared" si="14"/>
        <v>main+02270CE4</v>
      </c>
      <c r="E401" s="24" t="str">
        <f t="shared" si="13"/>
        <v>01000000 02270CE4 00000001</v>
      </c>
    </row>
    <row r="402" s="20" customFormat="1" hidden="1" spans="1:5">
      <c r="A402" s="22" t="s">
        <v>11933</v>
      </c>
      <c r="B402" s="22" t="s">
        <v>11933</v>
      </c>
      <c r="C402" s="22" t="s">
        <v>11933</v>
      </c>
      <c r="D402" s="20" t="str">
        <f t="shared" si="14"/>
        <v>main+02270CE5</v>
      </c>
      <c r="E402" s="24" t="str">
        <f t="shared" si="13"/>
        <v>01000000 02270CE5 00000001</v>
      </c>
    </row>
    <row r="403" s="20" customFormat="1" hidden="1" spans="1:5">
      <c r="A403" s="22" t="s">
        <v>11933</v>
      </c>
      <c r="B403" s="22" t="s">
        <v>11933</v>
      </c>
      <c r="C403" s="22" t="s">
        <v>11933</v>
      </c>
      <c r="D403" s="20" t="str">
        <f t="shared" si="14"/>
        <v>main+02270CE6</v>
      </c>
      <c r="E403" s="24" t="str">
        <f t="shared" si="13"/>
        <v>01000000 02270CE6 00000001</v>
      </c>
    </row>
    <row r="404" s="20" customFormat="1" hidden="1" spans="1:5">
      <c r="A404" s="22" t="s">
        <v>11933</v>
      </c>
      <c r="B404" s="22" t="s">
        <v>11933</v>
      </c>
      <c r="C404" s="22" t="s">
        <v>11933</v>
      </c>
      <c r="D404" s="20" t="str">
        <f t="shared" si="14"/>
        <v>main+02270CE7</v>
      </c>
      <c r="E404" s="24" t="str">
        <f t="shared" si="13"/>
        <v>01000000 02270CE7 00000001</v>
      </c>
    </row>
    <row r="405" s="20" customFormat="1" hidden="1" spans="1:5">
      <c r="A405" s="22" t="s">
        <v>11933</v>
      </c>
      <c r="B405" s="22" t="s">
        <v>11933</v>
      </c>
      <c r="C405" s="22" t="s">
        <v>11933</v>
      </c>
      <c r="D405" s="20" t="str">
        <f t="shared" si="14"/>
        <v>main+02270CE8</v>
      </c>
      <c r="E405" s="24" t="str">
        <f t="shared" si="13"/>
        <v>01000000 02270CE8 00000001</v>
      </c>
    </row>
    <row r="406" s="20" customFormat="1" hidden="1" spans="1:5">
      <c r="A406" s="22" t="s">
        <v>11933</v>
      </c>
      <c r="B406" s="22" t="s">
        <v>11933</v>
      </c>
      <c r="C406" s="22" t="s">
        <v>11933</v>
      </c>
      <c r="D406" s="20" t="str">
        <f t="shared" si="14"/>
        <v>main+02270CE9</v>
      </c>
      <c r="E406" s="24" t="str">
        <f t="shared" si="13"/>
        <v>01000000 02270CE9 00000001</v>
      </c>
    </row>
    <row r="407" s="20" customFormat="1" hidden="1" spans="1:5">
      <c r="A407" s="22" t="s">
        <v>11933</v>
      </c>
      <c r="B407" s="22" t="s">
        <v>11933</v>
      </c>
      <c r="C407" s="22" t="s">
        <v>11933</v>
      </c>
      <c r="D407" s="20" t="str">
        <f t="shared" si="14"/>
        <v>main+02270CEA</v>
      </c>
      <c r="E407" s="24" t="str">
        <f t="shared" si="13"/>
        <v>01000000 02270CEA 00000001</v>
      </c>
    </row>
    <row r="408" s="20" customFormat="1" hidden="1" spans="1:5">
      <c r="A408" s="22" t="s">
        <v>11933</v>
      </c>
      <c r="B408" s="22" t="s">
        <v>11933</v>
      </c>
      <c r="C408" s="22" t="s">
        <v>11933</v>
      </c>
      <c r="D408" s="20" t="str">
        <f t="shared" si="14"/>
        <v>main+02270CEB</v>
      </c>
      <c r="E408" s="24" t="str">
        <f t="shared" si="13"/>
        <v>01000000 02270CEB 00000001</v>
      </c>
    </row>
    <row r="409" s="20" customFormat="1" hidden="1" spans="1:5">
      <c r="A409" s="22" t="s">
        <v>11933</v>
      </c>
      <c r="B409" s="22" t="s">
        <v>11933</v>
      </c>
      <c r="C409" s="22" t="s">
        <v>11933</v>
      </c>
      <c r="D409" s="20" t="str">
        <f t="shared" si="14"/>
        <v>main+02270CEC</v>
      </c>
      <c r="E409" s="24" t="str">
        <f t="shared" si="13"/>
        <v>01000000 02270CEC 00000001</v>
      </c>
    </row>
    <row r="410" s="20" customFormat="1" hidden="1" spans="1:5">
      <c r="A410" s="22" t="s">
        <v>11933</v>
      </c>
      <c r="B410" s="22" t="s">
        <v>11933</v>
      </c>
      <c r="C410" s="22" t="s">
        <v>11933</v>
      </c>
      <c r="D410" s="20" t="str">
        <f t="shared" si="14"/>
        <v>main+02270CED</v>
      </c>
      <c r="E410" s="24" t="str">
        <f t="shared" si="13"/>
        <v>01000000 02270CED 00000001</v>
      </c>
    </row>
    <row r="411" s="20" customFormat="1" hidden="1" spans="1:5">
      <c r="A411" s="22" t="s">
        <v>11933</v>
      </c>
      <c r="B411" s="22" t="s">
        <v>11933</v>
      </c>
      <c r="C411" s="22" t="s">
        <v>11933</v>
      </c>
      <c r="D411" s="20" t="str">
        <f t="shared" si="14"/>
        <v>main+02270CEE</v>
      </c>
      <c r="E411" s="24" t="str">
        <f t="shared" si="13"/>
        <v>01000000 02270CEE 00000001</v>
      </c>
    </row>
    <row r="412" s="20" customFormat="1" hidden="1" spans="1:5">
      <c r="A412" s="22" t="s">
        <v>11933</v>
      </c>
      <c r="B412" s="22" t="s">
        <v>11933</v>
      </c>
      <c r="C412" s="22" t="s">
        <v>11933</v>
      </c>
      <c r="D412" s="20" t="str">
        <f t="shared" si="14"/>
        <v>main+02270CEF</v>
      </c>
      <c r="E412" s="24" t="str">
        <f t="shared" si="13"/>
        <v>01000000 02270CEF 00000001</v>
      </c>
    </row>
    <row r="413" s="20" customFormat="1" hidden="1" spans="1:5">
      <c r="A413" s="22" t="s">
        <v>11933</v>
      </c>
      <c r="B413" s="22" t="s">
        <v>11933</v>
      </c>
      <c r="C413" s="22" t="s">
        <v>11933</v>
      </c>
      <c r="D413" s="20" t="str">
        <f t="shared" si="14"/>
        <v>main+02270CF0</v>
      </c>
      <c r="E413" s="24" t="str">
        <f t="shared" si="13"/>
        <v>01000000 02270CF0 00000001</v>
      </c>
    </row>
    <row r="414" s="20" customFormat="1" hidden="1" spans="1:5">
      <c r="A414" s="22" t="s">
        <v>11933</v>
      </c>
      <c r="B414" s="22" t="s">
        <v>11933</v>
      </c>
      <c r="C414" s="22" t="s">
        <v>11933</v>
      </c>
      <c r="D414" s="20" t="str">
        <f t="shared" si="14"/>
        <v>main+02270CF1</v>
      </c>
      <c r="E414" s="24" t="str">
        <f t="shared" si="13"/>
        <v>01000000 02270CF1 00000001</v>
      </c>
    </row>
    <row r="415" s="20" customFormat="1" hidden="1" spans="1:5">
      <c r="A415" s="22" t="s">
        <v>11933</v>
      </c>
      <c r="B415" s="22" t="s">
        <v>11933</v>
      </c>
      <c r="C415" s="22" t="s">
        <v>11933</v>
      </c>
      <c r="D415" s="20" t="str">
        <f t="shared" si="14"/>
        <v>main+02270CF2</v>
      </c>
      <c r="E415" s="24" t="str">
        <f t="shared" si="13"/>
        <v>01000000 02270CF2 00000001</v>
      </c>
    </row>
    <row r="416" s="20" customFormat="1" hidden="1" spans="1:5">
      <c r="A416" s="22" t="s">
        <v>11933</v>
      </c>
      <c r="B416" s="22" t="s">
        <v>11933</v>
      </c>
      <c r="C416" s="22" t="s">
        <v>11933</v>
      </c>
      <c r="D416" s="20" t="str">
        <f t="shared" si="14"/>
        <v>main+02270CF3</v>
      </c>
      <c r="E416" s="24" t="str">
        <f t="shared" si="13"/>
        <v>01000000 02270CF3 00000001</v>
      </c>
    </row>
    <row r="417" s="20" customFormat="1" hidden="1" spans="1:5">
      <c r="A417" s="22" t="s">
        <v>11933</v>
      </c>
      <c r="B417" s="22" t="s">
        <v>11933</v>
      </c>
      <c r="C417" s="22" t="s">
        <v>11933</v>
      </c>
      <c r="D417" s="20" t="str">
        <f t="shared" si="14"/>
        <v>main+02270CF4</v>
      </c>
      <c r="E417" s="24" t="str">
        <f t="shared" si="13"/>
        <v>01000000 02270CF4 00000001</v>
      </c>
    </row>
    <row r="418" s="20" customFormat="1" hidden="1" spans="1:5">
      <c r="A418" s="22" t="s">
        <v>11933</v>
      </c>
      <c r="B418" s="22" t="s">
        <v>11933</v>
      </c>
      <c r="C418" s="22" t="s">
        <v>11933</v>
      </c>
      <c r="D418" s="20" t="str">
        <f t="shared" si="14"/>
        <v>main+02270CF5</v>
      </c>
      <c r="E418" s="24" t="str">
        <f t="shared" si="13"/>
        <v>01000000 02270CF5 00000001</v>
      </c>
    </row>
    <row r="419" s="20" customFormat="1" hidden="1" spans="1:5">
      <c r="A419" s="22" t="s">
        <v>11933</v>
      </c>
      <c r="B419" s="22" t="s">
        <v>11933</v>
      </c>
      <c r="C419" s="22" t="s">
        <v>11933</v>
      </c>
      <c r="D419" s="20" t="str">
        <f t="shared" si="14"/>
        <v>main+02270CF6</v>
      </c>
      <c r="E419" s="24" t="str">
        <f t="shared" si="13"/>
        <v>01000000 02270CF6 00000001</v>
      </c>
    </row>
    <row r="420" s="20" customFormat="1" hidden="1" spans="1:5">
      <c r="A420" s="22" t="s">
        <v>11933</v>
      </c>
      <c r="B420" s="22" t="s">
        <v>11933</v>
      </c>
      <c r="C420" s="22" t="s">
        <v>11933</v>
      </c>
      <c r="D420" s="20" t="str">
        <f t="shared" si="14"/>
        <v>main+02270CF7</v>
      </c>
      <c r="E420" s="24" t="str">
        <f t="shared" si="13"/>
        <v>01000000 02270CF7 00000001</v>
      </c>
    </row>
    <row r="421" s="20" customFormat="1" hidden="1" spans="1:5">
      <c r="A421" s="22" t="s">
        <v>11933</v>
      </c>
      <c r="B421" s="22" t="s">
        <v>11933</v>
      </c>
      <c r="C421" s="22" t="s">
        <v>11933</v>
      </c>
      <c r="D421" s="20" t="str">
        <f t="shared" si="14"/>
        <v>main+02270CF8</v>
      </c>
      <c r="E421" s="24" t="str">
        <f t="shared" si="13"/>
        <v>01000000 02270CF8 00000001</v>
      </c>
    </row>
    <row r="422" s="20" customFormat="1" hidden="1" spans="1:5">
      <c r="A422" s="22" t="s">
        <v>11933</v>
      </c>
      <c r="B422" s="22" t="s">
        <v>11933</v>
      </c>
      <c r="C422" s="22" t="s">
        <v>11933</v>
      </c>
      <c r="D422" s="20" t="str">
        <f t="shared" si="14"/>
        <v>main+02270CF9</v>
      </c>
      <c r="E422" s="24" t="str">
        <f t="shared" si="13"/>
        <v>01000000 02270CF9 00000001</v>
      </c>
    </row>
    <row r="423" s="20" customFormat="1" hidden="1" spans="1:5">
      <c r="A423" s="22" t="s">
        <v>11933</v>
      </c>
      <c r="B423" s="22" t="s">
        <v>11933</v>
      </c>
      <c r="C423" s="22" t="s">
        <v>11933</v>
      </c>
      <c r="D423" s="20" t="str">
        <f t="shared" si="14"/>
        <v>main+02270CFA</v>
      </c>
      <c r="E423" s="24" t="str">
        <f t="shared" si="13"/>
        <v>01000000 02270CFA 00000001</v>
      </c>
    </row>
    <row r="424" s="20" customFormat="1" hidden="1" spans="1:5">
      <c r="A424" s="22" t="s">
        <v>11933</v>
      </c>
      <c r="B424" s="22" t="s">
        <v>11933</v>
      </c>
      <c r="C424" s="22" t="s">
        <v>11933</v>
      </c>
      <c r="D424" s="20" t="str">
        <f t="shared" si="14"/>
        <v>main+02270CFB</v>
      </c>
      <c r="E424" s="24" t="str">
        <f t="shared" si="13"/>
        <v>01000000 02270CFB 00000001</v>
      </c>
    </row>
    <row r="425" s="20" customFormat="1" hidden="1" spans="1:5">
      <c r="A425" s="22" t="s">
        <v>11933</v>
      </c>
      <c r="B425" s="22" t="s">
        <v>11933</v>
      </c>
      <c r="C425" s="22" t="s">
        <v>11933</v>
      </c>
      <c r="D425" s="20" t="str">
        <f t="shared" si="14"/>
        <v>main+02270CFC</v>
      </c>
      <c r="E425" s="24" t="str">
        <f t="shared" si="13"/>
        <v>01000000 02270CFC 00000001</v>
      </c>
    </row>
    <row r="426" s="20" customFormat="1" hidden="1" spans="1:5">
      <c r="A426" s="22" t="s">
        <v>11933</v>
      </c>
      <c r="B426" s="22" t="s">
        <v>11933</v>
      </c>
      <c r="C426" s="22" t="s">
        <v>11933</v>
      </c>
      <c r="D426" s="20" t="str">
        <f t="shared" si="14"/>
        <v>main+02270CFD</v>
      </c>
      <c r="E426" s="24" t="str">
        <f t="shared" si="13"/>
        <v>01000000 02270CFD 00000001</v>
      </c>
    </row>
    <row r="427" s="20" customFormat="1" hidden="1" spans="1:5">
      <c r="A427" s="22" t="s">
        <v>11933</v>
      </c>
      <c r="B427" s="22" t="s">
        <v>11933</v>
      </c>
      <c r="C427" s="22" t="s">
        <v>11933</v>
      </c>
      <c r="D427" s="20" t="str">
        <f t="shared" si="14"/>
        <v>main+02270CFE</v>
      </c>
      <c r="E427" s="24" t="str">
        <f t="shared" si="13"/>
        <v>01000000 02270CFE 00000001</v>
      </c>
    </row>
    <row r="428" s="20" customFormat="1" hidden="1" spans="1:5">
      <c r="A428" s="22" t="s">
        <v>11933</v>
      </c>
      <c r="B428" s="22" t="s">
        <v>11933</v>
      </c>
      <c r="C428" s="22" t="s">
        <v>11933</v>
      </c>
      <c r="D428" s="20" t="str">
        <f t="shared" si="14"/>
        <v>main+02270CFF</v>
      </c>
      <c r="E428" s="24" t="str">
        <f t="shared" si="13"/>
        <v>01000000 02270CFF 00000001</v>
      </c>
    </row>
    <row r="429" s="20" customFormat="1" hidden="1" spans="1:5">
      <c r="A429" s="22" t="s">
        <v>11933</v>
      </c>
      <c r="B429" s="22" t="s">
        <v>11933</v>
      </c>
      <c r="C429" s="22" t="s">
        <v>11933</v>
      </c>
      <c r="D429" s="20" t="str">
        <f t="shared" si="14"/>
        <v>main+02270D00</v>
      </c>
      <c r="E429" s="24" t="str">
        <f t="shared" si="13"/>
        <v>01000000 02270D00 00000001</v>
      </c>
    </row>
    <row r="430" s="20" customFormat="1" hidden="1" spans="1:5">
      <c r="A430" s="22" t="s">
        <v>11933</v>
      </c>
      <c r="B430" s="22" t="s">
        <v>11933</v>
      </c>
      <c r="C430" s="22" t="s">
        <v>11933</v>
      </c>
      <c r="D430" s="20" t="str">
        <f t="shared" si="14"/>
        <v>main+02270D01</v>
      </c>
      <c r="E430" s="24" t="str">
        <f t="shared" si="13"/>
        <v>01000000 02270D01 00000001</v>
      </c>
    </row>
    <row r="431" s="20" customFormat="1" hidden="1" spans="1:5">
      <c r="A431" s="22" t="s">
        <v>11933</v>
      </c>
      <c r="B431" s="22" t="s">
        <v>11933</v>
      </c>
      <c r="C431" s="22" t="s">
        <v>11933</v>
      </c>
      <c r="D431" s="20" t="str">
        <f t="shared" si="14"/>
        <v>main+02270D02</v>
      </c>
      <c r="E431" s="24" t="str">
        <f t="shared" si="13"/>
        <v>01000000 02270D02 00000001</v>
      </c>
    </row>
    <row r="432" s="20" customFormat="1" hidden="1" spans="1:5">
      <c r="A432" s="22" t="s">
        <v>11933</v>
      </c>
      <c r="B432" s="22" t="s">
        <v>11933</v>
      </c>
      <c r="C432" s="22" t="s">
        <v>11933</v>
      </c>
      <c r="D432" s="20" t="str">
        <f t="shared" si="14"/>
        <v>main+02270D03</v>
      </c>
      <c r="E432" s="24" t="str">
        <f t="shared" si="13"/>
        <v>01000000 02270D03 00000001</v>
      </c>
    </row>
    <row r="433" s="20" customFormat="1" hidden="1" spans="1:5">
      <c r="A433" s="22" t="s">
        <v>11933</v>
      </c>
      <c r="B433" s="22" t="s">
        <v>11933</v>
      </c>
      <c r="C433" s="22" t="s">
        <v>11933</v>
      </c>
      <c r="D433" s="20" t="str">
        <f t="shared" si="14"/>
        <v>main+02270D04</v>
      </c>
      <c r="E433" s="24" t="str">
        <f t="shared" si="13"/>
        <v>01000000 02270D04 00000001</v>
      </c>
    </row>
    <row r="434" s="20" customFormat="1" hidden="1" spans="1:5">
      <c r="A434" s="22" t="s">
        <v>11933</v>
      </c>
      <c r="B434" s="22" t="s">
        <v>11933</v>
      </c>
      <c r="C434" s="22" t="s">
        <v>11933</v>
      </c>
      <c r="D434" s="20" t="str">
        <f t="shared" si="14"/>
        <v>main+02270D05</v>
      </c>
      <c r="E434" s="24" t="str">
        <f t="shared" si="13"/>
        <v>01000000 02270D05 00000001</v>
      </c>
    </row>
    <row r="435" s="20" customFormat="1" hidden="1" spans="1:5">
      <c r="A435" s="22" t="s">
        <v>11933</v>
      </c>
      <c r="B435" s="22" t="s">
        <v>11933</v>
      </c>
      <c r="C435" s="22" t="s">
        <v>11933</v>
      </c>
      <c r="D435" s="20" t="str">
        <f t="shared" si="14"/>
        <v>main+02270D06</v>
      </c>
      <c r="E435" s="24" t="str">
        <f t="shared" si="13"/>
        <v>01000000 02270D06 00000001</v>
      </c>
    </row>
    <row r="436" s="20" customFormat="1" hidden="1" spans="1:5">
      <c r="A436" s="22" t="s">
        <v>11933</v>
      </c>
      <c r="B436" s="22" t="s">
        <v>11933</v>
      </c>
      <c r="C436" s="22" t="s">
        <v>11933</v>
      </c>
      <c r="D436" s="20" t="str">
        <f t="shared" si="14"/>
        <v>main+02270D07</v>
      </c>
      <c r="E436" s="24" t="str">
        <f t="shared" si="13"/>
        <v>01000000 02270D07 00000001</v>
      </c>
    </row>
    <row r="437" s="20" customFormat="1" hidden="1" spans="1:5">
      <c r="A437" s="22" t="s">
        <v>11933</v>
      </c>
      <c r="B437" s="22" t="s">
        <v>11933</v>
      </c>
      <c r="C437" s="22" t="s">
        <v>11933</v>
      </c>
      <c r="D437" s="20" t="str">
        <f t="shared" si="14"/>
        <v>main+02270D08</v>
      </c>
      <c r="E437" s="24" t="str">
        <f t="shared" si="13"/>
        <v>01000000 02270D08 00000001</v>
      </c>
    </row>
    <row r="438" s="20" customFormat="1" hidden="1" spans="1:5">
      <c r="A438" s="22" t="s">
        <v>11933</v>
      </c>
      <c r="B438" s="22" t="s">
        <v>11933</v>
      </c>
      <c r="C438" s="22" t="s">
        <v>11933</v>
      </c>
      <c r="D438" s="20" t="str">
        <f t="shared" si="14"/>
        <v>main+02270D09</v>
      </c>
      <c r="E438" s="24" t="str">
        <f t="shared" si="13"/>
        <v>01000000 02270D09 00000001</v>
      </c>
    </row>
    <row r="439" s="20" customFormat="1" hidden="1" spans="1:5">
      <c r="A439" s="22" t="s">
        <v>11933</v>
      </c>
      <c r="B439" s="22" t="s">
        <v>11933</v>
      </c>
      <c r="C439" s="22" t="s">
        <v>11933</v>
      </c>
      <c r="D439" s="20" t="str">
        <f t="shared" si="14"/>
        <v>main+02270D0A</v>
      </c>
      <c r="E439" s="24" t="str">
        <f t="shared" si="13"/>
        <v>01000000 02270D0A 00000001</v>
      </c>
    </row>
    <row r="440" s="20" customFormat="1" hidden="1" spans="1:5">
      <c r="A440" s="22" t="s">
        <v>11933</v>
      </c>
      <c r="B440" s="22" t="s">
        <v>11933</v>
      </c>
      <c r="C440" s="22" t="s">
        <v>11933</v>
      </c>
      <c r="D440" s="20" t="str">
        <f t="shared" si="14"/>
        <v>main+02270D0B</v>
      </c>
      <c r="E440" s="24" t="str">
        <f t="shared" si="13"/>
        <v>01000000 02270D0B 00000001</v>
      </c>
    </row>
    <row r="441" s="20" customFormat="1" hidden="1" spans="1:5">
      <c r="A441" s="22" t="s">
        <v>11933</v>
      </c>
      <c r="B441" s="22" t="s">
        <v>11933</v>
      </c>
      <c r="C441" s="22" t="s">
        <v>11933</v>
      </c>
      <c r="D441" s="20" t="str">
        <f t="shared" si="14"/>
        <v>main+02270D0C</v>
      </c>
      <c r="E441" s="24" t="str">
        <f t="shared" si="13"/>
        <v>01000000 02270D0C 00000001</v>
      </c>
    </row>
    <row r="442" s="20" customFormat="1" hidden="1" spans="1:5">
      <c r="A442" s="22" t="s">
        <v>11933</v>
      </c>
      <c r="B442" s="22" t="s">
        <v>11933</v>
      </c>
      <c r="C442" s="22" t="s">
        <v>11933</v>
      </c>
      <c r="D442" s="20" t="str">
        <f t="shared" si="14"/>
        <v>main+02270D0D</v>
      </c>
      <c r="E442" s="24" t="str">
        <f t="shared" si="13"/>
        <v>01000000 02270D0D 00000001</v>
      </c>
    </row>
    <row r="443" s="20" customFormat="1" hidden="1" spans="1:5">
      <c r="A443" s="22" t="s">
        <v>11933</v>
      </c>
      <c r="B443" s="22" t="s">
        <v>11933</v>
      </c>
      <c r="C443" s="22" t="s">
        <v>11933</v>
      </c>
      <c r="D443" s="20" t="str">
        <f t="shared" si="14"/>
        <v>main+02270D0E</v>
      </c>
      <c r="E443" s="24" t="str">
        <f t="shared" si="13"/>
        <v>01000000 02270D0E 00000001</v>
      </c>
    </row>
    <row r="444" s="20" customFormat="1" hidden="1" spans="1:5">
      <c r="A444" s="22" t="s">
        <v>11933</v>
      </c>
      <c r="B444" s="22" t="s">
        <v>11933</v>
      </c>
      <c r="C444" s="22" t="s">
        <v>11933</v>
      </c>
      <c r="D444" s="20" t="str">
        <f t="shared" si="14"/>
        <v>main+02270D0F</v>
      </c>
      <c r="E444" s="24" t="str">
        <f t="shared" si="13"/>
        <v>01000000 02270D0F 00000001</v>
      </c>
    </row>
    <row r="445" s="20" customFormat="1" hidden="1" spans="1:5">
      <c r="A445" s="22" t="s">
        <v>11933</v>
      </c>
      <c r="B445" s="22" t="s">
        <v>11933</v>
      </c>
      <c r="C445" s="22" t="s">
        <v>11933</v>
      </c>
      <c r="D445" s="20" t="str">
        <f t="shared" si="14"/>
        <v>main+02270D10</v>
      </c>
      <c r="E445" s="24" t="str">
        <f t="shared" ref="E445:E508" si="15">"01000000 "&amp;RIGHT(D445,8)&amp;" 00000001"</f>
        <v>01000000 02270D10 00000001</v>
      </c>
    </row>
    <row r="446" s="20" customFormat="1" hidden="1" spans="1:5">
      <c r="A446" s="22" t="s">
        <v>11933</v>
      </c>
      <c r="B446" s="22" t="s">
        <v>11933</v>
      </c>
      <c r="C446" s="22" t="s">
        <v>11933</v>
      </c>
      <c r="D446" s="20" t="str">
        <f t="shared" si="14"/>
        <v>main+02270D11</v>
      </c>
      <c r="E446" s="24" t="str">
        <f t="shared" si="15"/>
        <v>01000000 02270D11 00000001</v>
      </c>
    </row>
    <row r="447" s="20" customFormat="1" hidden="1" spans="1:5">
      <c r="A447" s="22" t="s">
        <v>11933</v>
      </c>
      <c r="B447" s="22" t="s">
        <v>11933</v>
      </c>
      <c r="C447" s="22" t="s">
        <v>11933</v>
      </c>
      <c r="D447" s="20" t="str">
        <f t="shared" si="14"/>
        <v>main+02270D12</v>
      </c>
      <c r="E447" s="24" t="str">
        <f t="shared" si="15"/>
        <v>01000000 02270D12 00000001</v>
      </c>
    </row>
    <row r="448" s="20" customFormat="1" hidden="1" spans="1:5">
      <c r="A448" s="22" t="s">
        <v>11933</v>
      </c>
      <c r="B448" s="22" t="s">
        <v>11933</v>
      </c>
      <c r="C448" s="22" t="s">
        <v>11933</v>
      </c>
      <c r="D448" s="20" t="str">
        <f t="shared" si="14"/>
        <v>main+02270D13</v>
      </c>
      <c r="E448" s="24" t="str">
        <f t="shared" si="15"/>
        <v>01000000 02270D13 00000001</v>
      </c>
    </row>
    <row r="449" s="20" customFormat="1" hidden="1" spans="1:5">
      <c r="A449" s="22" t="s">
        <v>11933</v>
      </c>
      <c r="B449" s="22" t="s">
        <v>11933</v>
      </c>
      <c r="C449" s="22" t="s">
        <v>11933</v>
      </c>
      <c r="D449" s="20" t="str">
        <f t="shared" si="14"/>
        <v>main+02270D14</v>
      </c>
      <c r="E449" s="24" t="str">
        <f t="shared" si="15"/>
        <v>01000000 02270D14 00000001</v>
      </c>
    </row>
    <row r="450" s="20" customFormat="1" hidden="1" spans="1:5">
      <c r="A450" s="22" t="s">
        <v>11933</v>
      </c>
      <c r="B450" s="22" t="s">
        <v>11933</v>
      </c>
      <c r="C450" s="22" t="s">
        <v>11933</v>
      </c>
      <c r="D450" s="20" t="str">
        <f t="shared" si="14"/>
        <v>main+02270D15</v>
      </c>
      <c r="E450" s="24" t="str">
        <f t="shared" si="15"/>
        <v>01000000 02270D15 00000001</v>
      </c>
    </row>
    <row r="451" s="20" customFormat="1" hidden="1" spans="1:5">
      <c r="A451" s="22" t="s">
        <v>11933</v>
      </c>
      <c r="B451" s="22" t="s">
        <v>11933</v>
      </c>
      <c r="C451" s="22" t="s">
        <v>11933</v>
      </c>
      <c r="D451" s="20" t="str">
        <f t="shared" ref="D451:D514" si="16">"main+"&amp;DEC2HEX(ROW(A451)+36113235,8)</f>
        <v>main+02270D16</v>
      </c>
      <c r="E451" s="24" t="str">
        <f t="shared" si="15"/>
        <v>01000000 02270D16 00000001</v>
      </c>
    </row>
    <row r="452" s="20" customFormat="1" hidden="1" spans="1:5">
      <c r="A452" s="22" t="s">
        <v>11933</v>
      </c>
      <c r="B452" s="22" t="s">
        <v>11933</v>
      </c>
      <c r="C452" s="22" t="s">
        <v>11933</v>
      </c>
      <c r="D452" s="20" t="str">
        <f t="shared" si="16"/>
        <v>main+02270D17</v>
      </c>
      <c r="E452" s="24" t="str">
        <f t="shared" si="15"/>
        <v>01000000 02270D17 00000001</v>
      </c>
    </row>
    <row r="453" s="20" customFormat="1" hidden="1" spans="1:5">
      <c r="A453" s="22" t="s">
        <v>11933</v>
      </c>
      <c r="B453" s="22" t="s">
        <v>11933</v>
      </c>
      <c r="C453" s="22" t="s">
        <v>11933</v>
      </c>
      <c r="D453" s="20" t="str">
        <f t="shared" si="16"/>
        <v>main+02270D18</v>
      </c>
      <c r="E453" s="24" t="str">
        <f t="shared" si="15"/>
        <v>01000000 02270D18 00000001</v>
      </c>
    </row>
    <row r="454" s="20" customFormat="1" hidden="1" spans="1:5">
      <c r="A454" s="22" t="s">
        <v>11933</v>
      </c>
      <c r="B454" s="22" t="s">
        <v>11933</v>
      </c>
      <c r="C454" s="22" t="s">
        <v>11933</v>
      </c>
      <c r="D454" s="20" t="str">
        <f t="shared" si="16"/>
        <v>main+02270D19</v>
      </c>
      <c r="E454" s="24" t="str">
        <f t="shared" si="15"/>
        <v>01000000 02270D19 00000001</v>
      </c>
    </row>
    <row r="455" s="20" customFormat="1" hidden="1" spans="1:5">
      <c r="A455" s="22" t="s">
        <v>11933</v>
      </c>
      <c r="B455" s="22" t="s">
        <v>11933</v>
      </c>
      <c r="C455" s="22" t="s">
        <v>11933</v>
      </c>
      <c r="D455" s="20" t="str">
        <f t="shared" si="16"/>
        <v>main+02270D1A</v>
      </c>
      <c r="E455" s="24" t="str">
        <f t="shared" si="15"/>
        <v>01000000 02270D1A 00000001</v>
      </c>
    </row>
    <row r="456" s="20" customFormat="1" hidden="1" spans="1:5">
      <c r="A456" s="22" t="s">
        <v>11933</v>
      </c>
      <c r="B456" s="22" t="s">
        <v>11933</v>
      </c>
      <c r="C456" s="22" t="s">
        <v>11933</v>
      </c>
      <c r="D456" s="20" t="str">
        <f t="shared" si="16"/>
        <v>main+02270D1B</v>
      </c>
      <c r="E456" s="24" t="str">
        <f t="shared" si="15"/>
        <v>01000000 02270D1B 00000001</v>
      </c>
    </row>
    <row r="457" s="20" customFormat="1" hidden="1" spans="1:5">
      <c r="A457" s="22" t="s">
        <v>11933</v>
      </c>
      <c r="B457" s="22" t="s">
        <v>11933</v>
      </c>
      <c r="C457" s="22" t="s">
        <v>11933</v>
      </c>
      <c r="D457" s="20" t="str">
        <f t="shared" si="16"/>
        <v>main+02270D1C</v>
      </c>
      <c r="E457" s="24" t="str">
        <f t="shared" si="15"/>
        <v>01000000 02270D1C 00000001</v>
      </c>
    </row>
    <row r="458" s="20" customFormat="1" hidden="1" spans="1:5">
      <c r="A458" s="22" t="s">
        <v>11933</v>
      </c>
      <c r="B458" s="22" t="s">
        <v>11933</v>
      </c>
      <c r="C458" s="22" t="s">
        <v>11933</v>
      </c>
      <c r="D458" s="20" t="str">
        <f t="shared" si="16"/>
        <v>main+02270D1D</v>
      </c>
      <c r="E458" s="24" t="str">
        <f t="shared" si="15"/>
        <v>01000000 02270D1D 00000001</v>
      </c>
    </row>
    <row r="459" s="20" customFormat="1" hidden="1" spans="1:5">
      <c r="A459" s="22" t="s">
        <v>11933</v>
      </c>
      <c r="B459" s="22" t="s">
        <v>11933</v>
      </c>
      <c r="C459" s="22" t="s">
        <v>11933</v>
      </c>
      <c r="D459" s="20" t="str">
        <f t="shared" si="16"/>
        <v>main+02270D1E</v>
      </c>
      <c r="E459" s="24" t="str">
        <f t="shared" si="15"/>
        <v>01000000 02270D1E 00000001</v>
      </c>
    </row>
    <row r="460" s="20" customFormat="1" hidden="1" spans="1:5">
      <c r="A460" s="22" t="s">
        <v>11933</v>
      </c>
      <c r="B460" s="22" t="s">
        <v>11933</v>
      </c>
      <c r="C460" s="22" t="s">
        <v>11933</v>
      </c>
      <c r="D460" s="20" t="str">
        <f t="shared" si="16"/>
        <v>main+02270D1F</v>
      </c>
      <c r="E460" s="24" t="str">
        <f t="shared" si="15"/>
        <v>01000000 02270D1F 00000001</v>
      </c>
    </row>
    <row r="461" s="20" customFormat="1" hidden="1" spans="1:5">
      <c r="A461" s="22" t="s">
        <v>11933</v>
      </c>
      <c r="B461" s="22" t="s">
        <v>11933</v>
      </c>
      <c r="C461" s="22" t="s">
        <v>11933</v>
      </c>
      <c r="D461" s="20" t="str">
        <f t="shared" si="16"/>
        <v>main+02270D20</v>
      </c>
      <c r="E461" s="24" t="str">
        <f t="shared" si="15"/>
        <v>01000000 02270D20 00000001</v>
      </c>
    </row>
    <row r="462" s="20" customFormat="1" hidden="1" spans="1:5">
      <c r="A462" s="22" t="s">
        <v>11933</v>
      </c>
      <c r="B462" s="22" t="s">
        <v>11933</v>
      </c>
      <c r="C462" s="22" t="s">
        <v>11933</v>
      </c>
      <c r="D462" s="20" t="str">
        <f t="shared" si="16"/>
        <v>main+02270D21</v>
      </c>
      <c r="E462" s="24" t="str">
        <f t="shared" si="15"/>
        <v>01000000 02270D21 00000001</v>
      </c>
    </row>
    <row r="463" s="20" customFormat="1" hidden="1" spans="1:5">
      <c r="A463" s="22" t="s">
        <v>11933</v>
      </c>
      <c r="B463" s="22" t="s">
        <v>11933</v>
      </c>
      <c r="C463" s="22" t="s">
        <v>11933</v>
      </c>
      <c r="D463" s="20" t="str">
        <f t="shared" si="16"/>
        <v>main+02270D22</v>
      </c>
      <c r="E463" s="24" t="str">
        <f t="shared" si="15"/>
        <v>01000000 02270D22 00000001</v>
      </c>
    </row>
    <row r="464" s="20" customFormat="1" hidden="1" spans="1:5">
      <c r="A464" s="22" t="s">
        <v>11933</v>
      </c>
      <c r="B464" s="22" t="s">
        <v>11933</v>
      </c>
      <c r="C464" s="22" t="s">
        <v>11933</v>
      </c>
      <c r="D464" s="20" t="str">
        <f t="shared" si="16"/>
        <v>main+02270D23</v>
      </c>
      <c r="E464" s="24" t="str">
        <f t="shared" si="15"/>
        <v>01000000 02270D23 00000001</v>
      </c>
    </row>
    <row r="465" s="20" customFormat="1" hidden="1" spans="1:5">
      <c r="A465" s="22" t="s">
        <v>11933</v>
      </c>
      <c r="B465" s="22" t="s">
        <v>11933</v>
      </c>
      <c r="C465" s="22" t="s">
        <v>11933</v>
      </c>
      <c r="D465" s="20" t="str">
        <f t="shared" si="16"/>
        <v>main+02270D24</v>
      </c>
      <c r="E465" s="24" t="str">
        <f t="shared" si="15"/>
        <v>01000000 02270D24 00000001</v>
      </c>
    </row>
    <row r="466" s="20" customFormat="1" hidden="1" spans="1:5">
      <c r="A466" s="22" t="s">
        <v>11933</v>
      </c>
      <c r="B466" s="22" t="s">
        <v>11933</v>
      </c>
      <c r="C466" s="22" t="s">
        <v>11933</v>
      </c>
      <c r="D466" s="20" t="str">
        <f t="shared" si="16"/>
        <v>main+02270D25</v>
      </c>
      <c r="E466" s="24" t="str">
        <f t="shared" si="15"/>
        <v>01000000 02270D25 00000001</v>
      </c>
    </row>
    <row r="467" s="20" customFormat="1" hidden="1" spans="1:5">
      <c r="A467" s="22" t="s">
        <v>11933</v>
      </c>
      <c r="B467" s="22" t="s">
        <v>11933</v>
      </c>
      <c r="C467" s="22" t="s">
        <v>11933</v>
      </c>
      <c r="D467" s="20" t="str">
        <f t="shared" si="16"/>
        <v>main+02270D26</v>
      </c>
      <c r="E467" s="24" t="str">
        <f t="shared" si="15"/>
        <v>01000000 02270D26 00000001</v>
      </c>
    </row>
    <row r="468" s="20" customFormat="1" hidden="1" spans="1:5">
      <c r="A468" s="22" t="s">
        <v>11933</v>
      </c>
      <c r="B468" s="22" t="s">
        <v>11933</v>
      </c>
      <c r="C468" s="22" t="s">
        <v>11933</v>
      </c>
      <c r="D468" s="20" t="str">
        <f t="shared" si="16"/>
        <v>main+02270D27</v>
      </c>
      <c r="E468" s="24" t="str">
        <f t="shared" si="15"/>
        <v>01000000 02270D27 00000001</v>
      </c>
    </row>
    <row r="469" s="20" customFormat="1" hidden="1" spans="1:5">
      <c r="A469" s="22" t="s">
        <v>11933</v>
      </c>
      <c r="B469" s="22" t="s">
        <v>11933</v>
      </c>
      <c r="C469" s="22" t="s">
        <v>11933</v>
      </c>
      <c r="D469" s="20" t="str">
        <f t="shared" si="16"/>
        <v>main+02270D28</v>
      </c>
      <c r="E469" s="24" t="str">
        <f t="shared" si="15"/>
        <v>01000000 02270D28 00000001</v>
      </c>
    </row>
    <row r="470" s="20" customFormat="1" hidden="1" spans="1:5">
      <c r="A470" s="22" t="s">
        <v>11933</v>
      </c>
      <c r="B470" s="22" t="s">
        <v>11933</v>
      </c>
      <c r="C470" s="22" t="s">
        <v>11933</v>
      </c>
      <c r="D470" s="20" t="str">
        <f t="shared" si="16"/>
        <v>main+02270D29</v>
      </c>
      <c r="E470" s="24" t="str">
        <f t="shared" si="15"/>
        <v>01000000 02270D29 00000001</v>
      </c>
    </row>
    <row r="471" s="20" customFormat="1" hidden="1" spans="1:5">
      <c r="A471" s="22" t="s">
        <v>11933</v>
      </c>
      <c r="B471" s="22" t="s">
        <v>11933</v>
      </c>
      <c r="C471" s="22" t="s">
        <v>11933</v>
      </c>
      <c r="D471" s="20" t="str">
        <f t="shared" si="16"/>
        <v>main+02270D2A</v>
      </c>
      <c r="E471" s="24" t="str">
        <f t="shared" si="15"/>
        <v>01000000 02270D2A 00000001</v>
      </c>
    </row>
    <row r="472" s="20" customFormat="1" hidden="1" spans="1:5">
      <c r="A472" s="22" t="s">
        <v>11933</v>
      </c>
      <c r="B472" s="22" t="s">
        <v>11933</v>
      </c>
      <c r="C472" s="22" t="s">
        <v>11933</v>
      </c>
      <c r="D472" s="20" t="str">
        <f t="shared" si="16"/>
        <v>main+02270D2B</v>
      </c>
      <c r="E472" s="24" t="str">
        <f t="shared" si="15"/>
        <v>01000000 02270D2B 00000001</v>
      </c>
    </row>
    <row r="473" s="20" customFormat="1" hidden="1" spans="1:5">
      <c r="A473" s="22" t="s">
        <v>11933</v>
      </c>
      <c r="B473" s="22" t="s">
        <v>11933</v>
      </c>
      <c r="C473" s="22" t="s">
        <v>11933</v>
      </c>
      <c r="D473" s="20" t="str">
        <f t="shared" si="16"/>
        <v>main+02270D2C</v>
      </c>
      <c r="E473" s="24" t="str">
        <f t="shared" si="15"/>
        <v>01000000 02270D2C 00000001</v>
      </c>
    </row>
    <row r="474" s="20" customFormat="1" hidden="1" spans="1:5">
      <c r="A474" s="22" t="s">
        <v>11933</v>
      </c>
      <c r="B474" s="22" t="s">
        <v>11933</v>
      </c>
      <c r="C474" s="22" t="s">
        <v>11933</v>
      </c>
      <c r="D474" s="20" t="str">
        <f t="shared" si="16"/>
        <v>main+02270D2D</v>
      </c>
      <c r="E474" s="24" t="str">
        <f t="shared" si="15"/>
        <v>01000000 02270D2D 00000001</v>
      </c>
    </row>
    <row r="475" s="20" customFormat="1" hidden="1" spans="1:5">
      <c r="A475" s="22" t="s">
        <v>11933</v>
      </c>
      <c r="B475" s="22" t="s">
        <v>11933</v>
      </c>
      <c r="C475" s="22" t="s">
        <v>11933</v>
      </c>
      <c r="D475" s="20" t="str">
        <f t="shared" si="16"/>
        <v>main+02270D2E</v>
      </c>
      <c r="E475" s="24" t="str">
        <f t="shared" si="15"/>
        <v>01000000 02270D2E 00000001</v>
      </c>
    </row>
    <row r="476" s="20" customFormat="1" hidden="1" spans="1:5">
      <c r="A476" s="22" t="s">
        <v>11933</v>
      </c>
      <c r="B476" s="22" t="s">
        <v>11933</v>
      </c>
      <c r="C476" s="22" t="s">
        <v>11933</v>
      </c>
      <c r="D476" s="20" t="str">
        <f t="shared" si="16"/>
        <v>main+02270D2F</v>
      </c>
      <c r="E476" s="24" t="str">
        <f t="shared" si="15"/>
        <v>01000000 02270D2F 00000001</v>
      </c>
    </row>
    <row r="477" s="20" customFormat="1" hidden="1" spans="1:5">
      <c r="A477" s="22" t="s">
        <v>11933</v>
      </c>
      <c r="B477" s="22" t="s">
        <v>11933</v>
      </c>
      <c r="C477" s="22" t="s">
        <v>11933</v>
      </c>
      <c r="D477" s="20" t="str">
        <f t="shared" si="16"/>
        <v>main+02270D30</v>
      </c>
      <c r="E477" s="24" t="str">
        <f t="shared" si="15"/>
        <v>01000000 02270D30 00000001</v>
      </c>
    </row>
    <row r="478" s="20" customFormat="1" hidden="1" spans="1:5">
      <c r="A478" s="22" t="s">
        <v>11933</v>
      </c>
      <c r="B478" s="22" t="s">
        <v>11933</v>
      </c>
      <c r="C478" s="22" t="s">
        <v>11933</v>
      </c>
      <c r="D478" s="20" t="str">
        <f t="shared" si="16"/>
        <v>main+02270D31</v>
      </c>
      <c r="E478" s="24" t="str">
        <f t="shared" si="15"/>
        <v>01000000 02270D31 00000001</v>
      </c>
    </row>
    <row r="479" s="20" customFormat="1" hidden="1" spans="1:5">
      <c r="A479" s="22" t="s">
        <v>11933</v>
      </c>
      <c r="B479" s="22" t="s">
        <v>11933</v>
      </c>
      <c r="C479" s="22" t="s">
        <v>11933</v>
      </c>
      <c r="D479" s="20" t="str">
        <f t="shared" si="16"/>
        <v>main+02270D32</v>
      </c>
      <c r="E479" s="24" t="str">
        <f t="shared" si="15"/>
        <v>01000000 02270D32 00000001</v>
      </c>
    </row>
    <row r="480" s="20" customFormat="1" hidden="1" spans="1:5">
      <c r="A480" s="22" t="s">
        <v>11933</v>
      </c>
      <c r="B480" s="22" t="s">
        <v>11933</v>
      </c>
      <c r="C480" s="22" t="s">
        <v>11933</v>
      </c>
      <c r="D480" s="20" t="str">
        <f t="shared" si="16"/>
        <v>main+02270D33</v>
      </c>
      <c r="E480" s="24" t="str">
        <f t="shared" si="15"/>
        <v>01000000 02270D33 00000001</v>
      </c>
    </row>
    <row r="481" s="20" customFormat="1" hidden="1" spans="1:5">
      <c r="A481" s="22" t="s">
        <v>11933</v>
      </c>
      <c r="B481" s="22" t="s">
        <v>11933</v>
      </c>
      <c r="C481" s="22" t="s">
        <v>11933</v>
      </c>
      <c r="D481" s="20" t="str">
        <f t="shared" si="16"/>
        <v>main+02270D34</v>
      </c>
      <c r="E481" s="24" t="str">
        <f t="shared" si="15"/>
        <v>01000000 02270D34 00000001</v>
      </c>
    </row>
    <row r="482" s="20" customFormat="1" hidden="1" spans="1:5">
      <c r="A482" s="22" t="s">
        <v>11933</v>
      </c>
      <c r="B482" s="22" t="s">
        <v>11933</v>
      </c>
      <c r="C482" s="22" t="s">
        <v>11933</v>
      </c>
      <c r="D482" s="20" t="str">
        <f t="shared" si="16"/>
        <v>main+02270D35</v>
      </c>
      <c r="E482" s="24" t="str">
        <f t="shared" si="15"/>
        <v>01000000 02270D35 00000001</v>
      </c>
    </row>
    <row r="483" s="20" customFormat="1" hidden="1" spans="1:5">
      <c r="A483" s="22" t="s">
        <v>11933</v>
      </c>
      <c r="B483" s="22" t="s">
        <v>11933</v>
      </c>
      <c r="C483" s="22" t="s">
        <v>11933</v>
      </c>
      <c r="D483" s="20" t="str">
        <f t="shared" si="16"/>
        <v>main+02270D36</v>
      </c>
      <c r="E483" s="24" t="str">
        <f t="shared" si="15"/>
        <v>01000000 02270D36 00000001</v>
      </c>
    </row>
    <row r="484" s="20" customFormat="1" hidden="1" spans="1:5">
      <c r="A484" s="22" t="s">
        <v>11933</v>
      </c>
      <c r="B484" s="22" t="s">
        <v>11933</v>
      </c>
      <c r="C484" s="22" t="s">
        <v>11933</v>
      </c>
      <c r="D484" s="20" t="str">
        <f t="shared" si="16"/>
        <v>main+02270D37</v>
      </c>
      <c r="E484" s="24" t="str">
        <f t="shared" si="15"/>
        <v>01000000 02270D37 00000001</v>
      </c>
    </row>
    <row r="485" s="20" customFormat="1" hidden="1" spans="1:5">
      <c r="A485" s="22" t="s">
        <v>11933</v>
      </c>
      <c r="B485" s="22" t="s">
        <v>11933</v>
      </c>
      <c r="C485" s="22" t="s">
        <v>11933</v>
      </c>
      <c r="D485" s="20" t="str">
        <f t="shared" si="16"/>
        <v>main+02270D38</v>
      </c>
      <c r="E485" s="24" t="str">
        <f t="shared" si="15"/>
        <v>01000000 02270D38 00000001</v>
      </c>
    </row>
    <row r="486" s="20" customFormat="1" hidden="1" spans="1:5">
      <c r="A486" s="22" t="s">
        <v>11933</v>
      </c>
      <c r="B486" s="22" t="s">
        <v>11933</v>
      </c>
      <c r="C486" s="22" t="s">
        <v>11933</v>
      </c>
      <c r="D486" s="20" t="str">
        <f t="shared" si="16"/>
        <v>main+02270D39</v>
      </c>
      <c r="E486" s="24" t="str">
        <f t="shared" si="15"/>
        <v>01000000 02270D39 00000001</v>
      </c>
    </row>
    <row r="487" s="20" customFormat="1" hidden="1" spans="1:5">
      <c r="A487" s="22" t="s">
        <v>11933</v>
      </c>
      <c r="B487" s="22" t="s">
        <v>11933</v>
      </c>
      <c r="C487" s="22" t="s">
        <v>11933</v>
      </c>
      <c r="D487" s="20" t="str">
        <f t="shared" si="16"/>
        <v>main+02270D3A</v>
      </c>
      <c r="E487" s="24" t="str">
        <f t="shared" si="15"/>
        <v>01000000 02270D3A 00000001</v>
      </c>
    </row>
    <row r="488" s="20" customFormat="1" hidden="1" spans="1:5">
      <c r="A488" s="22" t="s">
        <v>11933</v>
      </c>
      <c r="B488" s="22" t="s">
        <v>11933</v>
      </c>
      <c r="C488" s="22" t="s">
        <v>11933</v>
      </c>
      <c r="D488" s="20" t="str">
        <f t="shared" si="16"/>
        <v>main+02270D3B</v>
      </c>
      <c r="E488" s="24" t="str">
        <f t="shared" si="15"/>
        <v>01000000 02270D3B 00000001</v>
      </c>
    </row>
    <row r="489" s="20" customFormat="1" hidden="1" spans="1:5">
      <c r="A489" s="22" t="s">
        <v>11933</v>
      </c>
      <c r="B489" s="22" t="s">
        <v>11933</v>
      </c>
      <c r="C489" s="22" t="s">
        <v>11933</v>
      </c>
      <c r="D489" s="20" t="str">
        <f t="shared" si="16"/>
        <v>main+02270D3C</v>
      </c>
      <c r="E489" s="24" t="str">
        <f t="shared" si="15"/>
        <v>01000000 02270D3C 00000001</v>
      </c>
    </row>
    <row r="490" s="20" customFormat="1" hidden="1" spans="1:5">
      <c r="A490" s="22" t="s">
        <v>11933</v>
      </c>
      <c r="B490" s="22" t="s">
        <v>11933</v>
      </c>
      <c r="C490" s="22" t="s">
        <v>11933</v>
      </c>
      <c r="D490" s="20" t="str">
        <f t="shared" si="16"/>
        <v>main+02270D3D</v>
      </c>
      <c r="E490" s="24" t="str">
        <f t="shared" si="15"/>
        <v>01000000 02270D3D 00000001</v>
      </c>
    </row>
    <row r="491" s="20" customFormat="1" hidden="1" spans="1:5">
      <c r="A491" s="22" t="s">
        <v>11933</v>
      </c>
      <c r="B491" s="22" t="s">
        <v>11933</v>
      </c>
      <c r="C491" s="22" t="s">
        <v>11933</v>
      </c>
      <c r="D491" s="20" t="str">
        <f t="shared" si="16"/>
        <v>main+02270D3E</v>
      </c>
      <c r="E491" s="24" t="str">
        <f t="shared" si="15"/>
        <v>01000000 02270D3E 00000001</v>
      </c>
    </row>
    <row r="492" s="20" customFormat="1" hidden="1" spans="1:5">
      <c r="A492" s="22" t="s">
        <v>11933</v>
      </c>
      <c r="B492" s="22" t="s">
        <v>11933</v>
      </c>
      <c r="C492" s="22" t="s">
        <v>11933</v>
      </c>
      <c r="D492" s="20" t="str">
        <f t="shared" si="16"/>
        <v>main+02270D3F</v>
      </c>
      <c r="E492" s="24" t="str">
        <f t="shared" si="15"/>
        <v>01000000 02270D3F 00000001</v>
      </c>
    </row>
    <row r="493" s="20" customFormat="1" hidden="1" spans="1:5">
      <c r="A493" s="22" t="s">
        <v>11933</v>
      </c>
      <c r="B493" s="22" t="s">
        <v>11933</v>
      </c>
      <c r="C493" s="22" t="s">
        <v>11933</v>
      </c>
      <c r="D493" s="20" t="str">
        <f t="shared" si="16"/>
        <v>main+02270D40</v>
      </c>
      <c r="E493" s="24" t="str">
        <f t="shared" si="15"/>
        <v>01000000 02270D40 00000001</v>
      </c>
    </row>
    <row r="494" s="20" customFormat="1" hidden="1" spans="1:5">
      <c r="A494" s="22" t="s">
        <v>11933</v>
      </c>
      <c r="B494" s="22" t="s">
        <v>11933</v>
      </c>
      <c r="C494" s="22" t="s">
        <v>11933</v>
      </c>
      <c r="D494" s="20" t="str">
        <f t="shared" si="16"/>
        <v>main+02270D41</v>
      </c>
      <c r="E494" s="24" t="str">
        <f t="shared" si="15"/>
        <v>01000000 02270D41 00000001</v>
      </c>
    </row>
    <row r="495" s="20" customFormat="1" hidden="1" spans="1:5">
      <c r="A495" s="22" t="s">
        <v>11933</v>
      </c>
      <c r="B495" s="22" t="s">
        <v>11933</v>
      </c>
      <c r="C495" s="22" t="s">
        <v>11933</v>
      </c>
      <c r="D495" s="20" t="str">
        <f t="shared" si="16"/>
        <v>main+02270D42</v>
      </c>
      <c r="E495" s="24" t="str">
        <f t="shared" si="15"/>
        <v>01000000 02270D42 00000001</v>
      </c>
    </row>
    <row r="496" s="20" customFormat="1" hidden="1" spans="1:5">
      <c r="A496" s="22" t="s">
        <v>11933</v>
      </c>
      <c r="B496" s="22" t="s">
        <v>11933</v>
      </c>
      <c r="C496" s="22" t="s">
        <v>11933</v>
      </c>
      <c r="D496" s="20" t="str">
        <f t="shared" si="16"/>
        <v>main+02270D43</v>
      </c>
      <c r="E496" s="24" t="str">
        <f t="shared" si="15"/>
        <v>01000000 02270D43 00000001</v>
      </c>
    </row>
    <row r="497" s="20" customFormat="1" hidden="1" spans="1:5">
      <c r="A497" s="22" t="s">
        <v>11933</v>
      </c>
      <c r="B497" s="22" t="s">
        <v>11933</v>
      </c>
      <c r="C497" s="22" t="s">
        <v>11933</v>
      </c>
      <c r="D497" s="20" t="str">
        <f t="shared" si="16"/>
        <v>main+02270D44</v>
      </c>
      <c r="E497" s="24" t="str">
        <f t="shared" si="15"/>
        <v>01000000 02270D44 00000001</v>
      </c>
    </row>
    <row r="498" s="20" customFormat="1" hidden="1" spans="1:5">
      <c r="A498" s="22" t="s">
        <v>11933</v>
      </c>
      <c r="B498" s="22" t="s">
        <v>11933</v>
      </c>
      <c r="C498" s="22" t="s">
        <v>11933</v>
      </c>
      <c r="D498" s="20" t="str">
        <f t="shared" si="16"/>
        <v>main+02270D45</v>
      </c>
      <c r="E498" s="24" t="str">
        <f t="shared" si="15"/>
        <v>01000000 02270D45 00000001</v>
      </c>
    </row>
    <row r="499" s="20" customFormat="1" hidden="1" spans="1:5">
      <c r="A499" s="22" t="s">
        <v>11933</v>
      </c>
      <c r="B499" s="22" t="s">
        <v>11933</v>
      </c>
      <c r="C499" s="22" t="s">
        <v>11933</v>
      </c>
      <c r="D499" s="20" t="str">
        <f t="shared" si="16"/>
        <v>main+02270D46</v>
      </c>
      <c r="E499" s="24" t="str">
        <f t="shared" si="15"/>
        <v>01000000 02270D46 00000001</v>
      </c>
    </row>
    <row r="500" s="20" customFormat="1" hidden="1" spans="1:5">
      <c r="A500" s="22" t="s">
        <v>11933</v>
      </c>
      <c r="B500" s="22" t="s">
        <v>11933</v>
      </c>
      <c r="C500" s="22" t="s">
        <v>11933</v>
      </c>
      <c r="D500" s="20" t="str">
        <f t="shared" si="16"/>
        <v>main+02270D47</v>
      </c>
      <c r="E500" s="24" t="str">
        <f t="shared" si="15"/>
        <v>01000000 02270D47 00000001</v>
      </c>
    </row>
    <row r="501" s="20" customFormat="1" hidden="1" spans="1:5">
      <c r="A501" s="22" t="s">
        <v>11933</v>
      </c>
      <c r="B501" s="22" t="s">
        <v>11933</v>
      </c>
      <c r="C501" s="22" t="s">
        <v>11933</v>
      </c>
      <c r="D501" s="20" t="str">
        <f t="shared" si="16"/>
        <v>main+02270D48</v>
      </c>
      <c r="E501" s="24" t="str">
        <f t="shared" si="15"/>
        <v>01000000 02270D48 00000001</v>
      </c>
    </row>
    <row r="502" s="20" customFormat="1" hidden="1" spans="1:5">
      <c r="A502" s="22" t="s">
        <v>11933</v>
      </c>
      <c r="B502" s="22" t="s">
        <v>11933</v>
      </c>
      <c r="C502" s="22" t="s">
        <v>11933</v>
      </c>
      <c r="D502" s="20" t="str">
        <f t="shared" si="16"/>
        <v>main+02270D49</v>
      </c>
      <c r="E502" s="24" t="str">
        <f t="shared" si="15"/>
        <v>01000000 02270D49 00000001</v>
      </c>
    </row>
    <row r="503" s="20" customFormat="1" hidden="1" spans="1:5">
      <c r="A503" s="22" t="s">
        <v>11933</v>
      </c>
      <c r="B503" s="22" t="s">
        <v>11933</v>
      </c>
      <c r="C503" s="22" t="s">
        <v>11933</v>
      </c>
      <c r="D503" s="20" t="str">
        <f t="shared" si="16"/>
        <v>main+02270D4A</v>
      </c>
      <c r="E503" s="24" t="str">
        <f t="shared" si="15"/>
        <v>01000000 02270D4A 00000001</v>
      </c>
    </row>
    <row r="504" s="20" customFormat="1" hidden="1" spans="1:5">
      <c r="A504" s="22" t="s">
        <v>11933</v>
      </c>
      <c r="B504" s="22" t="s">
        <v>11933</v>
      </c>
      <c r="C504" s="22" t="s">
        <v>11933</v>
      </c>
      <c r="D504" s="20" t="str">
        <f t="shared" si="16"/>
        <v>main+02270D4B</v>
      </c>
      <c r="E504" s="24" t="str">
        <f t="shared" si="15"/>
        <v>01000000 02270D4B 00000001</v>
      </c>
    </row>
    <row r="505" s="20" customFormat="1" hidden="1" spans="1:5">
      <c r="A505" s="22" t="s">
        <v>11933</v>
      </c>
      <c r="B505" s="22" t="s">
        <v>11933</v>
      </c>
      <c r="C505" s="22" t="s">
        <v>11933</v>
      </c>
      <c r="D505" s="20" t="str">
        <f t="shared" si="16"/>
        <v>main+02270D4C</v>
      </c>
      <c r="E505" s="24" t="str">
        <f t="shared" si="15"/>
        <v>01000000 02270D4C 00000001</v>
      </c>
    </row>
    <row r="506" s="20" customFormat="1" hidden="1" spans="1:5">
      <c r="A506" s="22" t="s">
        <v>11933</v>
      </c>
      <c r="B506" s="22" t="s">
        <v>11933</v>
      </c>
      <c r="C506" s="22" t="s">
        <v>11933</v>
      </c>
      <c r="D506" s="20" t="str">
        <f t="shared" si="16"/>
        <v>main+02270D4D</v>
      </c>
      <c r="E506" s="24" t="str">
        <f t="shared" si="15"/>
        <v>01000000 02270D4D 00000001</v>
      </c>
    </row>
    <row r="507" s="20" customFormat="1" hidden="1" spans="1:5">
      <c r="A507" s="22" t="s">
        <v>11933</v>
      </c>
      <c r="B507" s="22" t="s">
        <v>11933</v>
      </c>
      <c r="C507" s="22" t="s">
        <v>11933</v>
      </c>
      <c r="D507" s="20" t="str">
        <f t="shared" si="16"/>
        <v>main+02270D4E</v>
      </c>
      <c r="E507" s="24" t="str">
        <f t="shared" si="15"/>
        <v>01000000 02270D4E 00000001</v>
      </c>
    </row>
    <row r="508" s="20" customFormat="1" hidden="1" spans="1:5">
      <c r="A508" s="22" t="s">
        <v>11933</v>
      </c>
      <c r="B508" s="22" t="s">
        <v>11933</v>
      </c>
      <c r="C508" s="22" t="s">
        <v>11933</v>
      </c>
      <c r="D508" s="20" t="str">
        <f t="shared" si="16"/>
        <v>main+02270D4F</v>
      </c>
      <c r="E508" s="24" t="str">
        <f t="shared" si="15"/>
        <v>01000000 02270D4F 00000001</v>
      </c>
    </row>
    <row r="509" s="20" customFormat="1" hidden="1" spans="1:5">
      <c r="A509" s="22" t="s">
        <v>11933</v>
      </c>
      <c r="B509" s="22" t="s">
        <v>11933</v>
      </c>
      <c r="C509" s="22" t="s">
        <v>11933</v>
      </c>
      <c r="D509" s="20" t="str">
        <f t="shared" si="16"/>
        <v>main+02270D50</v>
      </c>
      <c r="E509" s="24" t="str">
        <f t="shared" ref="E509:E572" si="17">"01000000 "&amp;RIGHT(D509,8)&amp;" 00000001"</f>
        <v>01000000 02270D50 00000001</v>
      </c>
    </row>
    <row r="510" s="20" customFormat="1" hidden="1" spans="1:5">
      <c r="A510" s="22" t="s">
        <v>11933</v>
      </c>
      <c r="B510" s="22" t="s">
        <v>11933</v>
      </c>
      <c r="C510" s="22" t="s">
        <v>11933</v>
      </c>
      <c r="D510" s="20" t="str">
        <f t="shared" si="16"/>
        <v>main+02270D51</v>
      </c>
      <c r="E510" s="24" t="str">
        <f t="shared" si="17"/>
        <v>01000000 02270D51 00000001</v>
      </c>
    </row>
    <row r="511" s="20" customFormat="1" hidden="1" spans="1:5">
      <c r="A511" s="22" t="s">
        <v>11933</v>
      </c>
      <c r="B511" s="22" t="s">
        <v>11933</v>
      </c>
      <c r="C511" s="22" t="s">
        <v>11933</v>
      </c>
      <c r="D511" s="20" t="str">
        <f t="shared" si="16"/>
        <v>main+02270D52</v>
      </c>
      <c r="E511" s="24" t="str">
        <f t="shared" si="17"/>
        <v>01000000 02270D52 00000001</v>
      </c>
    </row>
    <row r="512" s="20" customFormat="1" hidden="1" spans="1:5">
      <c r="A512" s="22" t="s">
        <v>11933</v>
      </c>
      <c r="B512" s="22" t="s">
        <v>11933</v>
      </c>
      <c r="C512" s="22" t="s">
        <v>11933</v>
      </c>
      <c r="D512" s="20" t="str">
        <f t="shared" si="16"/>
        <v>main+02270D53</v>
      </c>
      <c r="E512" s="24" t="str">
        <f t="shared" si="17"/>
        <v>01000000 02270D53 00000001</v>
      </c>
    </row>
    <row r="513" s="20" customFormat="1" hidden="1" spans="1:5">
      <c r="A513" s="22" t="s">
        <v>11933</v>
      </c>
      <c r="B513" s="22" t="s">
        <v>11933</v>
      </c>
      <c r="C513" s="22" t="s">
        <v>11933</v>
      </c>
      <c r="D513" s="20" t="str">
        <f t="shared" si="16"/>
        <v>main+02270D54</v>
      </c>
      <c r="E513" s="24" t="str">
        <f t="shared" si="17"/>
        <v>01000000 02270D54 00000001</v>
      </c>
    </row>
    <row r="514" s="20" customFormat="1" hidden="1" spans="1:5">
      <c r="A514" s="22" t="s">
        <v>11933</v>
      </c>
      <c r="B514" s="22" t="s">
        <v>11933</v>
      </c>
      <c r="C514" s="22" t="s">
        <v>11933</v>
      </c>
      <c r="D514" s="20" t="str">
        <f t="shared" si="16"/>
        <v>main+02270D55</v>
      </c>
      <c r="E514" s="24" t="str">
        <f t="shared" si="17"/>
        <v>01000000 02270D55 00000001</v>
      </c>
    </row>
    <row r="515" s="20" customFormat="1" hidden="1" spans="1:5">
      <c r="A515" s="22" t="s">
        <v>11933</v>
      </c>
      <c r="B515" s="22" t="s">
        <v>11933</v>
      </c>
      <c r="C515" s="22" t="s">
        <v>11933</v>
      </c>
      <c r="D515" s="20" t="str">
        <f t="shared" ref="D515:D578" si="18">"main+"&amp;DEC2HEX(ROW(A515)+36113235,8)</f>
        <v>main+02270D56</v>
      </c>
      <c r="E515" s="24" t="str">
        <f t="shared" si="17"/>
        <v>01000000 02270D56 00000001</v>
      </c>
    </row>
    <row r="516" s="20" customFormat="1" hidden="1" spans="1:5">
      <c r="A516" s="22" t="s">
        <v>11933</v>
      </c>
      <c r="B516" s="22" t="s">
        <v>11933</v>
      </c>
      <c r="C516" s="22" t="s">
        <v>11933</v>
      </c>
      <c r="D516" s="20" t="str">
        <f t="shared" si="18"/>
        <v>main+02270D57</v>
      </c>
      <c r="E516" s="24" t="str">
        <f t="shared" si="17"/>
        <v>01000000 02270D57 00000001</v>
      </c>
    </row>
    <row r="517" s="20" customFormat="1" hidden="1" spans="1:5">
      <c r="A517" s="22" t="s">
        <v>11933</v>
      </c>
      <c r="B517" s="22" t="s">
        <v>11933</v>
      </c>
      <c r="C517" s="22" t="s">
        <v>11933</v>
      </c>
      <c r="D517" s="20" t="str">
        <f t="shared" si="18"/>
        <v>main+02270D58</v>
      </c>
      <c r="E517" s="24" t="str">
        <f t="shared" si="17"/>
        <v>01000000 02270D58 00000001</v>
      </c>
    </row>
    <row r="518" s="20" customFormat="1" hidden="1" spans="1:5">
      <c r="A518" s="22" t="s">
        <v>11933</v>
      </c>
      <c r="B518" s="22" t="s">
        <v>11933</v>
      </c>
      <c r="C518" s="22" t="s">
        <v>11933</v>
      </c>
      <c r="D518" s="20" t="str">
        <f t="shared" si="18"/>
        <v>main+02270D59</v>
      </c>
      <c r="E518" s="24" t="str">
        <f t="shared" si="17"/>
        <v>01000000 02270D59 00000001</v>
      </c>
    </row>
    <row r="519" s="20" customFormat="1" hidden="1" spans="1:5">
      <c r="A519" s="22" t="s">
        <v>11933</v>
      </c>
      <c r="B519" s="22" t="s">
        <v>11933</v>
      </c>
      <c r="C519" s="22" t="s">
        <v>11933</v>
      </c>
      <c r="D519" s="20" t="str">
        <f t="shared" si="18"/>
        <v>main+02270D5A</v>
      </c>
      <c r="E519" s="24" t="str">
        <f t="shared" si="17"/>
        <v>01000000 02270D5A 00000001</v>
      </c>
    </row>
    <row r="520" s="20" customFormat="1" hidden="1" spans="1:5">
      <c r="A520" s="22" t="s">
        <v>11933</v>
      </c>
      <c r="B520" s="22" t="s">
        <v>11933</v>
      </c>
      <c r="C520" s="22" t="s">
        <v>11933</v>
      </c>
      <c r="D520" s="20" t="str">
        <f t="shared" si="18"/>
        <v>main+02270D5B</v>
      </c>
      <c r="E520" s="24" t="str">
        <f t="shared" si="17"/>
        <v>01000000 02270D5B 00000001</v>
      </c>
    </row>
    <row r="521" s="20" customFormat="1" hidden="1" spans="1:5">
      <c r="A521" s="22" t="s">
        <v>11933</v>
      </c>
      <c r="B521" s="22" t="s">
        <v>11933</v>
      </c>
      <c r="C521" s="22" t="s">
        <v>11933</v>
      </c>
      <c r="D521" s="20" t="str">
        <f t="shared" si="18"/>
        <v>main+02270D5C</v>
      </c>
      <c r="E521" s="24" t="str">
        <f t="shared" si="17"/>
        <v>01000000 02270D5C 00000001</v>
      </c>
    </row>
    <row r="522" s="20" customFormat="1" hidden="1" spans="1:5">
      <c r="A522" s="22" t="s">
        <v>11933</v>
      </c>
      <c r="B522" s="22" t="s">
        <v>11933</v>
      </c>
      <c r="C522" s="22" t="s">
        <v>11933</v>
      </c>
      <c r="D522" s="20" t="str">
        <f t="shared" si="18"/>
        <v>main+02270D5D</v>
      </c>
      <c r="E522" s="24" t="str">
        <f t="shared" si="17"/>
        <v>01000000 02270D5D 00000001</v>
      </c>
    </row>
    <row r="523" s="20" customFormat="1" hidden="1" spans="1:5">
      <c r="A523" s="22" t="s">
        <v>11933</v>
      </c>
      <c r="B523" s="22" t="s">
        <v>11933</v>
      </c>
      <c r="C523" s="22" t="s">
        <v>11933</v>
      </c>
      <c r="D523" s="20" t="str">
        <f t="shared" si="18"/>
        <v>main+02270D5E</v>
      </c>
      <c r="E523" s="24" t="str">
        <f t="shared" si="17"/>
        <v>01000000 02270D5E 00000001</v>
      </c>
    </row>
    <row r="524" s="20" customFormat="1" hidden="1" spans="1:5">
      <c r="A524" s="22" t="s">
        <v>11933</v>
      </c>
      <c r="B524" s="22" t="s">
        <v>11933</v>
      </c>
      <c r="C524" s="22" t="s">
        <v>11933</v>
      </c>
      <c r="D524" s="20" t="str">
        <f t="shared" si="18"/>
        <v>main+02270D5F</v>
      </c>
      <c r="E524" s="24" t="str">
        <f t="shared" si="17"/>
        <v>01000000 02270D5F 00000001</v>
      </c>
    </row>
    <row r="525" s="20" customFormat="1" hidden="1" spans="1:5">
      <c r="A525" s="22" t="s">
        <v>11933</v>
      </c>
      <c r="B525" s="22" t="s">
        <v>11933</v>
      </c>
      <c r="C525" s="22" t="s">
        <v>11933</v>
      </c>
      <c r="D525" s="20" t="str">
        <f t="shared" si="18"/>
        <v>main+02270D60</v>
      </c>
      <c r="E525" s="24" t="str">
        <f t="shared" si="17"/>
        <v>01000000 02270D60 00000001</v>
      </c>
    </row>
    <row r="526" s="20" customFormat="1" hidden="1" spans="1:5">
      <c r="A526" s="22" t="s">
        <v>11933</v>
      </c>
      <c r="B526" s="22" t="s">
        <v>11933</v>
      </c>
      <c r="C526" s="22" t="s">
        <v>11933</v>
      </c>
      <c r="D526" s="20" t="str">
        <f t="shared" si="18"/>
        <v>main+02270D61</v>
      </c>
      <c r="E526" s="24" t="str">
        <f t="shared" si="17"/>
        <v>01000000 02270D61 00000001</v>
      </c>
    </row>
    <row r="527" s="20" customFormat="1" hidden="1" spans="1:5">
      <c r="A527" s="22" t="s">
        <v>11933</v>
      </c>
      <c r="B527" s="22" t="s">
        <v>11933</v>
      </c>
      <c r="C527" s="22" t="s">
        <v>11933</v>
      </c>
      <c r="D527" s="20" t="str">
        <f t="shared" si="18"/>
        <v>main+02270D62</v>
      </c>
      <c r="E527" s="24" t="str">
        <f t="shared" si="17"/>
        <v>01000000 02270D62 00000001</v>
      </c>
    </row>
    <row r="528" s="20" customFormat="1" hidden="1" spans="1:5">
      <c r="A528" s="22" t="s">
        <v>11933</v>
      </c>
      <c r="B528" s="22" t="s">
        <v>11933</v>
      </c>
      <c r="C528" s="22" t="s">
        <v>11933</v>
      </c>
      <c r="D528" s="20" t="str">
        <f t="shared" si="18"/>
        <v>main+02270D63</v>
      </c>
      <c r="E528" s="24" t="str">
        <f t="shared" si="17"/>
        <v>01000000 02270D63 00000001</v>
      </c>
    </row>
    <row r="529" s="20" customFormat="1" hidden="1" spans="1:5">
      <c r="A529" s="22" t="s">
        <v>11933</v>
      </c>
      <c r="B529" s="22" t="s">
        <v>11933</v>
      </c>
      <c r="C529" s="22" t="s">
        <v>11933</v>
      </c>
      <c r="D529" s="20" t="str">
        <f t="shared" si="18"/>
        <v>main+02270D64</v>
      </c>
      <c r="E529" s="24" t="str">
        <f t="shared" si="17"/>
        <v>01000000 02270D64 00000001</v>
      </c>
    </row>
    <row r="530" s="20" customFormat="1" hidden="1" spans="1:5">
      <c r="A530" s="22" t="s">
        <v>11933</v>
      </c>
      <c r="B530" s="22" t="s">
        <v>11933</v>
      </c>
      <c r="C530" s="22" t="s">
        <v>11933</v>
      </c>
      <c r="D530" s="20" t="str">
        <f t="shared" si="18"/>
        <v>main+02270D65</v>
      </c>
      <c r="E530" s="24" t="str">
        <f t="shared" si="17"/>
        <v>01000000 02270D65 00000001</v>
      </c>
    </row>
    <row r="531" s="20" customFormat="1" hidden="1" spans="1:5">
      <c r="A531" s="22" t="s">
        <v>11933</v>
      </c>
      <c r="B531" s="22" t="s">
        <v>11933</v>
      </c>
      <c r="C531" s="22" t="s">
        <v>11933</v>
      </c>
      <c r="D531" s="20" t="str">
        <f t="shared" si="18"/>
        <v>main+02270D66</v>
      </c>
      <c r="E531" s="24" t="str">
        <f t="shared" si="17"/>
        <v>01000000 02270D66 00000001</v>
      </c>
    </row>
    <row r="532" s="20" customFormat="1" hidden="1" spans="1:5">
      <c r="A532" s="22" t="s">
        <v>11933</v>
      </c>
      <c r="B532" s="22" t="s">
        <v>11933</v>
      </c>
      <c r="C532" s="22" t="s">
        <v>11933</v>
      </c>
      <c r="D532" s="20" t="str">
        <f t="shared" si="18"/>
        <v>main+02270D67</v>
      </c>
      <c r="E532" s="24" t="str">
        <f t="shared" si="17"/>
        <v>01000000 02270D67 00000001</v>
      </c>
    </row>
    <row r="533" s="20" customFormat="1" hidden="1" spans="1:5">
      <c r="A533" s="22" t="s">
        <v>11933</v>
      </c>
      <c r="B533" s="22" t="s">
        <v>11933</v>
      </c>
      <c r="C533" s="22" t="s">
        <v>11933</v>
      </c>
      <c r="D533" s="20" t="str">
        <f t="shared" si="18"/>
        <v>main+02270D68</v>
      </c>
      <c r="E533" s="24" t="str">
        <f t="shared" si="17"/>
        <v>01000000 02270D68 00000001</v>
      </c>
    </row>
    <row r="534" s="20" customFormat="1" hidden="1" spans="1:5">
      <c r="A534" s="22" t="s">
        <v>11933</v>
      </c>
      <c r="B534" s="22" t="s">
        <v>11933</v>
      </c>
      <c r="C534" s="22" t="s">
        <v>11933</v>
      </c>
      <c r="D534" s="20" t="str">
        <f t="shared" si="18"/>
        <v>main+02270D69</v>
      </c>
      <c r="E534" s="24" t="str">
        <f t="shared" si="17"/>
        <v>01000000 02270D69 00000001</v>
      </c>
    </row>
    <row r="535" s="20" customFormat="1" hidden="1" spans="1:5">
      <c r="A535" s="22" t="s">
        <v>11933</v>
      </c>
      <c r="B535" s="22" t="s">
        <v>11933</v>
      </c>
      <c r="C535" s="22" t="s">
        <v>11933</v>
      </c>
      <c r="D535" s="20" t="str">
        <f t="shared" si="18"/>
        <v>main+02270D6A</v>
      </c>
      <c r="E535" s="24" t="str">
        <f t="shared" si="17"/>
        <v>01000000 02270D6A 00000001</v>
      </c>
    </row>
    <row r="536" s="20" customFormat="1" hidden="1" spans="1:5">
      <c r="A536" s="22" t="s">
        <v>11933</v>
      </c>
      <c r="B536" s="22" t="s">
        <v>11933</v>
      </c>
      <c r="C536" s="22" t="s">
        <v>11933</v>
      </c>
      <c r="D536" s="20" t="str">
        <f t="shared" si="18"/>
        <v>main+02270D6B</v>
      </c>
      <c r="E536" s="24" t="str">
        <f t="shared" si="17"/>
        <v>01000000 02270D6B 00000001</v>
      </c>
    </row>
    <row r="537" s="20" customFormat="1" hidden="1" spans="1:5">
      <c r="A537" s="22" t="s">
        <v>11933</v>
      </c>
      <c r="B537" s="22" t="s">
        <v>11933</v>
      </c>
      <c r="C537" s="22" t="s">
        <v>11933</v>
      </c>
      <c r="D537" s="20" t="str">
        <f t="shared" si="18"/>
        <v>main+02270D6C</v>
      </c>
      <c r="E537" s="24" t="str">
        <f t="shared" si="17"/>
        <v>01000000 02270D6C 00000001</v>
      </c>
    </row>
    <row r="538" s="20" customFormat="1" hidden="1" spans="1:5">
      <c r="A538" s="22" t="s">
        <v>11933</v>
      </c>
      <c r="B538" s="22" t="s">
        <v>11933</v>
      </c>
      <c r="C538" s="22" t="s">
        <v>11933</v>
      </c>
      <c r="D538" s="20" t="str">
        <f t="shared" si="18"/>
        <v>main+02270D6D</v>
      </c>
      <c r="E538" s="24" t="str">
        <f t="shared" si="17"/>
        <v>01000000 02270D6D 00000001</v>
      </c>
    </row>
    <row r="539" s="20" customFormat="1" hidden="1" spans="1:5">
      <c r="A539" s="22" t="s">
        <v>11933</v>
      </c>
      <c r="B539" s="22" t="s">
        <v>11933</v>
      </c>
      <c r="C539" s="22" t="s">
        <v>11933</v>
      </c>
      <c r="D539" s="20" t="str">
        <f t="shared" si="18"/>
        <v>main+02270D6E</v>
      </c>
      <c r="E539" s="24" t="str">
        <f t="shared" si="17"/>
        <v>01000000 02270D6E 00000001</v>
      </c>
    </row>
    <row r="540" s="20" customFormat="1" hidden="1" spans="1:5">
      <c r="A540" s="22" t="s">
        <v>11933</v>
      </c>
      <c r="B540" s="22" t="s">
        <v>11933</v>
      </c>
      <c r="C540" s="22" t="s">
        <v>11933</v>
      </c>
      <c r="D540" s="20" t="str">
        <f t="shared" si="18"/>
        <v>main+02270D6F</v>
      </c>
      <c r="E540" s="24" t="str">
        <f t="shared" si="17"/>
        <v>01000000 02270D6F 00000001</v>
      </c>
    </row>
    <row r="541" s="20" customFormat="1" hidden="1" spans="1:5">
      <c r="A541" s="22" t="s">
        <v>11933</v>
      </c>
      <c r="B541" s="22" t="s">
        <v>11933</v>
      </c>
      <c r="C541" s="22" t="s">
        <v>11933</v>
      </c>
      <c r="D541" s="20" t="str">
        <f t="shared" si="18"/>
        <v>main+02270D70</v>
      </c>
      <c r="E541" s="24" t="str">
        <f t="shared" si="17"/>
        <v>01000000 02270D70 00000001</v>
      </c>
    </row>
    <row r="542" s="20" customFormat="1" hidden="1" spans="1:5">
      <c r="A542" s="22" t="s">
        <v>11933</v>
      </c>
      <c r="B542" s="22" t="s">
        <v>11933</v>
      </c>
      <c r="C542" s="22" t="s">
        <v>11933</v>
      </c>
      <c r="D542" s="20" t="str">
        <f t="shared" si="18"/>
        <v>main+02270D71</v>
      </c>
      <c r="E542" s="24" t="str">
        <f t="shared" si="17"/>
        <v>01000000 02270D71 00000001</v>
      </c>
    </row>
    <row r="543" s="20" customFormat="1" hidden="1" spans="1:5">
      <c r="A543" s="22" t="s">
        <v>11933</v>
      </c>
      <c r="B543" s="22" t="s">
        <v>11933</v>
      </c>
      <c r="C543" s="22" t="s">
        <v>11933</v>
      </c>
      <c r="D543" s="20" t="str">
        <f t="shared" si="18"/>
        <v>main+02270D72</v>
      </c>
      <c r="E543" s="24" t="str">
        <f t="shared" si="17"/>
        <v>01000000 02270D72 00000001</v>
      </c>
    </row>
    <row r="544" s="20" customFormat="1" hidden="1" spans="1:5">
      <c r="A544" s="22" t="s">
        <v>11933</v>
      </c>
      <c r="B544" s="22" t="s">
        <v>11933</v>
      </c>
      <c r="C544" s="22" t="s">
        <v>11933</v>
      </c>
      <c r="D544" s="20" t="str">
        <f t="shared" si="18"/>
        <v>main+02270D73</v>
      </c>
      <c r="E544" s="24" t="str">
        <f t="shared" si="17"/>
        <v>01000000 02270D73 00000001</v>
      </c>
    </row>
    <row r="545" s="20" customFormat="1" hidden="1" spans="1:5">
      <c r="A545" s="22" t="s">
        <v>11933</v>
      </c>
      <c r="B545" s="22" t="s">
        <v>11933</v>
      </c>
      <c r="C545" s="22" t="s">
        <v>11933</v>
      </c>
      <c r="D545" s="20" t="str">
        <f t="shared" si="18"/>
        <v>main+02270D74</v>
      </c>
      <c r="E545" s="24" t="str">
        <f t="shared" si="17"/>
        <v>01000000 02270D74 00000001</v>
      </c>
    </row>
    <row r="546" s="20" customFormat="1" hidden="1" spans="1:5">
      <c r="A546" s="22" t="s">
        <v>11933</v>
      </c>
      <c r="B546" s="22" t="s">
        <v>11933</v>
      </c>
      <c r="C546" s="22" t="s">
        <v>11933</v>
      </c>
      <c r="D546" s="20" t="str">
        <f t="shared" si="18"/>
        <v>main+02270D75</v>
      </c>
      <c r="E546" s="24" t="str">
        <f t="shared" si="17"/>
        <v>01000000 02270D75 00000001</v>
      </c>
    </row>
    <row r="547" s="20" customFormat="1" hidden="1" spans="1:5">
      <c r="A547" s="22" t="s">
        <v>11933</v>
      </c>
      <c r="B547" s="22" t="s">
        <v>11933</v>
      </c>
      <c r="C547" s="22" t="s">
        <v>11933</v>
      </c>
      <c r="D547" s="20" t="str">
        <f t="shared" si="18"/>
        <v>main+02270D76</v>
      </c>
      <c r="E547" s="24" t="str">
        <f t="shared" si="17"/>
        <v>01000000 02270D76 00000001</v>
      </c>
    </row>
    <row r="548" s="20" customFormat="1" hidden="1" spans="1:5">
      <c r="A548" s="22" t="s">
        <v>11933</v>
      </c>
      <c r="B548" s="22" t="s">
        <v>11933</v>
      </c>
      <c r="C548" s="22" t="s">
        <v>11933</v>
      </c>
      <c r="D548" s="20" t="str">
        <f t="shared" si="18"/>
        <v>main+02270D77</v>
      </c>
      <c r="E548" s="24" t="str">
        <f t="shared" si="17"/>
        <v>01000000 02270D77 00000001</v>
      </c>
    </row>
    <row r="549" s="20" customFormat="1" hidden="1" spans="1:5">
      <c r="A549" s="22" t="s">
        <v>11933</v>
      </c>
      <c r="B549" s="22" t="s">
        <v>11933</v>
      </c>
      <c r="C549" s="22" t="s">
        <v>11933</v>
      </c>
      <c r="D549" s="20" t="str">
        <f t="shared" si="18"/>
        <v>main+02270D78</v>
      </c>
      <c r="E549" s="24" t="str">
        <f t="shared" si="17"/>
        <v>01000000 02270D78 00000001</v>
      </c>
    </row>
    <row r="550" s="20" customFormat="1" hidden="1" spans="1:5">
      <c r="A550" s="22" t="s">
        <v>11933</v>
      </c>
      <c r="B550" s="22" t="s">
        <v>11933</v>
      </c>
      <c r="C550" s="22" t="s">
        <v>11933</v>
      </c>
      <c r="D550" s="20" t="str">
        <f t="shared" si="18"/>
        <v>main+02270D79</v>
      </c>
      <c r="E550" s="24" t="str">
        <f t="shared" si="17"/>
        <v>01000000 02270D79 00000001</v>
      </c>
    </row>
    <row r="551" s="20" customFormat="1" hidden="1" spans="1:5">
      <c r="A551" s="22" t="s">
        <v>11933</v>
      </c>
      <c r="B551" s="22" t="s">
        <v>11933</v>
      </c>
      <c r="C551" s="22" t="s">
        <v>11933</v>
      </c>
      <c r="D551" s="20" t="str">
        <f t="shared" si="18"/>
        <v>main+02270D7A</v>
      </c>
      <c r="E551" s="24" t="str">
        <f t="shared" si="17"/>
        <v>01000000 02270D7A 00000001</v>
      </c>
    </row>
    <row r="552" s="20" customFormat="1" hidden="1" spans="1:5">
      <c r="A552" s="22" t="s">
        <v>11933</v>
      </c>
      <c r="B552" s="22" t="s">
        <v>11933</v>
      </c>
      <c r="C552" s="22" t="s">
        <v>11933</v>
      </c>
      <c r="D552" s="20" t="str">
        <f t="shared" si="18"/>
        <v>main+02270D7B</v>
      </c>
      <c r="E552" s="24" t="str">
        <f t="shared" si="17"/>
        <v>01000000 02270D7B 00000001</v>
      </c>
    </row>
    <row r="553" s="20" customFormat="1" hidden="1" spans="1:5">
      <c r="A553" s="22" t="s">
        <v>11933</v>
      </c>
      <c r="B553" s="22" t="s">
        <v>11933</v>
      </c>
      <c r="C553" s="22" t="s">
        <v>11933</v>
      </c>
      <c r="D553" s="20" t="str">
        <f t="shared" si="18"/>
        <v>main+02270D7C</v>
      </c>
      <c r="E553" s="24" t="str">
        <f t="shared" si="17"/>
        <v>01000000 02270D7C 00000001</v>
      </c>
    </row>
    <row r="554" s="20" customFormat="1" hidden="1" spans="1:5">
      <c r="A554" s="22" t="s">
        <v>11933</v>
      </c>
      <c r="B554" s="22" t="s">
        <v>11933</v>
      </c>
      <c r="C554" s="22" t="s">
        <v>11933</v>
      </c>
      <c r="D554" s="20" t="str">
        <f t="shared" si="18"/>
        <v>main+02270D7D</v>
      </c>
      <c r="E554" s="24" t="str">
        <f t="shared" si="17"/>
        <v>01000000 02270D7D 00000001</v>
      </c>
    </row>
    <row r="555" s="20" customFormat="1" hidden="1" spans="1:5">
      <c r="A555" s="22" t="s">
        <v>11933</v>
      </c>
      <c r="B555" s="22" t="s">
        <v>11933</v>
      </c>
      <c r="C555" s="22" t="s">
        <v>11933</v>
      </c>
      <c r="D555" s="20" t="str">
        <f t="shared" si="18"/>
        <v>main+02270D7E</v>
      </c>
      <c r="E555" s="24" t="str">
        <f t="shared" si="17"/>
        <v>01000000 02270D7E 00000001</v>
      </c>
    </row>
    <row r="556" s="20" customFormat="1" hidden="1" spans="1:5">
      <c r="A556" s="22" t="s">
        <v>11933</v>
      </c>
      <c r="B556" s="22" t="s">
        <v>11933</v>
      </c>
      <c r="C556" s="22" t="s">
        <v>11933</v>
      </c>
      <c r="D556" s="20" t="str">
        <f t="shared" si="18"/>
        <v>main+02270D7F</v>
      </c>
      <c r="E556" s="24" t="str">
        <f t="shared" si="17"/>
        <v>01000000 02270D7F 00000001</v>
      </c>
    </row>
    <row r="557" s="20" customFormat="1" hidden="1" spans="1:5">
      <c r="A557" s="22" t="s">
        <v>11933</v>
      </c>
      <c r="B557" s="22" t="s">
        <v>11933</v>
      </c>
      <c r="C557" s="22" t="s">
        <v>11933</v>
      </c>
      <c r="D557" s="20" t="str">
        <f t="shared" si="18"/>
        <v>main+02270D80</v>
      </c>
      <c r="E557" s="24" t="str">
        <f t="shared" si="17"/>
        <v>01000000 02270D80 00000001</v>
      </c>
    </row>
    <row r="558" s="20" customFormat="1" hidden="1" spans="1:5">
      <c r="A558" s="22" t="s">
        <v>11933</v>
      </c>
      <c r="B558" s="22" t="s">
        <v>11933</v>
      </c>
      <c r="C558" s="22" t="s">
        <v>11933</v>
      </c>
      <c r="D558" s="20" t="str">
        <f t="shared" si="18"/>
        <v>main+02270D81</v>
      </c>
      <c r="E558" s="24" t="str">
        <f t="shared" si="17"/>
        <v>01000000 02270D81 00000001</v>
      </c>
    </row>
    <row r="559" s="20" customFormat="1" hidden="1" spans="1:5">
      <c r="A559" s="22" t="s">
        <v>11933</v>
      </c>
      <c r="B559" s="22" t="s">
        <v>11933</v>
      </c>
      <c r="C559" s="22" t="s">
        <v>11933</v>
      </c>
      <c r="D559" s="20" t="str">
        <f t="shared" si="18"/>
        <v>main+02270D82</v>
      </c>
      <c r="E559" s="24" t="str">
        <f t="shared" si="17"/>
        <v>01000000 02270D82 00000001</v>
      </c>
    </row>
    <row r="560" s="20" customFormat="1" hidden="1" spans="1:5">
      <c r="A560" s="22" t="s">
        <v>11933</v>
      </c>
      <c r="B560" s="22" t="s">
        <v>11933</v>
      </c>
      <c r="C560" s="22" t="s">
        <v>11933</v>
      </c>
      <c r="D560" s="20" t="str">
        <f t="shared" si="18"/>
        <v>main+02270D83</v>
      </c>
      <c r="E560" s="24" t="str">
        <f t="shared" si="17"/>
        <v>01000000 02270D83 00000001</v>
      </c>
    </row>
    <row r="561" s="20" customFormat="1" hidden="1" spans="1:5">
      <c r="A561" s="22" t="s">
        <v>11933</v>
      </c>
      <c r="B561" s="22" t="s">
        <v>11933</v>
      </c>
      <c r="C561" s="22" t="s">
        <v>11933</v>
      </c>
      <c r="D561" s="20" t="str">
        <f t="shared" si="18"/>
        <v>main+02270D84</v>
      </c>
      <c r="E561" s="24" t="str">
        <f t="shared" si="17"/>
        <v>01000000 02270D84 00000001</v>
      </c>
    </row>
    <row r="562" s="20" customFormat="1" hidden="1" spans="1:5">
      <c r="A562" s="22" t="s">
        <v>11933</v>
      </c>
      <c r="B562" s="22" t="s">
        <v>11933</v>
      </c>
      <c r="C562" s="22" t="s">
        <v>11933</v>
      </c>
      <c r="D562" s="20" t="str">
        <f t="shared" si="18"/>
        <v>main+02270D85</v>
      </c>
      <c r="E562" s="24" t="str">
        <f t="shared" si="17"/>
        <v>01000000 02270D85 00000001</v>
      </c>
    </row>
    <row r="563" s="20" customFormat="1" hidden="1" spans="1:5">
      <c r="A563" s="22" t="s">
        <v>11933</v>
      </c>
      <c r="B563" s="22" t="s">
        <v>11933</v>
      </c>
      <c r="C563" s="22" t="s">
        <v>11933</v>
      </c>
      <c r="D563" s="20" t="str">
        <f t="shared" si="18"/>
        <v>main+02270D86</v>
      </c>
      <c r="E563" s="24" t="str">
        <f t="shared" si="17"/>
        <v>01000000 02270D86 00000001</v>
      </c>
    </row>
    <row r="564" s="20" customFormat="1" hidden="1" spans="1:5">
      <c r="A564" s="22" t="s">
        <v>11933</v>
      </c>
      <c r="B564" s="22" t="s">
        <v>11933</v>
      </c>
      <c r="C564" s="22" t="s">
        <v>11933</v>
      </c>
      <c r="D564" s="20" t="str">
        <f t="shared" si="18"/>
        <v>main+02270D87</v>
      </c>
      <c r="E564" s="24" t="str">
        <f t="shared" si="17"/>
        <v>01000000 02270D87 00000001</v>
      </c>
    </row>
    <row r="565" s="20" customFormat="1" hidden="1" spans="1:5">
      <c r="A565" s="22" t="s">
        <v>11933</v>
      </c>
      <c r="B565" s="22" t="s">
        <v>11933</v>
      </c>
      <c r="C565" s="22" t="s">
        <v>11933</v>
      </c>
      <c r="D565" s="20" t="str">
        <f t="shared" si="18"/>
        <v>main+02270D88</v>
      </c>
      <c r="E565" s="24" t="str">
        <f t="shared" si="17"/>
        <v>01000000 02270D88 00000001</v>
      </c>
    </row>
    <row r="566" s="20" customFormat="1" hidden="1" spans="1:5">
      <c r="A566" s="22" t="s">
        <v>11933</v>
      </c>
      <c r="B566" s="22" t="s">
        <v>11933</v>
      </c>
      <c r="C566" s="22" t="s">
        <v>11933</v>
      </c>
      <c r="D566" s="20" t="str">
        <f t="shared" si="18"/>
        <v>main+02270D89</v>
      </c>
      <c r="E566" s="24" t="str">
        <f t="shared" si="17"/>
        <v>01000000 02270D89 00000001</v>
      </c>
    </row>
    <row r="567" s="20" customFormat="1" hidden="1" spans="1:5">
      <c r="A567" s="22" t="s">
        <v>11933</v>
      </c>
      <c r="B567" s="22" t="s">
        <v>11933</v>
      </c>
      <c r="C567" s="22" t="s">
        <v>11933</v>
      </c>
      <c r="D567" s="20" t="str">
        <f t="shared" si="18"/>
        <v>main+02270D8A</v>
      </c>
      <c r="E567" s="24" t="str">
        <f t="shared" si="17"/>
        <v>01000000 02270D8A 00000001</v>
      </c>
    </row>
    <row r="568" s="20" customFormat="1" hidden="1" spans="1:5">
      <c r="A568" s="22" t="s">
        <v>11933</v>
      </c>
      <c r="B568" s="22" t="s">
        <v>11933</v>
      </c>
      <c r="C568" s="22" t="s">
        <v>11933</v>
      </c>
      <c r="D568" s="20" t="str">
        <f t="shared" si="18"/>
        <v>main+02270D8B</v>
      </c>
      <c r="E568" s="24" t="str">
        <f t="shared" si="17"/>
        <v>01000000 02270D8B 00000001</v>
      </c>
    </row>
    <row r="569" s="20" customFormat="1" hidden="1" spans="1:5">
      <c r="A569" s="22" t="s">
        <v>11933</v>
      </c>
      <c r="B569" s="22" t="s">
        <v>11933</v>
      </c>
      <c r="C569" s="22" t="s">
        <v>11933</v>
      </c>
      <c r="D569" s="20" t="str">
        <f t="shared" si="18"/>
        <v>main+02270D8C</v>
      </c>
      <c r="E569" s="24" t="str">
        <f t="shared" si="17"/>
        <v>01000000 02270D8C 00000001</v>
      </c>
    </row>
    <row r="570" s="20" customFormat="1" hidden="1" spans="1:5">
      <c r="A570" s="22" t="s">
        <v>11933</v>
      </c>
      <c r="B570" s="22" t="s">
        <v>11933</v>
      </c>
      <c r="C570" s="22" t="s">
        <v>11933</v>
      </c>
      <c r="D570" s="20" t="str">
        <f t="shared" si="18"/>
        <v>main+02270D8D</v>
      </c>
      <c r="E570" s="24" t="str">
        <f t="shared" si="17"/>
        <v>01000000 02270D8D 00000001</v>
      </c>
    </row>
    <row r="571" s="20" customFormat="1" hidden="1" spans="1:5">
      <c r="A571" s="22" t="s">
        <v>11933</v>
      </c>
      <c r="B571" s="22" t="s">
        <v>11933</v>
      </c>
      <c r="C571" s="22" t="s">
        <v>11933</v>
      </c>
      <c r="D571" s="20" t="str">
        <f t="shared" si="18"/>
        <v>main+02270D8E</v>
      </c>
      <c r="E571" s="24" t="str">
        <f t="shared" si="17"/>
        <v>01000000 02270D8E 00000001</v>
      </c>
    </row>
    <row r="572" s="20" customFormat="1" hidden="1" spans="1:5">
      <c r="A572" s="22" t="s">
        <v>11933</v>
      </c>
      <c r="B572" s="22" t="s">
        <v>11933</v>
      </c>
      <c r="C572" s="22" t="s">
        <v>11933</v>
      </c>
      <c r="D572" s="20" t="str">
        <f t="shared" si="18"/>
        <v>main+02270D8F</v>
      </c>
      <c r="E572" s="24" t="str">
        <f t="shared" si="17"/>
        <v>01000000 02270D8F 00000001</v>
      </c>
    </row>
    <row r="573" s="20" customFormat="1" hidden="1" spans="1:5">
      <c r="A573" s="22" t="s">
        <v>11933</v>
      </c>
      <c r="B573" s="22" t="s">
        <v>11933</v>
      </c>
      <c r="C573" s="22" t="s">
        <v>11933</v>
      </c>
      <c r="D573" s="20" t="str">
        <f t="shared" si="18"/>
        <v>main+02270D90</v>
      </c>
      <c r="E573" s="24" t="str">
        <f t="shared" ref="E573:E636" si="19">"01000000 "&amp;RIGHT(D573,8)&amp;" 00000001"</f>
        <v>01000000 02270D90 00000001</v>
      </c>
    </row>
    <row r="574" s="20" customFormat="1" hidden="1" spans="1:5">
      <c r="A574" s="22" t="s">
        <v>11933</v>
      </c>
      <c r="B574" s="22" t="s">
        <v>11933</v>
      </c>
      <c r="C574" s="22" t="s">
        <v>11933</v>
      </c>
      <c r="D574" s="20" t="str">
        <f t="shared" si="18"/>
        <v>main+02270D91</v>
      </c>
      <c r="E574" s="24" t="str">
        <f t="shared" si="19"/>
        <v>01000000 02270D91 00000001</v>
      </c>
    </row>
    <row r="575" s="20" customFormat="1" hidden="1" spans="1:5">
      <c r="A575" s="22" t="s">
        <v>11933</v>
      </c>
      <c r="B575" s="22" t="s">
        <v>11933</v>
      </c>
      <c r="C575" s="22" t="s">
        <v>11933</v>
      </c>
      <c r="D575" s="20" t="str">
        <f t="shared" si="18"/>
        <v>main+02270D92</v>
      </c>
      <c r="E575" s="24" t="str">
        <f t="shared" si="19"/>
        <v>01000000 02270D92 00000001</v>
      </c>
    </row>
    <row r="576" s="20" customFormat="1" hidden="1" spans="1:5">
      <c r="A576" s="22" t="s">
        <v>11933</v>
      </c>
      <c r="B576" s="22" t="s">
        <v>11933</v>
      </c>
      <c r="C576" s="22" t="s">
        <v>11933</v>
      </c>
      <c r="D576" s="20" t="str">
        <f t="shared" si="18"/>
        <v>main+02270D93</v>
      </c>
      <c r="E576" s="24" t="str">
        <f t="shared" si="19"/>
        <v>01000000 02270D93 00000001</v>
      </c>
    </row>
    <row r="577" s="20" customFormat="1" hidden="1" spans="1:5">
      <c r="A577" s="22" t="s">
        <v>11933</v>
      </c>
      <c r="B577" s="22" t="s">
        <v>11933</v>
      </c>
      <c r="C577" s="22" t="s">
        <v>11933</v>
      </c>
      <c r="D577" s="20" t="str">
        <f t="shared" si="18"/>
        <v>main+02270D94</v>
      </c>
      <c r="E577" s="24" t="str">
        <f t="shared" si="19"/>
        <v>01000000 02270D94 00000001</v>
      </c>
    </row>
    <row r="578" s="20" customFormat="1" hidden="1" spans="1:5">
      <c r="A578" s="22" t="s">
        <v>11933</v>
      </c>
      <c r="B578" s="22" t="s">
        <v>11933</v>
      </c>
      <c r="C578" s="22" t="s">
        <v>11933</v>
      </c>
      <c r="D578" s="20" t="str">
        <f t="shared" si="18"/>
        <v>main+02270D95</v>
      </c>
      <c r="E578" s="24" t="str">
        <f t="shared" si="19"/>
        <v>01000000 02270D95 00000001</v>
      </c>
    </row>
    <row r="579" s="20" customFormat="1" hidden="1" spans="1:5">
      <c r="A579" s="22" t="s">
        <v>11933</v>
      </c>
      <c r="B579" s="22" t="s">
        <v>11933</v>
      </c>
      <c r="C579" s="22" t="s">
        <v>11933</v>
      </c>
      <c r="D579" s="20" t="str">
        <f t="shared" ref="D579:D642" si="20">"main+"&amp;DEC2HEX(ROW(A579)+36113235,8)</f>
        <v>main+02270D96</v>
      </c>
      <c r="E579" s="24" t="str">
        <f t="shared" si="19"/>
        <v>01000000 02270D96 00000001</v>
      </c>
    </row>
    <row r="580" s="20" customFormat="1" hidden="1" spans="1:5">
      <c r="A580" s="22" t="s">
        <v>11933</v>
      </c>
      <c r="B580" s="22" t="s">
        <v>11933</v>
      </c>
      <c r="C580" s="22" t="s">
        <v>11933</v>
      </c>
      <c r="D580" s="20" t="str">
        <f t="shared" si="20"/>
        <v>main+02270D97</v>
      </c>
      <c r="E580" s="24" t="str">
        <f t="shared" si="19"/>
        <v>01000000 02270D97 00000001</v>
      </c>
    </row>
    <row r="581" s="20" customFormat="1" hidden="1" spans="1:5">
      <c r="A581" s="22" t="s">
        <v>11933</v>
      </c>
      <c r="B581" s="22" t="s">
        <v>11933</v>
      </c>
      <c r="C581" s="22" t="s">
        <v>11933</v>
      </c>
      <c r="D581" s="20" t="str">
        <f t="shared" si="20"/>
        <v>main+02270D98</v>
      </c>
      <c r="E581" s="24" t="str">
        <f t="shared" si="19"/>
        <v>01000000 02270D98 00000001</v>
      </c>
    </row>
    <row r="582" s="20" customFormat="1" hidden="1" spans="1:5">
      <c r="A582" s="22" t="s">
        <v>11933</v>
      </c>
      <c r="B582" s="22" t="s">
        <v>11933</v>
      </c>
      <c r="C582" s="22" t="s">
        <v>11933</v>
      </c>
      <c r="D582" s="20" t="str">
        <f t="shared" si="20"/>
        <v>main+02270D99</v>
      </c>
      <c r="E582" s="24" t="str">
        <f t="shared" si="19"/>
        <v>01000000 02270D99 00000001</v>
      </c>
    </row>
    <row r="583" s="20" customFormat="1" hidden="1" spans="1:5">
      <c r="A583" s="22" t="s">
        <v>11933</v>
      </c>
      <c r="B583" s="22" t="s">
        <v>11933</v>
      </c>
      <c r="C583" s="22" t="s">
        <v>11933</v>
      </c>
      <c r="D583" s="20" t="str">
        <f t="shared" si="20"/>
        <v>main+02270D9A</v>
      </c>
      <c r="E583" s="24" t="str">
        <f t="shared" si="19"/>
        <v>01000000 02270D9A 00000001</v>
      </c>
    </row>
    <row r="584" s="20" customFormat="1" hidden="1" spans="1:5">
      <c r="A584" s="22" t="s">
        <v>11933</v>
      </c>
      <c r="B584" s="22" t="s">
        <v>11933</v>
      </c>
      <c r="C584" s="22" t="s">
        <v>11933</v>
      </c>
      <c r="D584" s="20" t="str">
        <f t="shared" si="20"/>
        <v>main+02270D9B</v>
      </c>
      <c r="E584" s="24" t="str">
        <f t="shared" si="19"/>
        <v>01000000 02270D9B 00000001</v>
      </c>
    </row>
    <row r="585" s="20" customFormat="1" hidden="1" spans="1:5">
      <c r="A585" s="22" t="s">
        <v>11933</v>
      </c>
      <c r="B585" s="22" t="s">
        <v>11933</v>
      </c>
      <c r="C585" s="22" t="s">
        <v>11933</v>
      </c>
      <c r="D585" s="20" t="str">
        <f t="shared" si="20"/>
        <v>main+02270D9C</v>
      </c>
      <c r="E585" s="24" t="str">
        <f t="shared" si="19"/>
        <v>01000000 02270D9C 00000001</v>
      </c>
    </row>
    <row r="586" s="20" customFormat="1" hidden="1" spans="1:5">
      <c r="A586" s="22" t="s">
        <v>11933</v>
      </c>
      <c r="B586" s="22" t="s">
        <v>11933</v>
      </c>
      <c r="C586" s="22" t="s">
        <v>11933</v>
      </c>
      <c r="D586" s="20" t="str">
        <f t="shared" si="20"/>
        <v>main+02270D9D</v>
      </c>
      <c r="E586" s="24" t="str">
        <f t="shared" si="19"/>
        <v>01000000 02270D9D 00000001</v>
      </c>
    </row>
    <row r="587" s="20" customFormat="1" hidden="1" spans="1:5">
      <c r="A587" s="22" t="s">
        <v>11933</v>
      </c>
      <c r="B587" s="22" t="s">
        <v>11933</v>
      </c>
      <c r="C587" s="22" t="s">
        <v>11933</v>
      </c>
      <c r="D587" s="20" t="str">
        <f t="shared" si="20"/>
        <v>main+02270D9E</v>
      </c>
      <c r="E587" s="24" t="str">
        <f t="shared" si="19"/>
        <v>01000000 02270D9E 00000001</v>
      </c>
    </row>
    <row r="588" s="20" customFormat="1" hidden="1" spans="1:5">
      <c r="A588" s="22" t="s">
        <v>11933</v>
      </c>
      <c r="B588" s="22" t="s">
        <v>11933</v>
      </c>
      <c r="C588" s="22" t="s">
        <v>11933</v>
      </c>
      <c r="D588" s="20" t="str">
        <f t="shared" si="20"/>
        <v>main+02270D9F</v>
      </c>
      <c r="E588" s="24" t="str">
        <f t="shared" si="19"/>
        <v>01000000 02270D9F 00000001</v>
      </c>
    </row>
    <row r="589" s="20" customFormat="1" hidden="1" spans="1:5">
      <c r="A589" s="22" t="s">
        <v>11933</v>
      </c>
      <c r="B589" s="22" t="s">
        <v>11933</v>
      </c>
      <c r="C589" s="22" t="s">
        <v>11933</v>
      </c>
      <c r="D589" s="20" t="str">
        <f t="shared" si="20"/>
        <v>main+02270DA0</v>
      </c>
      <c r="E589" s="24" t="str">
        <f t="shared" si="19"/>
        <v>01000000 02270DA0 00000001</v>
      </c>
    </row>
    <row r="590" s="20" customFormat="1" hidden="1" spans="1:5">
      <c r="A590" s="22" t="s">
        <v>11933</v>
      </c>
      <c r="B590" s="22" t="s">
        <v>11933</v>
      </c>
      <c r="C590" s="22" t="s">
        <v>11933</v>
      </c>
      <c r="D590" s="20" t="str">
        <f t="shared" si="20"/>
        <v>main+02270DA1</v>
      </c>
      <c r="E590" s="24" t="str">
        <f t="shared" si="19"/>
        <v>01000000 02270DA1 00000001</v>
      </c>
    </row>
    <row r="591" s="20" customFormat="1" hidden="1" spans="1:5">
      <c r="A591" s="22" t="s">
        <v>11933</v>
      </c>
      <c r="B591" s="22" t="s">
        <v>11933</v>
      </c>
      <c r="C591" s="22" t="s">
        <v>11933</v>
      </c>
      <c r="D591" s="20" t="str">
        <f t="shared" si="20"/>
        <v>main+02270DA2</v>
      </c>
      <c r="E591" s="24" t="str">
        <f t="shared" si="19"/>
        <v>01000000 02270DA2 00000001</v>
      </c>
    </row>
    <row r="592" s="20" customFormat="1" hidden="1" spans="1:5">
      <c r="A592" s="22" t="s">
        <v>11933</v>
      </c>
      <c r="B592" s="22" t="s">
        <v>11933</v>
      </c>
      <c r="C592" s="22" t="s">
        <v>11933</v>
      </c>
      <c r="D592" s="20" t="str">
        <f t="shared" si="20"/>
        <v>main+02270DA3</v>
      </c>
      <c r="E592" s="24" t="str">
        <f t="shared" si="19"/>
        <v>01000000 02270DA3 00000001</v>
      </c>
    </row>
    <row r="593" s="20" customFormat="1" hidden="1" spans="1:5">
      <c r="A593" s="22" t="s">
        <v>11933</v>
      </c>
      <c r="B593" s="22" t="s">
        <v>11933</v>
      </c>
      <c r="C593" s="22" t="s">
        <v>11933</v>
      </c>
      <c r="D593" s="20" t="str">
        <f t="shared" si="20"/>
        <v>main+02270DA4</v>
      </c>
      <c r="E593" s="24" t="str">
        <f t="shared" si="19"/>
        <v>01000000 02270DA4 00000001</v>
      </c>
    </row>
    <row r="594" s="20" customFormat="1" hidden="1" spans="1:5">
      <c r="A594" s="22" t="s">
        <v>11933</v>
      </c>
      <c r="B594" s="22" t="s">
        <v>11933</v>
      </c>
      <c r="C594" s="22" t="s">
        <v>11933</v>
      </c>
      <c r="D594" s="20" t="str">
        <f t="shared" si="20"/>
        <v>main+02270DA5</v>
      </c>
      <c r="E594" s="24" t="str">
        <f t="shared" si="19"/>
        <v>01000000 02270DA5 00000001</v>
      </c>
    </row>
    <row r="595" s="20" customFormat="1" hidden="1" spans="1:5">
      <c r="A595" s="22" t="s">
        <v>11933</v>
      </c>
      <c r="B595" s="22" t="s">
        <v>11933</v>
      </c>
      <c r="C595" s="22" t="s">
        <v>11933</v>
      </c>
      <c r="D595" s="20" t="str">
        <f t="shared" si="20"/>
        <v>main+02270DA6</v>
      </c>
      <c r="E595" s="24" t="str">
        <f t="shared" si="19"/>
        <v>01000000 02270DA6 00000001</v>
      </c>
    </row>
    <row r="596" s="20" customFormat="1" hidden="1" spans="1:5">
      <c r="A596" s="22" t="s">
        <v>11933</v>
      </c>
      <c r="B596" s="22" t="s">
        <v>11933</v>
      </c>
      <c r="C596" s="22" t="s">
        <v>11933</v>
      </c>
      <c r="D596" s="20" t="str">
        <f t="shared" si="20"/>
        <v>main+02270DA7</v>
      </c>
      <c r="E596" s="24" t="str">
        <f t="shared" si="19"/>
        <v>01000000 02270DA7 00000001</v>
      </c>
    </row>
    <row r="597" s="20" customFormat="1" hidden="1" spans="1:5">
      <c r="A597" s="22" t="s">
        <v>11933</v>
      </c>
      <c r="B597" s="22" t="s">
        <v>11933</v>
      </c>
      <c r="C597" s="22" t="s">
        <v>11933</v>
      </c>
      <c r="D597" s="20" t="str">
        <f t="shared" si="20"/>
        <v>main+02270DA8</v>
      </c>
      <c r="E597" s="24" t="str">
        <f t="shared" si="19"/>
        <v>01000000 02270DA8 00000001</v>
      </c>
    </row>
    <row r="598" s="20" customFormat="1" hidden="1" spans="1:5">
      <c r="A598" s="22" t="s">
        <v>11933</v>
      </c>
      <c r="B598" s="22" t="s">
        <v>11933</v>
      </c>
      <c r="C598" s="22" t="s">
        <v>11933</v>
      </c>
      <c r="D598" s="20" t="str">
        <f t="shared" si="20"/>
        <v>main+02270DA9</v>
      </c>
      <c r="E598" s="24" t="str">
        <f t="shared" si="19"/>
        <v>01000000 02270DA9 00000001</v>
      </c>
    </row>
    <row r="599" s="20" customFormat="1" hidden="1" spans="1:5">
      <c r="A599" s="22" t="s">
        <v>11933</v>
      </c>
      <c r="B599" s="22" t="s">
        <v>11933</v>
      </c>
      <c r="C599" s="22" t="s">
        <v>11933</v>
      </c>
      <c r="D599" s="20" t="str">
        <f t="shared" si="20"/>
        <v>main+02270DAA</v>
      </c>
      <c r="E599" s="24" t="str">
        <f t="shared" si="19"/>
        <v>01000000 02270DAA 00000001</v>
      </c>
    </row>
    <row r="600" s="20" customFormat="1" hidden="1" spans="1:5">
      <c r="A600" s="22" t="s">
        <v>11933</v>
      </c>
      <c r="B600" s="22" t="s">
        <v>11933</v>
      </c>
      <c r="C600" s="22" t="s">
        <v>11933</v>
      </c>
      <c r="D600" s="20" t="str">
        <f t="shared" si="20"/>
        <v>main+02270DAB</v>
      </c>
      <c r="E600" s="24" t="str">
        <f t="shared" si="19"/>
        <v>01000000 02270DAB 00000001</v>
      </c>
    </row>
    <row r="601" s="20" customFormat="1" hidden="1" spans="1:5">
      <c r="A601" s="22" t="s">
        <v>11933</v>
      </c>
      <c r="B601" s="22" t="s">
        <v>11933</v>
      </c>
      <c r="C601" s="22" t="s">
        <v>11933</v>
      </c>
      <c r="D601" s="20" t="str">
        <f t="shared" si="20"/>
        <v>main+02270DAC</v>
      </c>
      <c r="E601" s="24" t="str">
        <f t="shared" si="19"/>
        <v>01000000 02270DAC 00000001</v>
      </c>
    </row>
    <row r="602" s="20" customFormat="1" hidden="1" spans="1:5">
      <c r="A602" s="22" t="s">
        <v>11933</v>
      </c>
      <c r="B602" s="22" t="s">
        <v>11933</v>
      </c>
      <c r="C602" s="22" t="s">
        <v>11933</v>
      </c>
      <c r="D602" s="20" t="str">
        <f t="shared" si="20"/>
        <v>main+02270DAD</v>
      </c>
      <c r="E602" s="24" t="str">
        <f t="shared" si="19"/>
        <v>01000000 02270DAD 00000001</v>
      </c>
    </row>
    <row r="603" s="20" customFormat="1" hidden="1" spans="1:5">
      <c r="A603" s="22" t="s">
        <v>11933</v>
      </c>
      <c r="B603" s="22" t="s">
        <v>11933</v>
      </c>
      <c r="C603" s="22" t="s">
        <v>11933</v>
      </c>
      <c r="D603" s="20" t="str">
        <f t="shared" si="20"/>
        <v>main+02270DAE</v>
      </c>
      <c r="E603" s="24" t="str">
        <f t="shared" si="19"/>
        <v>01000000 02270DAE 00000001</v>
      </c>
    </row>
    <row r="604" s="20" customFormat="1" hidden="1" spans="1:5">
      <c r="A604" s="22" t="s">
        <v>11933</v>
      </c>
      <c r="B604" s="22" t="s">
        <v>11933</v>
      </c>
      <c r="C604" s="22" t="s">
        <v>11933</v>
      </c>
      <c r="D604" s="20" t="str">
        <f t="shared" si="20"/>
        <v>main+02270DAF</v>
      </c>
      <c r="E604" s="24" t="str">
        <f t="shared" si="19"/>
        <v>01000000 02270DAF 00000001</v>
      </c>
    </row>
    <row r="605" s="20" customFormat="1" hidden="1" spans="1:5">
      <c r="A605" s="22" t="s">
        <v>11933</v>
      </c>
      <c r="B605" s="22" t="s">
        <v>11933</v>
      </c>
      <c r="C605" s="22" t="s">
        <v>11933</v>
      </c>
      <c r="D605" s="20" t="str">
        <f t="shared" si="20"/>
        <v>main+02270DB0</v>
      </c>
      <c r="E605" s="24" t="str">
        <f t="shared" si="19"/>
        <v>01000000 02270DB0 00000001</v>
      </c>
    </row>
    <row r="606" s="20" customFormat="1" hidden="1" spans="1:5">
      <c r="A606" s="22" t="s">
        <v>11933</v>
      </c>
      <c r="B606" s="22" t="s">
        <v>11933</v>
      </c>
      <c r="C606" s="22" t="s">
        <v>11933</v>
      </c>
      <c r="D606" s="20" t="str">
        <f t="shared" si="20"/>
        <v>main+02270DB1</v>
      </c>
      <c r="E606" s="24" t="str">
        <f t="shared" si="19"/>
        <v>01000000 02270DB1 00000001</v>
      </c>
    </row>
    <row r="607" s="20" customFormat="1" hidden="1" spans="1:5">
      <c r="A607" s="22" t="s">
        <v>11933</v>
      </c>
      <c r="B607" s="22" t="s">
        <v>11933</v>
      </c>
      <c r="C607" s="22" t="s">
        <v>11933</v>
      </c>
      <c r="D607" s="20" t="str">
        <f t="shared" si="20"/>
        <v>main+02270DB2</v>
      </c>
      <c r="E607" s="24" t="str">
        <f t="shared" si="19"/>
        <v>01000000 02270DB2 00000001</v>
      </c>
    </row>
    <row r="608" s="20" customFormat="1" hidden="1" spans="1:5">
      <c r="A608" s="22" t="s">
        <v>11933</v>
      </c>
      <c r="B608" s="22" t="s">
        <v>11933</v>
      </c>
      <c r="C608" s="22" t="s">
        <v>11933</v>
      </c>
      <c r="D608" s="20" t="str">
        <f t="shared" si="20"/>
        <v>main+02270DB3</v>
      </c>
      <c r="E608" s="24" t="str">
        <f t="shared" si="19"/>
        <v>01000000 02270DB3 00000001</v>
      </c>
    </row>
    <row r="609" s="20" customFormat="1" hidden="1" spans="1:5">
      <c r="A609" s="22" t="s">
        <v>11933</v>
      </c>
      <c r="B609" s="22" t="s">
        <v>11933</v>
      </c>
      <c r="C609" s="22" t="s">
        <v>11933</v>
      </c>
      <c r="D609" s="20" t="str">
        <f t="shared" si="20"/>
        <v>main+02270DB4</v>
      </c>
      <c r="E609" s="24" t="str">
        <f t="shared" si="19"/>
        <v>01000000 02270DB4 00000001</v>
      </c>
    </row>
    <row r="610" s="20" customFormat="1" hidden="1" spans="1:5">
      <c r="A610" s="22" t="s">
        <v>11933</v>
      </c>
      <c r="B610" s="22" t="s">
        <v>11933</v>
      </c>
      <c r="C610" s="22" t="s">
        <v>11933</v>
      </c>
      <c r="D610" s="20" t="str">
        <f t="shared" si="20"/>
        <v>main+02270DB5</v>
      </c>
      <c r="E610" s="24" t="str">
        <f t="shared" si="19"/>
        <v>01000000 02270DB5 00000001</v>
      </c>
    </row>
    <row r="611" s="20" customFormat="1" hidden="1" spans="1:5">
      <c r="A611" s="22" t="s">
        <v>11933</v>
      </c>
      <c r="B611" s="22" t="s">
        <v>11933</v>
      </c>
      <c r="C611" s="22" t="s">
        <v>11933</v>
      </c>
      <c r="D611" s="20" t="str">
        <f t="shared" si="20"/>
        <v>main+02270DB6</v>
      </c>
      <c r="E611" s="24" t="str">
        <f t="shared" si="19"/>
        <v>01000000 02270DB6 00000001</v>
      </c>
    </row>
    <row r="612" s="20" customFormat="1" hidden="1" spans="1:5">
      <c r="A612" s="22" t="s">
        <v>11933</v>
      </c>
      <c r="B612" s="22" t="s">
        <v>11933</v>
      </c>
      <c r="C612" s="22" t="s">
        <v>11933</v>
      </c>
      <c r="D612" s="20" t="str">
        <f t="shared" si="20"/>
        <v>main+02270DB7</v>
      </c>
      <c r="E612" s="24" t="str">
        <f t="shared" si="19"/>
        <v>01000000 02270DB7 00000001</v>
      </c>
    </row>
    <row r="613" s="20" customFormat="1" hidden="1" spans="1:5">
      <c r="A613" s="22" t="s">
        <v>11933</v>
      </c>
      <c r="B613" s="22" t="s">
        <v>11933</v>
      </c>
      <c r="C613" s="22" t="s">
        <v>11933</v>
      </c>
      <c r="D613" s="20" t="str">
        <f t="shared" si="20"/>
        <v>main+02270DB8</v>
      </c>
      <c r="E613" s="24" t="str">
        <f t="shared" si="19"/>
        <v>01000000 02270DB8 00000001</v>
      </c>
    </row>
    <row r="614" s="20" customFormat="1" hidden="1" spans="1:5">
      <c r="A614" s="22" t="s">
        <v>11933</v>
      </c>
      <c r="B614" s="22" t="s">
        <v>11933</v>
      </c>
      <c r="C614" s="22" t="s">
        <v>11933</v>
      </c>
      <c r="D614" s="20" t="str">
        <f t="shared" si="20"/>
        <v>main+02270DB9</v>
      </c>
      <c r="E614" s="24" t="str">
        <f t="shared" si="19"/>
        <v>01000000 02270DB9 00000001</v>
      </c>
    </row>
    <row r="615" s="20" customFormat="1" hidden="1" spans="1:5">
      <c r="A615" s="22" t="s">
        <v>11933</v>
      </c>
      <c r="B615" s="22" t="s">
        <v>11933</v>
      </c>
      <c r="C615" s="22" t="s">
        <v>11933</v>
      </c>
      <c r="D615" s="20" t="str">
        <f t="shared" si="20"/>
        <v>main+02270DBA</v>
      </c>
      <c r="E615" s="24" t="str">
        <f t="shared" si="19"/>
        <v>01000000 02270DBA 00000001</v>
      </c>
    </row>
    <row r="616" s="20" customFormat="1" hidden="1" spans="1:5">
      <c r="A616" s="22" t="s">
        <v>11933</v>
      </c>
      <c r="B616" s="22" t="s">
        <v>11933</v>
      </c>
      <c r="C616" s="22" t="s">
        <v>11933</v>
      </c>
      <c r="D616" s="20" t="str">
        <f t="shared" si="20"/>
        <v>main+02270DBB</v>
      </c>
      <c r="E616" s="24" t="str">
        <f t="shared" si="19"/>
        <v>01000000 02270DBB 00000001</v>
      </c>
    </row>
    <row r="617" s="20" customFormat="1" hidden="1" spans="1:5">
      <c r="A617" s="22" t="s">
        <v>11933</v>
      </c>
      <c r="B617" s="22" t="s">
        <v>11933</v>
      </c>
      <c r="C617" s="22" t="s">
        <v>11933</v>
      </c>
      <c r="D617" s="20" t="str">
        <f t="shared" si="20"/>
        <v>main+02270DBC</v>
      </c>
      <c r="E617" s="24" t="str">
        <f t="shared" si="19"/>
        <v>01000000 02270DBC 00000001</v>
      </c>
    </row>
    <row r="618" s="20" customFormat="1" hidden="1" spans="1:5">
      <c r="A618" s="22" t="s">
        <v>11933</v>
      </c>
      <c r="B618" s="22" t="s">
        <v>11933</v>
      </c>
      <c r="C618" s="22" t="s">
        <v>11933</v>
      </c>
      <c r="D618" s="20" t="str">
        <f t="shared" si="20"/>
        <v>main+02270DBD</v>
      </c>
      <c r="E618" s="24" t="str">
        <f t="shared" si="19"/>
        <v>01000000 02270DBD 00000001</v>
      </c>
    </row>
    <row r="619" s="20" customFormat="1" hidden="1" spans="1:5">
      <c r="A619" s="22" t="s">
        <v>11933</v>
      </c>
      <c r="B619" s="22" t="s">
        <v>11933</v>
      </c>
      <c r="C619" s="22" t="s">
        <v>11933</v>
      </c>
      <c r="D619" s="20" t="str">
        <f t="shared" si="20"/>
        <v>main+02270DBE</v>
      </c>
      <c r="E619" s="24" t="str">
        <f t="shared" si="19"/>
        <v>01000000 02270DBE 00000001</v>
      </c>
    </row>
    <row r="620" s="20" customFormat="1" hidden="1" spans="1:5">
      <c r="A620" s="22" t="s">
        <v>11933</v>
      </c>
      <c r="B620" s="22" t="s">
        <v>11933</v>
      </c>
      <c r="C620" s="22" t="s">
        <v>11933</v>
      </c>
      <c r="D620" s="20" t="str">
        <f t="shared" si="20"/>
        <v>main+02270DBF</v>
      </c>
      <c r="E620" s="24" t="str">
        <f t="shared" si="19"/>
        <v>01000000 02270DBF 00000001</v>
      </c>
    </row>
    <row r="621" s="20" customFormat="1" hidden="1" spans="1:5">
      <c r="A621" s="22" t="s">
        <v>11933</v>
      </c>
      <c r="B621" s="22" t="s">
        <v>11933</v>
      </c>
      <c r="C621" s="22" t="s">
        <v>11933</v>
      </c>
      <c r="D621" s="20" t="str">
        <f t="shared" si="20"/>
        <v>main+02270DC0</v>
      </c>
      <c r="E621" s="24" t="str">
        <f t="shared" si="19"/>
        <v>01000000 02270DC0 00000001</v>
      </c>
    </row>
    <row r="622" s="20" customFormat="1" hidden="1" spans="1:5">
      <c r="A622" s="22" t="s">
        <v>11933</v>
      </c>
      <c r="B622" s="22" t="s">
        <v>11933</v>
      </c>
      <c r="C622" s="22" t="s">
        <v>11933</v>
      </c>
      <c r="D622" s="20" t="str">
        <f t="shared" si="20"/>
        <v>main+02270DC1</v>
      </c>
      <c r="E622" s="24" t="str">
        <f t="shared" si="19"/>
        <v>01000000 02270DC1 00000001</v>
      </c>
    </row>
    <row r="623" s="20" customFormat="1" hidden="1" spans="1:5">
      <c r="A623" s="22" t="s">
        <v>11933</v>
      </c>
      <c r="B623" s="22" t="s">
        <v>11933</v>
      </c>
      <c r="C623" s="22" t="s">
        <v>11933</v>
      </c>
      <c r="D623" s="20" t="str">
        <f t="shared" si="20"/>
        <v>main+02270DC2</v>
      </c>
      <c r="E623" s="24" t="str">
        <f t="shared" si="19"/>
        <v>01000000 02270DC2 00000001</v>
      </c>
    </row>
    <row r="624" s="20" customFormat="1" hidden="1" spans="1:5">
      <c r="A624" s="22" t="s">
        <v>11933</v>
      </c>
      <c r="B624" s="22" t="s">
        <v>11933</v>
      </c>
      <c r="C624" s="22" t="s">
        <v>11933</v>
      </c>
      <c r="D624" s="20" t="str">
        <f t="shared" si="20"/>
        <v>main+02270DC3</v>
      </c>
      <c r="E624" s="24" t="str">
        <f t="shared" si="19"/>
        <v>01000000 02270DC3 00000001</v>
      </c>
    </row>
    <row r="625" s="20" customFormat="1" hidden="1" spans="1:5">
      <c r="A625" s="22" t="s">
        <v>11933</v>
      </c>
      <c r="B625" s="22" t="s">
        <v>11933</v>
      </c>
      <c r="C625" s="22" t="s">
        <v>11933</v>
      </c>
      <c r="D625" s="20" t="str">
        <f t="shared" si="20"/>
        <v>main+02270DC4</v>
      </c>
      <c r="E625" s="24" t="str">
        <f t="shared" si="19"/>
        <v>01000000 02270DC4 00000001</v>
      </c>
    </row>
    <row r="626" s="20" customFormat="1" hidden="1" spans="1:5">
      <c r="A626" s="22" t="s">
        <v>11933</v>
      </c>
      <c r="B626" s="22" t="s">
        <v>11933</v>
      </c>
      <c r="C626" s="22" t="s">
        <v>11933</v>
      </c>
      <c r="D626" s="20" t="str">
        <f t="shared" si="20"/>
        <v>main+02270DC5</v>
      </c>
      <c r="E626" s="24" t="str">
        <f t="shared" si="19"/>
        <v>01000000 02270DC5 00000001</v>
      </c>
    </row>
    <row r="627" s="20" customFormat="1" hidden="1" spans="1:5">
      <c r="A627" s="22" t="s">
        <v>11933</v>
      </c>
      <c r="B627" s="22" t="s">
        <v>11933</v>
      </c>
      <c r="C627" s="22" t="s">
        <v>11933</v>
      </c>
      <c r="D627" s="20" t="str">
        <f t="shared" si="20"/>
        <v>main+02270DC6</v>
      </c>
      <c r="E627" s="24" t="str">
        <f t="shared" si="19"/>
        <v>01000000 02270DC6 00000001</v>
      </c>
    </row>
    <row r="628" s="20" customFormat="1" hidden="1" spans="1:5">
      <c r="A628" s="22" t="s">
        <v>11933</v>
      </c>
      <c r="B628" s="22" t="s">
        <v>11933</v>
      </c>
      <c r="C628" s="22" t="s">
        <v>11933</v>
      </c>
      <c r="D628" s="20" t="str">
        <f t="shared" si="20"/>
        <v>main+02270DC7</v>
      </c>
      <c r="E628" s="24" t="str">
        <f t="shared" si="19"/>
        <v>01000000 02270DC7 00000001</v>
      </c>
    </row>
    <row r="629" s="20" customFormat="1" hidden="1" spans="1:5">
      <c r="A629" s="22" t="s">
        <v>11933</v>
      </c>
      <c r="B629" s="22" t="s">
        <v>11933</v>
      </c>
      <c r="C629" s="22" t="s">
        <v>11933</v>
      </c>
      <c r="D629" s="20" t="str">
        <f t="shared" si="20"/>
        <v>main+02270DC8</v>
      </c>
      <c r="E629" s="24" t="str">
        <f t="shared" si="19"/>
        <v>01000000 02270DC8 00000001</v>
      </c>
    </row>
    <row r="630" s="20" customFormat="1" hidden="1" spans="1:5">
      <c r="A630" s="22" t="s">
        <v>11933</v>
      </c>
      <c r="B630" s="22" t="s">
        <v>11933</v>
      </c>
      <c r="C630" s="22" t="s">
        <v>11933</v>
      </c>
      <c r="D630" s="20" t="str">
        <f t="shared" si="20"/>
        <v>main+02270DC9</v>
      </c>
      <c r="E630" s="24" t="str">
        <f t="shared" si="19"/>
        <v>01000000 02270DC9 00000001</v>
      </c>
    </row>
    <row r="631" s="20" customFormat="1" hidden="1" spans="1:5">
      <c r="A631" s="22" t="s">
        <v>11933</v>
      </c>
      <c r="B631" s="22" t="s">
        <v>11933</v>
      </c>
      <c r="C631" s="22" t="s">
        <v>11933</v>
      </c>
      <c r="D631" s="20" t="str">
        <f t="shared" si="20"/>
        <v>main+02270DCA</v>
      </c>
      <c r="E631" s="24" t="str">
        <f t="shared" si="19"/>
        <v>01000000 02270DCA 00000001</v>
      </c>
    </row>
    <row r="632" s="20" customFormat="1" hidden="1" spans="1:5">
      <c r="A632" s="22" t="s">
        <v>11933</v>
      </c>
      <c r="B632" s="22" t="s">
        <v>11933</v>
      </c>
      <c r="C632" s="22" t="s">
        <v>11933</v>
      </c>
      <c r="D632" s="20" t="str">
        <f t="shared" si="20"/>
        <v>main+02270DCB</v>
      </c>
      <c r="E632" s="24" t="str">
        <f t="shared" si="19"/>
        <v>01000000 02270DCB 00000001</v>
      </c>
    </row>
    <row r="633" s="20" customFormat="1" hidden="1" spans="1:5">
      <c r="A633" s="22" t="s">
        <v>11933</v>
      </c>
      <c r="B633" s="22" t="s">
        <v>11933</v>
      </c>
      <c r="C633" s="22" t="s">
        <v>11933</v>
      </c>
      <c r="D633" s="20" t="str">
        <f t="shared" si="20"/>
        <v>main+02270DCC</v>
      </c>
      <c r="E633" s="24" t="str">
        <f t="shared" si="19"/>
        <v>01000000 02270DCC 00000001</v>
      </c>
    </row>
    <row r="634" s="20" customFormat="1" hidden="1" spans="1:5">
      <c r="A634" s="22" t="s">
        <v>11933</v>
      </c>
      <c r="B634" s="22" t="s">
        <v>11933</v>
      </c>
      <c r="C634" s="22" t="s">
        <v>11933</v>
      </c>
      <c r="D634" s="20" t="str">
        <f t="shared" si="20"/>
        <v>main+02270DCD</v>
      </c>
      <c r="E634" s="24" t="str">
        <f t="shared" si="19"/>
        <v>01000000 02270DCD 00000001</v>
      </c>
    </row>
    <row r="635" s="20" customFormat="1" hidden="1" spans="1:5">
      <c r="A635" s="22" t="s">
        <v>11933</v>
      </c>
      <c r="B635" s="22" t="s">
        <v>11933</v>
      </c>
      <c r="C635" s="22" t="s">
        <v>11933</v>
      </c>
      <c r="D635" s="20" t="str">
        <f t="shared" si="20"/>
        <v>main+02270DCE</v>
      </c>
      <c r="E635" s="24" t="str">
        <f t="shared" si="19"/>
        <v>01000000 02270DCE 00000001</v>
      </c>
    </row>
    <row r="636" s="20" customFormat="1" hidden="1" spans="1:5">
      <c r="A636" s="22" t="s">
        <v>11933</v>
      </c>
      <c r="B636" s="22" t="s">
        <v>11933</v>
      </c>
      <c r="C636" s="22" t="s">
        <v>11933</v>
      </c>
      <c r="D636" s="20" t="str">
        <f t="shared" si="20"/>
        <v>main+02270DCF</v>
      </c>
      <c r="E636" s="24" t="str">
        <f t="shared" si="19"/>
        <v>01000000 02270DCF 00000001</v>
      </c>
    </row>
    <row r="637" s="20" customFormat="1" hidden="1" spans="1:5">
      <c r="A637" s="22" t="s">
        <v>11933</v>
      </c>
      <c r="B637" s="22" t="s">
        <v>11933</v>
      </c>
      <c r="C637" s="22" t="s">
        <v>11933</v>
      </c>
      <c r="D637" s="20" t="str">
        <f t="shared" si="20"/>
        <v>main+02270DD0</v>
      </c>
      <c r="E637" s="24" t="str">
        <f t="shared" ref="E637:E700" si="21">"01000000 "&amp;RIGHT(D637,8)&amp;" 00000001"</f>
        <v>01000000 02270DD0 00000001</v>
      </c>
    </row>
    <row r="638" s="20" customFormat="1" hidden="1" spans="1:5">
      <c r="A638" s="22" t="s">
        <v>11933</v>
      </c>
      <c r="B638" s="22" t="s">
        <v>11933</v>
      </c>
      <c r="C638" s="22" t="s">
        <v>11933</v>
      </c>
      <c r="D638" s="20" t="str">
        <f t="shared" si="20"/>
        <v>main+02270DD1</v>
      </c>
      <c r="E638" s="24" t="str">
        <f t="shared" si="21"/>
        <v>01000000 02270DD1 00000001</v>
      </c>
    </row>
    <row r="639" s="20" customFormat="1" hidden="1" spans="1:5">
      <c r="A639" s="22" t="s">
        <v>11933</v>
      </c>
      <c r="B639" s="22" t="s">
        <v>11933</v>
      </c>
      <c r="C639" s="22" t="s">
        <v>11933</v>
      </c>
      <c r="D639" s="20" t="str">
        <f t="shared" si="20"/>
        <v>main+02270DD2</v>
      </c>
      <c r="E639" s="24" t="str">
        <f t="shared" si="21"/>
        <v>01000000 02270DD2 00000001</v>
      </c>
    </row>
    <row r="640" s="20" customFormat="1" hidden="1" spans="1:5">
      <c r="A640" s="22" t="s">
        <v>11933</v>
      </c>
      <c r="B640" s="22" t="s">
        <v>11933</v>
      </c>
      <c r="C640" s="22" t="s">
        <v>11933</v>
      </c>
      <c r="D640" s="20" t="str">
        <f t="shared" si="20"/>
        <v>main+02270DD3</v>
      </c>
      <c r="E640" s="24" t="str">
        <f t="shared" si="21"/>
        <v>01000000 02270DD3 00000001</v>
      </c>
    </row>
    <row r="641" s="20" customFormat="1" hidden="1" spans="1:5">
      <c r="A641" s="22" t="s">
        <v>11933</v>
      </c>
      <c r="B641" s="22" t="s">
        <v>11933</v>
      </c>
      <c r="C641" s="22" t="s">
        <v>11933</v>
      </c>
      <c r="D641" s="20" t="str">
        <f t="shared" si="20"/>
        <v>main+02270DD4</v>
      </c>
      <c r="E641" s="24" t="str">
        <f t="shared" si="21"/>
        <v>01000000 02270DD4 00000001</v>
      </c>
    </row>
    <row r="642" s="20" customFormat="1" hidden="1" spans="1:5">
      <c r="A642" s="22" t="s">
        <v>11933</v>
      </c>
      <c r="B642" s="22" t="s">
        <v>11933</v>
      </c>
      <c r="C642" s="22" t="s">
        <v>11933</v>
      </c>
      <c r="D642" s="20" t="str">
        <f t="shared" si="20"/>
        <v>main+02270DD5</v>
      </c>
      <c r="E642" s="24" t="str">
        <f t="shared" si="21"/>
        <v>01000000 02270DD5 00000001</v>
      </c>
    </row>
    <row r="643" s="20" customFormat="1" hidden="1" spans="1:5">
      <c r="A643" s="22" t="s">
        <v>11933</v>
      </c>
      <c r="B643" s="22" t="s">
        <v>11933</v>
      </c>
      <c r="C643" s="22" t="s">
        <v>11933</v>
      </c>
      <c r="D643" s="20" t="str">
        <f t="shared" ref="D643:D706" si="22">"main+"&amp;DEC2HEX(ROW(A643)+36113235,8)</f>
        <v>main+02270DD6</v>
      </c>
      <c r="E643" s="24" t="str">
        <f t="shared" si="21"/>
        <v>01000000 02270DD6 00000001</v>
      </c>
    </row>
    <row r="644" s="20" customFormat="1" hidden="1" spans="1:5">
      <c r="A644" s="22" t="s">
        <v>11933</v>
      </c>
      <c r="B644" s="22" t="s">
        <v>11933</v>
      </c>
      <c r="C644" s="22" t="s">
        <v>11933</v>
      </c>
      <c r="D644" s="20" t="str">
        <f t="shared" si="22"/>
        <v>main+02270DD7</v>
      </c>
      <c r="E644" s="24" t="str">
        <f t="shared" si="21"/>
        <v>01000000 02270DD7 00000001</v>
      </c>
    </row>
    <row r="645" s="20" customFormat="1" hidden="1" spans="1:5">
      <c r="A645" s="22" t="s">
        <v>11933</v>
      </c>
      <c r="B645" s="22" t="s">
        <v>11933</v>
      </c>
      <c r="C645" s="22" t="s">
        <v>11933</v>
      </c>
      <c r="D645" s="20" t="str">
        <f t="shared" si="22"/>
        <v>main+02270DD8</v>
      </c>
      <c r="E645" s="24" t="str">
        <f t="shared" si="21"/>
        <v>01000000 02270DD8 00000001</v>
      </c>
    </row>
    <row r="646" s="20" customFormat="1" hidden="1" spans="1:5">
      <c r="A646" s="22" t="s">
        <v>11933</v>
      </c>
      <c r="B646" s="22" t="s">
        <v>11933</v>
      </c>
      <c r="C646" s="22" t="s">
        <v>11933</v>
      </c>
      <c r="D646" s="20" t="str">
        <f t="shared" si="22"/>
        <v>main+02270DD9</v>
      </c>
      <c r="E646" s="24" t="str">
        <f t="shared" si="21"/>
        <v>01000000 02270DD9 00000001</v>
      </c>
    </row>
    <row r="647" s="20" customFormat="1" hidden="1" spans="1:5">
      <c r="A647" s="22" t="s">
        <v>11933</v>
      </c>
      <c r="B647" s="22" t="s">
        <v>11933</v>
      </c>
      <c r="C647" s="22" t="s">
        <v>11933</v>
      </c>
      <c r="D647" s="20" t="str">
        <f t="shared" si="22"/>
        <v>main+02270DDA</v>
      </c>
      <c r="E647" s="24" t="str">
        <f t="shared" si="21"/>
        <v>01000000 02270DDA 00000001</v>
      </c>
    </row>
    <row r="648" s="20" customFormat="1" hidden="1" spans="1:5">
      <c r="A648" s="22" t="s">
        <v>11933</v>
      </c>
      <c r="B648" s="22" t="s">
        <v>11933</v>
      </c>
      <c r="C648" s="22" t="s">
        <v>11933</v>
      </c>
      <c r="D648" s="20" t="str">
        <f t="shared" si="22"/>
        <v>main+02270DDB</v>
      </c>
      <c r="E648" s="24" t="str">
        <f t="shared" si="21"/>
        <v>01000000 02270DDB 00000001</v>
      </c>
    </row>
    <row r="649" s="20" customFormat="1" hidden="1" spans="1:5">
      <c r="A649" s="22" t="s">
        <v>11933</v>
      </c>
      <c r="B649" s="22" t="s">
        <v>11933</v>
      </c>
      <c r="C649" s="22" t="s">
        <v>11933</v>
      </c>
      <c r="D649" s="20" t="str">
        <f t="shared" si="22"/>
        <v>main+02270DDC</v>
      </c>
      <c r="E649" s="24" t="str">
        <f t="shared" si="21"/>
        <v>01000000 02270DDC 00000001</v>
      </c>
    </row>
    <row r="650" s="20" customFormat="1" hidden="1" spans="1:5">
      <c r="A650" s="22" t="s">
        <v>11933</v>
      </c>
      <c r="B650" s="22" t="s">
        <v>11933</v>
      </c>
      <c r="C650" s="22" t="s">
        <v>11933</v>
      </c>
      <c r="D650" s="20" t="str">
        <f t="shared" si="22"/>
        <v>main+02270DDD</v>
      </c>
      <c r="E650" s="24" t="str">
        <f t="shared" si="21"/>
        <v>01000000 02270DDD 00000001</v>
      </c>
    </row>
    <row r="651" s="20" customFormat="1" hidden="1" spans="1:5">
      <c r="A651" s="22" t="s">
        <v>11933</v>
      </c>
      <c r="B651" s="22" t="s">
        <v>11933</v>
      </c>
      <c r="C651" s="22" t="s">
        <v>11933</v>
      </c>
      <c r="D651" s="20" t="str">
        <f t="shared" si="22"/>
        <v>main+02270DDE</v>
      </c>
      <c r="E651" s="24" t="str">
        <f t="shared" si="21"/>
        <v>01000000 02270DDE 00000001</v>
      </c>
    </row>
    <row r="652" s="20" customFormat="1" hidden="1" spans="1:5">
      <c r="A652" s="22" t="s">
        <v>11933</v>
      </c>
      <c r="B652" s="22" t="s">
        <v>11933</v>
      </c>
      <c r="C652" s="22" t="s">
        <v>11933</v>
      </c>
      <c r="D652" s="20" t="str">
        <f t="shared" si="22"/>
        <v>main+02270DDF</v>
      </c>
      <c r="E652" s="24" t="str">
        <f t="shared" si="21"/>
        <v>01000000 02270DDF 00000001</v>
      </c>
    </row>
    <row r="653" s="20" customFormat="1" hidden="1" spans="1:5">
      <c r="A653" s="22" t="s">
        <v>11933</v>
      </c>
      <c r="B653" s="22" t="s">
        <v>11933</v>
      </c>
      <c r="C653" s="22" t="s">
        <v>11933</v>
      </c>
      <c r="D653" s="20" t="str">
        <f t="shared" si="22"/>
        <v>main+02270DE0</v>
      </c>
      <c r="E653" s="24" t="str">
        <f t="shared" si="21"/>
        <v>01000000 02270DE0 00000001</v>
      </c>
    </row>
    <row r="654" s="20" customFormat="1" hidden="1" spans="1:5">
      <c r="A654" s="22" t="s">
        <v>11933</v>
      </c>
      <c r="B654" s="22" t="s">
        <v>11933</v>
      </c>
      <c r="C654" s="22" t="s">
        <v>11933</v>
      </c>
      <c r="D654" s="20" t="str">
        <f t="shared" si="22"/>
        <v>main+02270DE1</v>
      </c>
      <c r="E654" s="24" t="str">
        <f t="shared" si="21"/>
        <v>01000000 02270DE1 00000001</v>
      </c>
    </row>
    <row r="655" s="20" customFormat="1" hidden="1" spans="1:5">
      <c r="A655" s="22" t="s">
        <v>11933</v>
      </c>
      <c r="B655" s="22" t="s">
        <v>11933</v>
      </c>
      <c r="C655" s="22" t="s">
        <v>11933</v>
      </c>
      <c r="D655" s="20" t="str">
        <f t="shared" si="22"/>
        <v>main+02270DE2</v>
      </c>
      <c r="E655" s="24" t="str">
        <f t="shared" si="21"/>
        <v>01000000 02270DE2 00000001</v>
      </c>
    </row>
    <row r="656" s="20" customFormat="1" hidden="1" spans="1:5">
      <c r="A656" s="22" t="s">
        <v>11933</v>
      </c>
      <c r="B656" s="22" t="s">
        <v>11933</v>
      </c>
      <c r="C656" s="22" t="s">
        <v>11933</v>
      </c>
      <c r="D656" s="20" t="str">
        <f t="shared" si="22"/>
        <v>main+02270DE3</v>
      </c>
      <c r="E656" s="24" t="str">
        <f t="shared" si="21"/>
        <v>01000000 02270DE3 00000001</v>
      </c>
    </row>
    <row r="657" s="20" customFormat="1" hidden="1" spans="1:5">
      <c r="A657" s="22" t="s">
        <v>11933</v>
      </c>
      <c r="B657" s="22" t="s">
        <v>11933</v>
      </c>
      <c r="C657" s="22" t="s">
        <v>11933</v>
      </c>
      <c r="D657" s="20" t="str">
        <f t="shared" si="22"/>
        <v>main+02270DE4</v>
      </c>
      <c r="E657" s="24" t="str">
        <f t="shared" si="21"/>
        <v>01000000 02270DE4 00000001</v>
      </c>
    </row>
    <row r="658" s="20" customFormat="1" hidden="1" spans="1:5">
      <c r="A658" s="22" t="s">
        <v>11933</v>
      </c>
      <c r="B658" s="22" t="s">
        <v>11933</v>
      </c>
      <c r="C658" s="22" t="s">
        <v>11933</v>
      </c>
      <c r="D658" s="20" t="str">
        <f t="shared" si="22"/>
        <v>main+02270DE5</v>
      </c>
      <c r="E658" s="24" t="str">
        <f t="shared" si="21"/>
        <v>01000000 02270DE5 00000001</v>
      </c>
    </row>
    <row r="659" s="20" customFormat="1" hidden="1" spans="1:5">
      <c r="A659" s="22" t="s">
        <v>11933</v>
      </c>
      <c r="B659" s="22" t="s">
        <v>11933</v>
      </c>
      <c r="C659" s="22" t="s">
        <v>11933</v>
      </c>
      <c r="D659" s="20" t="str">
        <f t="shared" si="22"/>
        <v>main+02270DE6</v>
      </c>
      <c r="E659" s="24" t="str">
        <f t="shared" si="21"/>
        <v>01000000 02270DE6 00000001</v>
      </c>
    </row>
    <row r="660" s="20" customFormat="1" hidden="1" spans="1:5">
      <c r="A660" s="22" t="s">
        <v>11933</v>
      </c>
      <c r="B660" s="22" t="s">
        <v>11933</v>
      </c>
      <c r="C660" s="22" t="s">
        <v>11933</v>
      </c>
      <c r="D660" s="20" t="str">
        <f t="shared" si="22"/>
        <v>main+02270DE7</v>
      </c>
      <c r="E660" s="24" t="str">
        <f t="shared" si="21"/>
        <v>01000000 02270DE7 00000001</v>
      </c>
    </row>
    <row r="661" s="20" customFormat="1" hidden="1" spans="1:5">
      <c r="A661" s="22" t="s">
        <v>11933</v>
      </c>
      <c r="B661" s="22" t="s">
        <v>11933</v>
      </c>
      <c r="C661" s="22" t="s">
        <v>11933</v>
      </c>
      <c r="D661" s="20" t="str">
        <f t="shared" si="22"/>
        <v>main+02270DE8</v>
      </c>
      <c r="E661" s="24" t="str">
        <f t="shared" si="21"/>
        <v>01000000 02270DE8 00000001</v>
      </c>
    </row>
    <row r="662" s="20" customFormat="1" hidden="1" spans="1:5">
      <c r="A662" s="22" t="s">
        <v>11933</v>
      </c>
      <c r="B662" s="22" t="s">
        <v>11933</v>
      </c>
      <c r="C662" s="22" t="s">
        <v>11933</v>
      </c>
      <c r="D662" s="20" t="str">
        <f t="shared" si="22"/>
        <v>main+02270DE9</v>
      </c>
      <c r="E662" s="24" t="str">
        <f t="shared" si="21"/>
        <v>01000000 02270DE9 00000001</v>
      </c>
    </row>
    <row r="663" s="20" customFormat="1" hidden="1" spans="1:5">
      <c r="A663" s="22" t="s">
        <v>11933</v>
      </c>
      <c r="B663" s="22" t="s">
        <v>11933</v>
      </c>
      <c r="C663" s="22" t="s">
        <v>11933</v>
      </c>
      <c r="D663" s="20" t="str">
        <f t="shared" si="22"/>
        <v>main+02270DEA</v>
      </c>
      <c r="E663" s="24" t="str">
        <f t="shared" si="21"/>
        <v>01000000 02270DEA 00000001</v>
      </c>
    </row>
    <row r="664" s="20" customFormat="1" hidden="1" spans="1:5">
      <c r="A664" s="22" t="s">
        <v>11933</v>
      </c>
      <c r="B664" s="22" t="s">
        <v>11933</v>
      </c>
      <c r="C664" s="22" t="s">
        <v>11933</v>
      </c>
      <c r="D664" s="20" t="str">
        <f t="shared" si="22"/>
        <v>main+02270DEB</v>
      </c>
      <c r="E664" s="24" t="str">
        <f t="shared" si="21"/>
        <v>01000000 02270DEB 00000001</v>
      </c>
    </row>
    <row r="665" s="20" customFormat="1" hidden="1" spans="1:5">
      <c r="A665" s="22" t="s">
        <v>11933</v>
      </c>
      <c r="B665" s="22" t="s">
        <v>11933</v>
      </c>
      <c r="C665" s="22" t="s">
        <v>11933</v>
      </c>
      <c r="D665" s="20" t="str">
        <f t="shared" si="22"/>
        <v>main+02270DEC</v>
      </c>
      <c r="E665" s="24" t="str">
        <f t="shared" si="21"/>
        <v>01000000 02270DEC 00000001</v>
      </c>
    </row>
    <row r="666" s="20" customFormat="1" hidden="1" spans="1:5">
      <c r="A666" s="22" t="s">
        <v>11933</v>
      </c>
      <c r="B666" s="22" t="s">
        <v>11933</v>
      </c>
      <c r="C666" s="22" t="s">
        <v>11933</v>
      </c>
      <c r="D666" s="20" t="str">
        <f t="shared" si="22"/>
        <v>main+02270DED</v>
      </c>
      <c r="E666" s="24" t="str">
        <f t="shared" si="21"/>
        <v>01000000 02270DED 00000001</v>
      </c>
    </row>
    <row r="667" s="20" customFormat="1" hidden="1" spans="1:5">
      <c r="A667" s="22" t="s">
        <v>11933</v>
      </c>
      <c r="B667" s="22" t="s">
        <v>11933</v>
      </c>
      <c r="C667" s="22" t="s">
        <v>11933</v>
      </c>
      <c r="D667" s="20" t="str">
        <f t="shared" si="22"/>
        <v>main+02270DEE</v>
      </c>
      <c r="E667" s="24" t="str">
        <f t="shared" si="21"/>
        <v>01000000 02270DEE 00000001</v>
      </c>
    </row>
    <row r="668" s="20" customFormat="1" hidden="1" spans="1:5">
      <c r="A668" s="22" t="s">
        <v>11933</v>
      </c>
      <c r="B668" s="22" t="s">
        <v>11933</v>
      </c>
      <c r="C668" s="22" t="s">
        <v>11933</v>
      </c>
      <c r="D668" s="20" t="str">
        <f t="shared" si="22"/>
        <v>main+02270DEF</v>
      </c>
      <c r="E668" s="24" t="str">
        <f t="shared" si="21"/>
        <v>01000000 02270DEF 00000001</v>
      </c>
    </row>
    <row r="669" s="20" customFormat="1" hidden="1" spans="1:5">
      <c r="A669" s="22" t="s">
        <v>11933</v>
      </c>
      <c r="B669" s="22" t="s">
        <v>11933</v>
      </c>
      <c r="C669" s="22" t="s">
        <v>11933</v>
      </c>
      <c r="D669" s="20" t="str">
        <f t="shared" si="22"/>
        <v>main+02270DF0</v>
      </c>
      <c r="E669" s="24" t="str">
        <f t="shared" si="21"/>
        <v>01000000 02270DF0 00000001</v>
      </c>
    </row>
    <row r="670" s="20" customFormat="1" hidden="1" spans="1:5">
      <c r="A670" s="22" t="s">
        <v>11933</v>
      </c>
      <c r="B670" s="22" t="s">
        <v>11933</v>
      </c>
      <c r="C670" s="22" t="s">
        <v>11933</v>
      </c>
      <c r="D670" s="20" t="str">
        <f t="shared" si="22"/>
        <v>main+02270DF1</v>
      </c>
      <c r="E670" s="24" t="str">
        <f t="shared" si="21"/>
        <v>01000000 02270DF1 00000001</v>
      </c>
    </row>
    <row r="671" s="20" customFormat="1" hidden="1" spans="1:5">
      <c r="A671" s="22" t="s">
        <v>11933</v>
      </c>
      <c r="B671" s="22" t="s">
        <v>11933</v>
      </c>
      <c r="C671" s="22" t="s">
        <v>11933</v>
      </c>
      <c r="D671" s="20" t="str">
        <f t="shared" si="22"/>
        <v>main+02270DF2</v>
      </c>
      <c r="E671" s="24" t="str">
        <f t="shared" si="21"/>
        <v>01000000 02270DF2 00000001</v>
      </c>
    </row>
    <row r="672" s="20" customFormat="1" hidden="1" spans="1:5">
      <c r="A672" s="22" t="s">
        <v>11933</v>
      </c>
      <c r="B672" s="22" t="s">
        <v>11933</v>
      </c>
      <c r="C672" s="22" t="s">
        <v>11933</v>
      </c>
      <c r="D672" s="20" t="str">
        <f t="shared" si="22"/>
        <v>main+02270DF3</v>
      </c>
      <c r="E672" s="24" t="str">
        <f t="shared" si="21"/>
        <v>01000000 02270DF3 00000001</v>
      </c>
    </row>
    <row r="673" s="20" customFormat="1" hidden="1" spans="1:5">
      <c r="A673" s="22" t="s">
        <v>11933</v>
      </c>
      <c r="B673" s="22" t="s">
        <v>11933</v>
      </c>
      <c r="C673" s="22" t="s">
        <v>11933</v>
      </c>
      <c r="D673" s="20" t="str">
        <f t="shared" si="22"/>
        <v>main+02270DF4</v>
      </c>
      <c r="E673" s="24" t="str">
        <f t="shared" si="21"/>
        <v>01000000 02270DF4 00000001</v>
      </c>
    </row>
    <row r="674" s="20" customFormat="1" hidden="1" spans="1:5">
      <c r="A674" s="22" t="s">
        <v>11933</v>
      </c>
      <c r="B674" s="22" t="s">
        <v>11933</v>
      </c>
      <c r="C674" s="22" t="s">
        <v>11933</v>
      </c>
      <c r="D674" s="20" t="str">
        <f t="shared" si="22"/>
        <v>main+02270DF5</v>
      </c>
      <c r="E674" s="24" t="str">
        <f t="shared" si="21"/>
        <v>01000000 02270DF5 00000001</v>
      </c>
    </row>
    <row r="675" s="20" customFormat="1" hidden="1" spans="1:5">
      <c r="A675" s="22" t="s">
        <v>11933</v>
      </c>
      <c r="B675" s="22" t="s">
        <v>11933</v>
      </c>
      <c r="C675" s="22" t="s">
        <v>11933</v>
      </c>
      <c r="D675" s="20" t="str">
        <f t="shared" si="22"/>
        <v>main+02270DF6</v>
      </c>
      <c r="E675" s="24" t="str">
        <f t="shared" si="21"/>
        <v>01000000 02270DF6 00000001</v>
      </c>
    </row>
    <row r="676" s="20" customFormat="1" hidden="1" spans="1:5">
      <c r="A676" s="22" t="s">
        <v>11933</v>
      </c>
      <c r="B676" s="22" t="s">
        <v>11933</v>
      </c>
      <c r="C676" s="22" t="s">
        <v>11933</v>
      </c>
      <c r="D676" s="20" t="str">
        <f t="shared" si="22"/>
        <v>main+02270DF7</v>
      </c>
      <c r="E676" s="24" t="str">
        <f t="shared" si="21"/>
        <v>01000000 02270DF7 00000001</v>
      </c>
    </row>
    <row r="677" s="20" customFormat="1" hidden="1" spans="1:5">
      <c r="A677" s="22" t="s">
        <v>11933</v>
      </c>
      <c r="B677" s="22" t="s">
        <v>11933</v>
      </c>
      <c r="C677" s="22" t="s">
        <v>11933</v>
      </c>
      <c r="D677" s="20" t="str">
        <f t="shared" si="22"/>
        <v>main+02270DF8</v>
      </c>
      <c r="E677" s="24" t="str">
        <f t="shared" si="21"/>
        <v>01000000 02270DF8 00000001</v>
      </c>
    </row>
    <row r="678" s="20" customFormat="1" hidden="1" spans="1:5">
      <c r="A678" s="22" t="s">
        <v>11933</v>
      </c>
      <c r="B678" s="22" t="s">
        <v>11933</v>
      </c>
      <c r="C678" s="22" t="s">
        <v>11933</v>
      </c>
      <c r="D678" s="20" t="str">
        <f t="shared" si="22"/>
        <v>main+02270DF9</v>
      </c>
      <c r="E678" s="24" t="str">
        <f t="shared" si="21"/>
        <v>01000000 02270DF9 00000001</v>
      </c>
    </row>
    <row r="679" s="20" customFormat="1" hidden="1" spans="1:5">
      <c r="A679" s="22" t="s">
        <v>11933</v>
      </c>
      <c r="B679" s="22" t="s">
        <v>11933</v>
      </c>
      <c r="C679" s="22" t="s">
        <v>11933</v>
      </c>
      <c r="D679" s="20" t="str">
        <f t="shared" si="22"/>
        <v>main+02270DFA</v>
      </c>
      <c r="E679" s="24" t="str">
        <f t="shared" si="21"/>
        <v>01000000 02270DFA 00000001</v>
      </c>
    </row>
    <row r="680" s="20" customFormat="1" hidden="1" spans="1:5">
      <c r="A680" s="22" t="s">
        <v>11933</v>
      </c>
      <c r="B680" s="22" t="s">
        <v>11933</v>
      </c>
      <c r="C680" s="22" t="s">
        <v>11933</v>
      </c>
      <c r="D680" s="20" t="str">
        <f t="shared" si="22"/>
        <v>main+02270DFB</v>
      </c>
      <c r="E680" s="24" t="str">
        <f t="shared" si="21"/>
        <v>01000000 02270DFB 00000001</v>
      </c>
    </row>
    <row r="681" s="20" customFormat="1" hidden="1" spans="1:5">
      <c r="A681" s="22" t="s">
        <v>11933</v>
      </c>
      <c r="B681" s="22" t="s">
        <v>11933</v>
      </c>
      <c r="C681" s="22" t="s">
        <v>11933</v>
      </c>
      <c r="D681" s="20" t="str">
        <f t="shared" si="22"/>
        <v>main+02270DFC</v>
      </c>
      <c r="E681" s="24" t="str">
        <f t="shared" si="21"/>
        <v>01000000 02270DFC 00000001</v>
      </c>
    </row>
    <row r="682" s="20" customFormat="1" hidden="1" spans="1:5">
      <c r="A682" s="22" t="s">
        <v>11933</v>
      </c>
      <c r="B682" s="22" t="s">
        <v>11933</v>
      </c>
      <c r="C682" s="22" t="s">
        <v>11933</v>
      </c>
      <c r="D682" s="20" t="str">
        <f t="shared" si="22"/>
        <v>main+02270DFD</v>
      </c>
      <c r="E682" s="24" t="str">
        <f t="shared" si="21"/>
        <v>01000000 02270DFD 00000001</v>
      </c>
    </row>
    <row r="683" s="20" customFormat="1" hidden="1" spans="1:5">
      <c r="A683" s="22" t="s">
        <v>11933</v>
      </c>
      <c r="B683" s="22" t="s">
        <v>11933</v>
      </c>
      <c r="C683" s="22" t="s">
        <v>11933</v>
      </c>
      <c r="D683" s="20" t="str">
        <f t="shared" si="22"/>
        <v>main+02270DFE</v>
      </c>
      <c r="E683" s="24" t="str">
        <f t="shared" si="21"/>
        <v>01000000 02270DFE 00000001</v>
      </c>
    </row>
    <row r="684" s="20" customFormat="1" hidden="1" spans="1:5">
      <c r="A684" s="22" t="s">
        <v>11933</v>
      </c>
      <c r="B684" s="22" t="s">
        <v>11933</v>
      </c>
      <c r="C684" s="22" t="s">
        <v>11933</v>
      </c>
      <c r="D684" s="20" t="str">
        <f t="shared" si="22"/>
        <v>main+02270DFF</v>
      </c>
      <c r="E684" s="24" t="str">
        <f t="shared" si="21"/>
        <v>01000000 02270DFF 00000001</v>
      </c>
    </row>
    <row r="685" s="20" customFormat="1" hidden="1" spans="1:5">
      <c r="A685" s="22" t="s">
        <v>11933</v>
      </c>
      <c r="B685" s="22" t="s">
        <v>11933</v>
      </c>
      <c r="C685" s="22" t="s">
        <v>11933</v>
      </c>
      <c r="D685" s="20" t="str">
        <f t="shared" si="22"/>
        <v>main+02270E00</v>
      </c>
      <c r="E685" s="24" t="str">
        <f t="shared" si="21"/>
        <v>01000000 02270E00 00000001</v>
      </c>
    </row>
    <row r="686" s="20" customFormat="1" hidden="1" spans="1:5">
      <c r="A686" s="22" t="s">
        <v>11933</v>
      </c>
      <c r="B686" s="22" t="s">
        <v>11933</v>
      </c>
      <c r="C686" s="22" t="s">
        <v>11933</v>
      </c>
      <c r="D686" s="20" t="str">
        <f t="shared" si="22"/>
        <v>main+02270E01</v>
      </c>
      <c r="E686" s="24" t="str">
        <f t="shared" si="21"/>
        <v>01000000 02270E01 00000001</v>
      </c>
    </row>
    <row r="687" s="20" customFormat="1" hidden="1" spans="1:5">
      <c r="A687" s="22" t="s">
        <v>11933</v>
      </c>
      <c r="B687" s="22" t="s">
        <v>11933</v>
      </c>
      <c r="C687" s="22" t="s">
        <v>11933</v>
      </c>
      <c r="D687" s="20" t="str">
        <f t="shared" si="22"/>
        <v>main+02270E02</v>
      </c>
      <c r="E687" s="24" t="str">
        <f t="shared" si="21"/>
        <v>01000000 02270E02 00000001</v>
      </c>
    </row>
    <row r="688" s="20" customFormat="1" hidden="1" spans="1:5">
      <c r="A688" s="22" t="s">
        <v>11933</v>
      </c>
      <c r="B688" s="22" t="s">
        <v>11933</v>
      </c>
      <c r="C688" s="22" t="s">
        <v>11933</v>
      </c>
      <c r="D688" s="20" t="str">
        <f t="shared" si="22"/>
        <v>main+02270E03</v>
      </c>
      <c r="E688" s="24" t="str">
        <f t="shared" si="21"/>
        <v>01000000 02270E03 00000001</v>
      </c>
    </row>
    <row r="689" s="20" customFormat="1" hidden="1" spans="1:5">
      <c r="A689" s="22" t="s">
        <v>11933</v>
      </c>
      <c r="B689" s="22" t="s">
        <v>11933</v>
      </c>
      <c r="C689" s="22" t="s">
        <v>11933</v>
      </c>
      <c r="D689" s="20" t="str">
        <f t="shared" si="22"/>
        <v>main+02270E04</v>
      </c>
      <c r="E689" s="24" t="str">
        <f t="shared" si="21"/>
        <v>01000000 02270E04 00000001</v>
      </c>
    </row>
    <row r="690" s="20" customFormat="1" hidden="1" spans="1:5">
      <c r="A690" s="22" t="s">
        <v>11933</v>
      </c>
      <c r="B690" s="22" t="s">
        <v>11933</v>
      </c>
      <c r="C690" s="22" t="s">
        <v>11933</v>
      </c>
      <c r="D690" s="20" t="str">
        <f t="shared" si="22"/>
        <v>main+02270E05</v>
      </c>
      <c r="E690" s="24" t="str">
        <f t="shared" si="21"/>
        <v>01000000 02270E05 00000001</v>
      </c>
    </row>
    <row r="691" s="20" customFormat="1" hidden="1" spans="1:5">
      <c r="A691" s="22" t="s">
        <v>11933</v>
      </c>
      <c r="B691" s="22" t="s">
        <v>11933</v>
      </c>
      <c r="C691" s="22" t="s">
        <v>11933</v>
      </c>
      <c r="D691" s="20" t="str">
        <f t="shared" si="22"/>
        <v>main+02270E06</v>
      </c>
      <c r="E691" s="24" t="str">
        <f t="shared" si="21"/>
        <v>01000000 02270E06 00000001</v>
      </c>
    </row>
    <row r="692" s="20" customFormat="1" hidden="1" spans="1:5">
      <c r="A692" s="22" t="s">
        <v>11933</v>
      </c>
      <c r="B692" s="22" t="s">
        <v>11933</v>
      </c>
      <c r="C692" s="22" t="s">
        <v>11933</v>
      </c>
      <c r="D692" s="20" t="str">
        <f t="shared" si="22"/>
        <v>main+02270E07</v>
      </c>
      <c r="E692" s="24" t="str">
        <f t="shared" si="21"/>
        <v>01000000 02270E07 00000001</v>
      </c>
    </row>
    <row r="693" s="20" customFormat="1" hidden="1" spans="1:5">
      <c r="A693" s="22" t="s">
        <v>11933</v>
      </c>
      <c r="B693" s="22" t="s">
        <v>11933</v>
      </c>
      <c r="C693" s="22" t="s">
        <v>11933</v>
      </c>
      <c r="D693" s="20" t="str">
        <f t="shared" si="22"/>
        <v>main+02270E08</v>
      </c>
      <c r="E693" s="24" t="str">
        <f t="shared" si="21"/>
        <v>01000000 02270E08 00000001</v>
      </c>
    </row>
    <row r="694" s="20" customFormat="1" hidden="1" spans="1:5">
      <c r="A694" s="22" t="s">
        <v>11933</v>
      </c>
      <c r="B694" s="22" t="s">
        <v>11933</v>
      </c>
      <c r="C694" s="22" t="s">
        <v>11933</v>
      </c>
      <c r="D694" s="20" t="str">
        <f t="shared" si="22"/>
        <v>main+02270E09</v>
      </c>
      <c r="E694" s="24" t="str">
        <f t="shared" si="21"/>
        <v>01000000 02270E09 00000001</v>
      </c>
    </row>
    <row r="695" s="20" customFormat="1" hidden="1" spans="1:5">
      <c r="A695" s="22" t="s">
        <v>11933</v>
      </c>
      <c r="B695" s="22" t="s">
        <v>11933</v>
      </c>
      <c r="C695" s="22" t="s">
        <v>11933</v>
      </c>
      <c r="D695" s="20" t="str">
        <f t="shared" si="22"/>
        <v>main+02270E0A</v>
      </c>
      <c r="E695" s="24" t="str">
        <f t="shared" si="21"/>
        <v>01000000 02270E0A 00000001</v>
      </c>
    </row>
    <row r="696" s="20" customFormat="1" hidden="1" spans="1:5">
      <c r="A696" s="22" t="s">
        <v>11933</v>
      </c>
      <c r="B696" s="22" t="s">
        <v>11933</v>
      </c>
      <c r="C696" s="22" t="s">
        <v>11933</v>
      </c>
      <c r="D696" s="20" t="str">
        <f t="shared" si="22"/>
        <v>main+02270E0B</v>
      </c>
      <c r="E696" s="24" t="str">
        <f t="shared" si="21"/>
        <v>01000000 02270E0B 00000001</v>
      </c>
    </row>
    <row r="697" s="20" customFormat="1" hidden="1" spans="1:5">
      <c r="A697" s="22" t="s">
        <v>11933</v>
      </c>
      <c r="B697" s="22" t="s">
        <v>11933</v>
      </c>
      <c r="C697" s="22" t="s">
        <v>11933</v>
      </c>
      <c r="D697" s="20" t="str">
        <f t="shared" si="22"/>
        <v>main+02270E0C</v>
      </c>
      <c r="E697" s="24" t="str">
        <f t="shared" si="21"/>
        <v>01000000 02270E0C 00000001</v>
      </c>
    </row>
    <row r="698" s="20" customFormat="1" hidden="1" spans="1:5">
      <c r="A698" s="22" t="s">
        <v>11933</v>
      </c>
      <c r="B698" s="22" t="s">
        <v>11933</v>
      </c>
      <c r="C698" s="22" t="s">
        <v>11933</v>
      </c>
      <c r="D698" s="20" t="str">
        <f t="shared" si="22"/>
        <v>main+02270E0D</v>
      </c>
      <c r="E698" s="24" t="str">
        <f t="shared" si="21"/>
        <v>01000000 02270E0D 00000001</v>
      </c>
    </row>
    <row r="699" s="20" customFormat="1" hidden="1" spans="1:5">
      <c r="A699" s="22" t="s">
        <v>11933</v>
      </c>
      <c r="B699" s="22" t="s">
        <v>11933</v>
      </c>
      <c r="C699" s="22" t="s">
        <v>11933</v>
      </c>
      <c r="D699" s="20" t="str">
        <f t="shared" si="22"/>
        <v>main+02270E0E</v>
      </c>
      <c r="E699" s="24" t="str">
        <f t="shared" si="21"/>
        <v>01000000 02270E0E 00000001</v>
      </c>
    </row>
    <row r="700" s="20" customFormat="1" hidden="1" spans="1:5">
      <c r="A700" s="22" t="s">
        <v>11933</v>
      </c>
      <c r="B700" s="22" t="s">
        <v>11933</v>
      </c>
      <c r="C700" s="22" t="s">
        <v>11933</v>
      </c>
      <c r="D700" s="20" t="str">
        <f t="shared" si="22"/>
        <v>main+02270E0F</v>
      </c>
      <c r="E700" s="24" t="str">
        <f t="shared" si="21"/>
        <v>01000000 02270E0F 00000001</v>
      </c>
    </row>
    <row r="701" s="20" customFormat="1" hidden="1" spans="1:5">
      <c r="A701" s="22" t="s">
        <v>11933</v>
      </c>
      <c r="B701" s="22" t="s">
        <v>11933</v>
      </c>
      <c r="C701" s="22" t="s">
        <v>11933</v>
      </c>
      <c r="D701" s="20" t="str">
        <f t="shared" si="22"/>
        <v>main+02270E10</v>
      </c>
      <c r="E701" s="24" t="str">
        <f t="shared" ref="E701:E764" si="23">"01000000 "&amp;RIGHT(D701,8)&amp;" 00000001"</f>
        <v>01000000 02270E10 00000001</v>
      </c>
    </row>
    <row r="702" s="20" customFormat="1" hidden="1" spans="1:5">
      <c r="A702" s="22" t="s">
        <v>11933</v>
      </c>
      <c r="B702" s="22" t="s">
        <v>11933</v>
      </c>
      <c r="C702" s="22" t="s">
        <v>11933</v>
      </c>
      <c r="D702" s="20" t="str">
        <f t="shared" si="22"/>
        <v>main+02270E11</v>
      </c>
      <c r="E702" s="24" t="str">
        <f t="shared" si="23"/>
        <v>01000000 02270E11 00000001</v>
      </c>
    </row>
    <row r="703" s="20" customFormat="1" hidden="1" spans="1:5">
      <c r="A703" s="22" t="s">
        <v>11933</v>
      </c>
      <c r="B703" s="22" t="s">
        <v>11933</v>
      </c>
      <c r="C703" s="22" t="s">
        <v>11933</v>
      </c>
      <c r="D703" s="20" t="str">
        <f t="shared" si="22"/>
        <v>main+02270E12</v>
      </c>
      <c r="E703" s="24" t="str">
        <f t="shared" si="23"/>
        <v>01000000 02270E12 00000001</v>
      </c>
    </row>
    <row r="704" s="20" customFormat="1" hidden="1" spans="1:5">
      <c r="A704" s="22" t="s">
        <v>11933</v>
      </c>
      <c r="B704" s="22" t="s">
        <v>11933</v>
      </c>
      <c r="C704" s="22" t="s">
        <v>11933</v>
      </c>
      <c r="D704" s="20" t="str">
        <f t="shared" si="22"/>
        <v>main+02270E13</v>
      </c>
      <c r="E704" s="24" t="str">
        <f t="shared" si="23"/>
        <v>01000000 02270E13 00000001</v>
      </c>
    </row>
    <row r="705" s="20" customFormat="1" hidden="1" spans="1:5">
      <c r="A705" s="22" t="s">
        <v>11933</v>
      </c>
      <c r="B705" s="22" t="s">
        <v>11933</v>
      </c>
      <c r="C705" s="22" t="s">
        <v>11933</v>
      </c>
      <c r="D705" s="20" t="str">
        <f t="shared" si="22"/>
        <v>main+02270E14</v>
      </c>
      <c r="E705" s="24" t="str">
        <f t="shared" si="23"/>
        <v>01000000 02270E14 00000001</v>
      </c>
    </row>
    <row r="706" s="20" customFormat="1" hidden="1" spans="1:5">
      <c r="A706" s="22" t="s">
        <v>11933</v>
      </c>
      <c r="B706" s="22" t="s">
        <v>11933</v>
      </c>
      <c r="C706" s="22" t="s">
        <v>11933</v>
      </c>
      <c r="D706" s="20" t="str">
        <f t="shared" si="22"/>
        <v>main+02270E15</v>
      </c>
      <c r="E706" s="24" t="str">
        <f t="shared" si="23"/>
        <v>01000000 02270E15 00000001</v>
      </c>
    </row>
    <row r="707" s="20" customFormat="1" hidden="1" spans="1:5">
      <c r="A707" s="22" t="s">
        <v>11933</v>
      </c>
      <c r="B707" s="22" t="s">
        <v>11933</v>
      </c>
      <c r="C707" s="22" t="s">
        <v>11933</v>
      </c>
      <c r="D707" s="20" t="str">
        <f t="shared" ref="D707:D770" si="24">"main+"&amp;DEC2HEX(ROW(A707)+36113235,8)</f>
        <v>main+02270E16</v>
      </c>
      <c r="E707" s="24" t="str">
        <f t="shared" si="23"/>
        <v>01000000 02270E16 00000001</v>
      </c>
    </row>
    <row r="708" s="20" customFormat="1" hidden="1" spans="1:5">
      <c r="A708" s="22" t="s">
        <v>11933</v>
      </c>
      <c r="B708" s="22" t="s">
        <v>11933</v>
      </c>
      <c r="C708" s="22" t="s">
        <v>11933</v>
      </c>
      <c r="D708" s="20" t="str">
        <f t="shared" si="24"/>
        <v>main+02270E17</v>
      </c>
      <c r="E708" s="24" t="str">
        <f t="shared" si="23"/>
        <v>01000000 02270E17 00000001</v>
      </c>
    </row>
    <row r="709" s="20" customFormat="1" hidden="1" spans="1:5">
      <c r="A709" s="22" t="s">
        <v>11933</v>
      </c>
      <c r="B709" s="22" t="s">
        <v>11933</v>
      </c>
      <c r="C709" s="22" t="s">
        <v>11933</v>
      </c>
      <c r="D709" s="20" t="str">
        <f t="shared" si="24"/>
        <v>main+02270E18</v>
      </c>
      <c r="E709" s="24" t="str">
        <f t="shared" si="23"/>
        <v>01000000 02270E18 00000001</v>
      </c>
    </row>
    <row r="710" s="20" customFormat="1" hidden="1" spans="1:5">
      <c r="A710" s="22" t="s">
        <v>11933</v>
      </c>
      <c r="B710" s="22" t="s">
        <v>11933</v>
      </c>
      <c r="C710" s="22" t="s">
        <v>11933</v>
      </c>
      <c r="D710" s="20" t="str">
        <f t="shared" si="24"/>
        <v>main+02270E19</v>
      </c>
      <c r="E710" s="24" t="str">
        <f t="shared" si="23"/>
        <v>01000000 02270E19 00000001</v>
      </c>
    </row>
    <row r="711" s="20" customFormat="1" hidden="1" spans="1:5">
      <c r="A711" s="22" t="s">
        <v>11933</v>
      </c>
      <c r="B711" s="22" t="s">
        <v>11933</v>
      </c>
      <c r="C711" s="22" t="s">
        <v>11933</v>
      </c>
      <c r="D711" s="20" t="str">
        <f t="shared" si="24"/>
        <v>main+02270E1A</v>
      </c>
      <c r="E711" s="24" t="str">
        <f t="shared" si="23"/>
        <v>01000000 02270E1A 00000001</v>
      </c>
    </row>
    <row r="712" s="20" customFormat="1" hidden="1" spans="1:5">
      <c r="A712" s="22" t="s">
        <v>11933</v>
      </c>
      <c r="B712" s="22" t="s">
        <v>11933</v>
      </c>
      <c r="C712" s="22" t="s">
        <v>11933</v>
      </c>
      <c r="D712" s="20" t="str">
        <f t="shared" si="24"/>
        <v>main+02270E1B</v>
      </c>
      <c r="E712" s="24" t="str">
        <f t="shared" si="23"/>
        <v>01000000 02270E1B 00000001</v>
      </c>
    </row>
    <row r="713" s="20" customFormat="1" hidden="1" spans="1:5">
      <c r="A713" s="22" t="s">
        <v>11933</v>
      </c>
      <c r="B713" s="22" t="s">
        <v>11933</v>
      </c>
      <c r="C713" s="22" t="s">
        <v>11933</v>
      </c>
      <c r="D713" s="20" t="str">
        <f t="shared" si="24"/>
        <v>main+02270E1C</v>
      </c>
      <c r="E713" s="24" t="str">
        <f t="shared" si="23"/>
        <v>01000000 02270E1C 00000001</v>
      </c>
    </row>
    <row r="714" s="20" customFormat="1" hidden="1" spans="1:5">
      <c r="A714" s="22" t="s">
        <v>11933</v>
      </c>
      <c r="B714" s="22" t="s">
        <v>11933</v>
      </c>
      <c r="C714" s="22" t="s">
        <v>11933</v>
      </c>
      <c r="D714" s="20" t="str">
        <f t="shared" si="24"/>
        <v>main+02270E1D</v>
      </c>
      <c r="E714" s="24" t="str">
        <f t="shared" si="23"/>
        <v>01000000 02270E1D 00000001</v>
      </c>
    </row>
    <row r="715" s="20" customFormat="1" hidden="1" spans="1:5">
      <c r="A715" s="22" t="s">
        <v>11933</v>
      </c>
      <c r="B715" s="22" t="s">
        <v>11933</v>
      </c>
      <c r="C715" s="22" t="s">
        <v>11933</v>
      </c>
      <c r="D715" s="20" t="str">
        <f t="shared" si="24"/>
        <v>main+02270E1E</v>
      </c>
      <c r="E715" s="24" t="str">
        <f t="shared" si="23"/>
        <v>01000000 02270E1E 00000001</v>
      </c>
    </row>
    <row r="716" s="20" customFormat="1" hidden="1" spans="1:5">
      <c r="A716" s="22" t="s">
        <v>11933</v>
      </c>
      <c r="B716" s="22" t="s">
        <v>11933</v>
      </c>
      <c r="C716" s="22" t="s">
        <v>11933</v>
      </c>
      <c r="D716" s="20" t="str">
        <f t="shared" si="24"/>
        <v>main+02270E1F</v>
      </c>
      <c r="E716" s="24" t="str">
        <f t="shared" si="23"/>
        <v>01000000 02270E1F 00000001</v>
      </c>
    </row>
    <row r="717" s="20" customFormat="1" hidden="1" spans="1:5">
      <c r="A717" s="22" t="s">
        <v>11933</v>
      </c>
      <c r="B717" s="22" t="s">
        <v>11933</v>
      </c>
      <c r="C717" s="22" t="s">
        <v>11933</v>
      </c>
      <c r="D717" s="20" t="str">
        <f t="shared" si="24"/>
        <v>main+02270E20</v>
      </c>
      <c r="E717" s="24" t="str">
        <f t="shared" si="23"/>
        <v>01000000 02270E20 00000001</v>
      </c>
    </row>
    <row r="718" s="20" customFormat="1" hidden="1" spans="1:5">
      <c r="A718" s="22" t="s">
        <v>11933</v>
      </c>
      <c r="B718" s="22" t="s">
        <v>11933</v>
      </c>
      <c r="C718" s="22" t="s">
        <v>11933</v>
      </c>
      <c r="D718" s="20" t="str">
        <f t="shared" si="24"/>
        <v>main+02270E21</v>
      </c>
      <c r="E718" s="24" t="str">
        <f t="shared" si="23"/>
        <v>01000000 02270E21 00000001</v>
      </c>
    </row>
    <row r="719" s="20" customFormat="1" hidden="1" spans="1:5">
      <c r="A719" s="22" t="s">
        <v>11933</v>
      </c>
      <c r="B719" s="22" t="s">
        <v>11933</v>
      </c>
      <c r="C719" s="22" t="s">
        <v>11933</v>
      </c>
      <c r="D719" s="20" t="str">
        <f t="shared" si="24"/>
        <v>main+02270E22</v>
      </c>
      <c r="E719" s="24" t="str">
        <f t="shared" si="23"/>
        <v>01000000 02270E22 00000001</v>
      </c>
    </row>
    <row r="720" s="20" customFormat="1" hidden="1" spans="1:5">
      <c r="A720" s="22" t="s">
        <v>11933</v>
      </c>
      <c r="B720" s="22" t="s">
        <v>11933</v>
      </c>
      <c r="C720" s="22" t="s">
        <v>11933</v>
      </c>
      <c r="D720" s="20" t="str">
        <f t="shared" si="24"/>
        <v>main+02270E23</v>
      </c>
      <c r="E720" s="24" t="str">
        <f t="shared" si="23"/>
        <v>01000000 02270E23 00000001</v>
      </c>
    </row>
    <row r="721" s="20" customFormat="1" hidden="1" spans="1:5">
      <c r="A721" s="22" t="s">
        <v>11933</v>
      </c>
      <c r="B721" s="22" t="s">
        <v>11933</v>
      </c>
      <c r="C721" s="22" t="s">
        <v>11933</v>
      </c>
      <c r="D721" s="20" t="str">
        <f t="shared" si="24"/>
        <v>main+02270E24</v>
      </c>
      <c r="E721" s="24" t="str">
        <f t="shared" si="23"/>
        <v>01000000 02270E24 00000001</v>
      </c>
    </row>
    <row r="722" s="20" customFormat="1" hidden="1" spans="1:5">
      <c r="A722" s="22" t="s">
        <v>11933</v>
      </c>
      <c r="B722" s="22" t="s">
        <v>11933</v>
      </c>
      <c r="C722" s="22" t="s">
        <v>11933</v>
      </c>
      <c r="D722" s="20" t="str">
        <f t="shared" si="24"/>
        <v>main+02270E25</v>
      </c>
      <c r="E722" s="24" t="str">
        <f t="shared" si="23"/>
        <v>01000000 02270E25 00000001</v>
      </c>
    </row>
    <row r="723" s="20" customFormat="1" hidden="1" spans="1:5">
      <c r="A723" s="22" t="s">
        <v>11933</v>
      </c>
      <c r="B723" s="22" t="s">
        <v>11933</v>
      </c>
      <c r="C723" s="22" t="s">
        <v>11933</v>
      </c>
      <c r="D723" s="20" t="str">
        <f t="shared" si="24"/>
        <v>main+02270E26</v>
      </c>
      <c r="E723" s="24" t="str">
        <f t="shared" si="23"/>
        <v>01000000 02270E26 00000001</v>
      </c>
    </row>
    <row r="724" s="20" customFormat="1" hidden="1" spans="1:5">
      <c r="A724" s="22" t="s">
        <v>11933</v>
      </c>
      <c r="B724" s="22" t="s">
        <v>11933</v>
      </c>
      <c r="C724" s="22" t="s">
        <v>11933</v>
      </c>
      <c r="D724" s="20" t="str">
        <f t="shared" si="24"/>
        <v>main+02270E27</v>
      </c>
      <c r="E724" s="24" t="str">
        <f t="shared" si="23"/>
        <v>01000000 02270E27 00000001</v>
      </c>
    </row>
    <row r="725" s="20" customFormat="1" hidden="1" spans="1:5">
      <c r="A725" s="22" t="s">
        <v>11933</v>
      </c>
      <c r="B725" s="22" t="s">
        <v>11933</v>
      </c>
      <c r="C725" s="22" t="s">
        <v>11933</v>
      </c>
      <c r="D725" s="20" t="str">
        <f t="shared" si="24"/>
        <v>main+02270E28</v>
      </c>
      <c r="E725" s="24" t="str">
        <f t="shared" si="23"/>
        <v>01000000 02270E28 00000001</v>
      </c>
    </row>
    <row r="726" s="20" customFormat="1" hidden="1" spans="1:5">
      <c r="A726" s="22" t="s">
        <v>11933</v>
      </c>
      <c r="B726" s="22" t="s">
        <v>11933</v>
      </c>
      <c r="C726" s="22" t="s">
        <v>11933</v>
      </c>
      <c r="D726" s="20" t="str">
        <f t="shared" si="24"/>
        <v>main+02270E29</v>
      </c>
      <c r="E726" s="24" t="str">
        <f t="shared" si="23"/>
        <v>01000000 02270E29 00000001</v>
      </c>
    </row>
    <row r="727" s="20" customFormat="1" hidden="1" spans="1:5">
      <c r="A727" s="22" t="s">
        <v>11933</v>
      </c>
      <c r="B727" s="22" t="s">
        <v>11933</v>
      </c>
      <c r="C727" s="22" t="s">
        <v>11933</v>
      </c>
      <c r="D727" s="20" t="str">
        <f t="shared" si="24"/>
        <v>main+02270E2A</v>
      </c>
      <c r="E727" s="24" t="str">
        <f t="shared" si="23"/>
        <v>01000000 02270E2A 00000001</v>
      </c>
    </row>
    <row r="728" s="20" customFormat="1" hidden="1" spans="1:5">
      <c r="A728" s="22" t="s">
        <v>11933</v>
      </c>
      <c r="B728" s="22" t="s">
        <v>11933</v>
      </c>
      <c r="C728" s="22" t="s">
        <v>11933</v>
      </c>
      <c r="D728" s="20" t="str">
        <f t="shared" si="24"/>
        <v>main+02270E2B</v>
      </c>
      <c r="E728" s="24" t="str">
        <f t="shared" si="23"/>
        <v>01000000 02270E2B 00000001</v>
      </c>
    </row>
    <row r="729" s="20" customFormat="1" hidden="1" spans="1:5">
      <c r="A729" s="22" t="s">
        <v>11933</v>
      </c>
      <c r="B729" s="22" t="s">
        <v>11933</v>
      </c>
      <c r="C729" s="22" t="s">
        <v>11933</v>
      </c>
      <c r="D729" s="20" t="str">
        <f t="shared" si="24"/>
        <v>main+02270E2C</v>
      </c>
      <c r="E729" s="24" t="str">
        <f t="shared" si="23"/>
        <v>01000000 02270E2C 00000001</v>
      </c>
    </row>
    <row r="730" s="20" customFormat="1" hidden="1" spans="1:5">
      <c r="A730" s="22" t="s">
        <v>11933</v>
      </c>
      <c r="B730" s="22" t="s">
        <v>11933</v>
      </c>
      <c r="C730" s="22" t="s">
        <v>11933</v>
      </c>
      <c r="D730" s="20" t="str">
        <f t="shared" si="24"/>
        <v>main+02270E2D</v>
      </c>
      <c r="E730" s="24" t="str">
        <f t="shared" si="23"/>
        <v>01000000 02270E2D 00000001</v>
      </c>
    </row>
    <row r="731" s="20" customFormat="1" hidden="1" spans="1:5">
      <c r="A731" s="22" t="s">
        <v>11933</v>
      </c>
      <c r="B731" s="22" t="s">
        <v>11933</v>
      </c>
      <c r="C731" s="22" t="s">
        <v>11933</v>
      </c>
      <c r="D731" s="20" t="str">
        <f t="shared" si="24"/>
        <v>main+02270E2E</v>
      </c>
      <c r="E731" s="24" t="str">
        <f t="shared" si="23"/>
        <v>01000000 02270E2E 00000001</v>
      </c>
    </row>
    <row r="732" s="20" customFormat="1" hidden="1" spans="1:5">
      <c r="A732" s="22" t="s">
        <v>11933</v>
      </c>
      <c r="B732" s="22" t="s">
        <v>11933</v>
      </c>
      <c r="C732" s="22" t="s">
        <v>11933</v>
      </c>
      <c r="D732" s="20" t="str">
        <f t="shared" si="24"/>
        <v>main+02270E2F</v>
      </c>
      <c r="E732" s="24" t="str">
        <f t="shared" si="23"/>
        <v>01000000 02270E2F 00000001</v>
      </c>
    </row>
    <row r="733" s="20" customFormat="1" hidden="1" spans="1:5">
      <c r="A733" s="22" t="s">
        <v>11933</v>
      </c>
      <c r="B733" s="22" t="s">
        <v>11933</v>
      </c>
      <c r="C733" s="22" t="s">
        <v>11933</v>
      </c>
      <c r="D733" s="20" t="str">
        <f t="shared" si="24"/>
        <v>main+02270E30</v>
      </c>
      <c r="E733" s="24" t="str">
        <f t="shared" si="23"/>
        <v>01000000 02270E30 00000001</v>
      </c>
    </row>
    <row r="734" s="20" customFormat="1" hidden="1" spans="1:5">
      <c r="A734" s="22" t="s">
        <v>11933</v>
      </c>
      <c r="B734" s="22" t="s">
        <v>11933</v>
      </c>
      <c r="C734" s="22" t="s">
        <v>11933</v>
      </c>
      <c r="D734" s="20" t="str">
        <f t="shared" si="24"/>
        <v>main+02270E31</v>
      </c>
      <c r="E734" s="24" t="str">
        <f t="shared" si="23"/>
        <v>01000000 02270E31 00000001</v>
      </c>
    </row>
    <row r="735" s="20" customFormat="1" hidden="1" spans="1:5">
      <c r="A735" s="22" t="s">
        <v>11933</v>
      </c>
      <c r="B735" s="22" t="s">
        <v>11933</v>
      </c>
      <c r="C735" s="22" t="s">
        <v>11933</v>
      </c>
      <c r="D735" s="20" t="str">
        <f t="shared" si="24"/>
        <v>main+02270E32</v>
      </c>
      <c r="E735" s="24" t="str">
        <f t="shared" si="23"/>
        <v>01000000 02270E32 00000001</v>
      </c>
    </row>
    <row r="736" s="20" customFormat="1" hidden="1" spans="1:5">
      <c r="A736" s="22" t="s">
        <v>11933</v>
      </c>
      <c r="B736" s="22" t="s">
        <v>11933</v>
      </c>
      <c r="C736" s="22" t="s">
        <v>11933</v>
      </c>
      <c r="D736" s="20" t="str">
        <f t="shared" si="24"/>
        <v>main+02270E33</v>
      </c>
      <c r="E736" s="24" t="str">
        <f t="shared" si="23"/>
        <v>01000000 02270E33 00000001</v>
      </c>
    </row>
    <row r="737" s="20" customFormat="1" hidden="1" spans="1:5">
      <c r="A737" s="22" t="s">
        <v>11933</v>
      </c>
      <c r="B737" s="22" t="s">
        <v>11933</v>
      </c>
      <c r="C737" s="22" t="s">
        <v>11933</v>
      </c>
      <c r="D737" s="20" t="str">
        <f t="shared" si="24"/>
        <v>main+02270E34</v>
      </c>
      <c r="E737" s="24" t="str">
        <f t="shared" si="23"/>
        <v>01000000 02270E34 00000001</v>
      </c>
    </row>
    <row r="738" s="20" customFormat="1" hidden="1" spans="1:5">
      <c r="A738" s="22" t="s">
        <v>11933</v>
      </c>
      <c r="B738" s="22" t="s">
        <v>11933</v>
      </c>
      <c r="C738" s="22" t="s">
        <v>11933</v>
      </c>
      <c r="D738" s="20" t="str">
        <f t="shared" si="24"/>
        <v>main+02270E35</v>
      </c>
      <c r="E738" s="24" t="str">
        <f t="shared" si="23"/>
        <v>01000000 02270E35 00000001</v>
      </c>
    </row>
    <row r="739" s="20" customFormat="1" hidden="1" spans="1:5">
      <c r="A739" s="22" t="s">
        <v>11933</v>
      </c>
      <c r="B739" s="22" t="s">
        <v>11933</v>
      </c>
      <c r="C739" s="22" t="s">
        <v>11933</v>
      </c>
      <c r="D739" s="20" t="str">
        <f t="shared" si="24"/>
        <v>main+02270E36</v>
      </c>
      <c r="E739" s="24" t="str">
        <f t="shared" si="23"/>
        <v>01000000 02270E36 00000001</v>
      </c>
    </row>
    <row r="740" s="20" customFormat="1" hidden="1" spans="1:5">
      <c r="A740" s="22" t="s">
        <v>11933</v>
      </c>
      <c r="B740" s="22" t="s">
        <v>11933</v>
      </c>
      <c r="C740" s="22" t="s">
        <v>11933</v>
      </c>
      <c r="D740" s="20" t="str">
        <f t="shared" si="24"/>
        <v>main+02270E37</v>
      </c>
      <c r="E740" s="24" t="str">
        <f t="shared" si="23"/>
        <v>01000000 02270E37 00000001</v>
      </c>
    </row>
    <row r="741" s="20" customFormat="1" hidden="1" spans="1:5">
      <c r="A741" s="22" t="s">
        <v>11933</v>
      </c>
      <c r="B741" s="22" t="s">
        <v>11933</v>
      </c>
      <c r="C741" s="22" t="s">
        <v>11933</v>
      </c>
      <c r="D741" s="20" t="str">
        <f t="shared" si="24"/>
        <v>main+02270E38</v>
      </c>
      <c r="E741" s="24" t="str">
        <f t="shared" si="23"/>
        <v>01000000 02270E38 00000001</v>
      </c>
    </row>
    <row r="742" s="20" customFormat="1" hidden="1" spans="1:5">
      <c r="A742" s="22" t="s">
        <v>11933</v>
      </c>
      <c r="B742" s="22" t="s">
        <v>11933</v>
      </c>
      <c r="C742" s="22" t="s">
        <v>11933</v>
      </c>
      <c r="D742" s="20" t="str">
        <f t="shared" si="24"/>
        <v>main+02270E39</v>
      </c>
      <c r="E742" s="24" t="str">
        <f t="shared" si="23"/>
        <v>01000000 02270E39 00000001</v>
      </c>
    </row>
    <row r="743" s="20" customFormat="1" hidden="1" spans="1:5">
      <c r="A743" s="22" t="s">
        <v>11933</v>
      </c>
      <c r="B743" s="22" t="s">
        <v>11933</v>
      </c>
      <c r="C743" s="22" t="s">
        <v>11933</v>
      </c>
      <c r="D743" s="20" t="str">
        <f t="shared" si="24"/>
        <v>main+02270E3A</v>
      </c>
      <c r="E743" s="24" t="str">
        <f t="shared" si="23"/>
        <v>01000000 02270E3A 00000001</v>
      </c>
    </row>
    <row r="744" s="20" customFormat="1" hidden="1" spans="1:5">
      <c r="A744" s="22" t="s">
        <v>11933</v>
      </c>
      <c r="B744" s="22" t="s">
        <v>11933</v>
      </c>
      <c r="C744" s="22" t="s">
        <v>11933</v>
      </c>
      <c r="D744" s="20" t="str">
        <f t="shared" si="24"/>
        <v>main+02270E3B</v>
      </c>
      <c r="E744" s="24" t="str">
        <f t="shared" si="23"/>
        <v>01000000 02270E3B 00000001</v>
      </c>
    </row>
    <row r="745" s="20" customFormat="1" hidden="1" spans="1:5">
      <c r="A745" s="22" t="s">
        <v>11933</v>
      </c>
      <c r="B745" s="22" t="s">
        <v>11933</v>
      </c>
      <c r="C745" s="22" t="s">
        <v>11933</v>
      </c>
      <c r="D745" s="20" t="str">
        <f t="shared" si="24"/>
        <v>main+02270E3C</v>
      </c>
      <c r="E745" s="24" t="str">
        <f t="shared" si="23"/>
        <v>01000000 02270E3C 00000001</v>
      </c>
    </row>
    <row r="746" s="20" customFormat="1" hidden="1" spans="1:5">
      <c r="A746" s="22" t="s">
        <v>11933</v>
      </c>
      <c r="B746" s="22" t="s">
        <v>11933</v>
      </c>
      <c r="C746" s="22" t="s">
        <v>11933</v>
      </c>
      <c r="D746" s="20" t="str">
        <f t="shared" si="24"/>
        <v>main+02270E3D</v>
      </c>
      <c r="E746" s="24" t="str">
        <f t="shared" si="23"/>
        <v>01000000 02270E3D 00000001</v>
      </c>
    </row>
    <row r="747" s="20" customFormat="1" hidden="1" spans="1:5">
      <c r="A747" s="22" t="s">
        <v>11933</v>
      </c>
      <c r="B747" s="22" t="s">
        <v>11933</v>
      </c>
      <c r="C747" s="22" t="s">
        <v>11933</v>
      </c>
      <c r="D747" s="20" t="str">
        <f t="shared" si="24"/>
        <v>main+02270E3E</v>
      </c>
      <c r="E747" s="24" t="str">
        <f t="shared" si="23"/>
        <v>01000000 02270E3E 00000001</v>
      </c>
    </row>
    <row r="748" s="20" customFormat="1" hidden="1" spans="1:5">
      <c r="A748" s="22" t="s">
        <v>11933</v>
      </c>
      <c r="B748" s="22" t="s">
        <v>11933</v>
      </c>
      <c r="C748" s="22" t="s">
        <v>11933</v>
      </c>
      <c r="D748" s="20" t="str">
        <f t="shared" si="24"/>
        <v>main+02270E3F</v>
      </c>
      <c r="E748" s="24" t="str">
        <f t="shared" si="23"/>
        <v>01000000 02270E3F 00000001</v>
      </c>
    </row>
    <row r="749" s="20" customFormat="1" hidden="1" spans="1:5">
      <c r="A749" s="22" t="s">
        <v>11933</v>
      </c>
      <c r="B749" s="22" t="s">
        <v>11933</v>
      </c>
      <c r="C749" s="22" t="s">
        <v>11933</v>
      </c>
      <c r="D749" s="20" t="str">
        <f t="shared" si="24"/>
        <v>main+02270E40</v>
      </c>
      <c r="E749" s="24" t="str">
        <f t="shared" si="23"/>
        <v>01000000 02270E40 00000001</v>
      </c>
    </row>
    <row r="750" s="20" customFormat="1" hidden="1" spans="1:5">
      <c r="A750" s="22" t="s">
        <v>11933</v>
      </c>
      <c r="B750" s="22" t="s">
        <v>11933</v>
      </c>
      <c r="C750" s="22" t="s">
        <v>11933</v>
      </c>
      <c r="D750" s="20" t="str">
        <f t="shared" si="24"/>
        <v>main+02270E41</v>
      </c>
      <c r="E750" s="24" t="str">
        <f t="shared" si="23"/>
        <v>01000000 02270E41 00000001</v>
      </c>
    </row>
    <row r="751" s="20" customFormat="1" hidden="1" spans="1:5">
      <c r="A751" s="22" t="s">
        <v>11933</v>
      </c>
      <c r="B751" s="22" t="s">
        <v>11933</v>
      </c>
      <c r="C751" s="22" t="s">
        <v>11933</v>
      </c>
      <c r="D751" s="20" t="str">
        <f t="shared" si="24"/>
        <v>main+02270E42</v>
      </c>
      <c r="E751" s="24" t="str">
        <f t="shared" si="23"/>
        <v>01000000 02270E42 00000001</v>
      </c>
    </row>
    <row r="752" s="20" customFormat="1" hidden="1" spans="1:5">
      <c r="A752" s="22" t="s">
        <v>11933</v>
      </c>
      <c r="B752" s="22" t="s">
        <v>11933</v>
      </c>
      <c r="C752" s="22" t="s">
        <v>11933</v>
      </c>
      <c r="D752" s="20" t="str">
        <f t="shared" si="24"/>
        <v>main+02270E43</v>
      </c>
      <c r="E752" s="24" t="str">
        <f t="shared" si="23"/>
        <v>01000000 02270E43 00000001</v>
      </c>
    </row>
    <row r="753" s="20" customFormat="1" hidden="1" spans="1:5">
      <c r="A753" s="22" t="s">
        <v>11933</v>
      </c>
      <c r="B753" s="22" t="s">
        <v>11933</v>
      </c>
      <c r="C753" s="22" t="s">
        <v>11933</v>
      </c>
      <c r="D753" s="20" t="str">
        <f t="shared" si="24"/>
        <v>main+02270E44</v>
      </c>
      <c r="E753" s="24" t="str">
        <f t="shared" si="23"/>
        <v>01000000 02270E44 00000001</v>
      </c>
    </row>
    <row r="754" s="20" customFormat="1" hidden="1" spans="1:5">
      <c r="A754" s="22" t="s">
        <v>11933</v>
      </c>
      <c r="B754" s="22" t="s">
        <v>11933</v>
      </c>
      <c r="C754" s="22" t="s">
        <v>11933</v>
      </c>
      <c r="D754" s="20" t="str">
        <f t="shared" si="24"/>
        <v>main+02270E45</v>
      </c>
      <c r="E754" s="24" t="str">
        <f t="shared" si="23"/>
        <v>01000000 02270E45 00000001</v>
      </c>
    </row>
    <row r="755" s="20" customFormat="1" hidden="1" spans="1:5">
      <c r="A755" s="22" t="s">
        <v>11933</v>
      </c>
      <c r="B755" s="22" t="s">
        <v>11933</v>
      </c>
      <c r="C755" s="22" t="s">
        <v>11933</v>
      </c>
      <c r="D755" s="20" t="str">
        <f t="shared" si="24"/>
        <v>main+02270E46</v>
      </c>
      <c r="E755" s="24" t="str">
        <f t="shared" si="23"/>
        <v>01000000 02270E46 00000001</v>
      </c>
    </row>
    <row r="756" s="20" customFormat="1" hidden="1" spans="1:5">
      <c r="A756" s="22" t="s">
        <v>11933</v>
      </c>
      <c r="B756" s="22" t="s">
        <v>11933</v>
      </c>
      <c r="C756" s="22" t="s">
        <v>11933</v>
      </c>
      <c r="D756" s="20" t="str">
        <f t="shared" si="24"/>
        <v>main+02270E47</v>
      </c>
      <c r="E756" s="24" t="str">
        <f t="shared" si="23"/>
        <v>01000000 02270E47 00000001</v>
      </c>
    </row>
    <row r="757" s="20" customFormat="1" hidden="1" spans="1:5">
      <c r="A757" s="22" t="s">
        <v>11933</v>
      </c>
      <c r="B757" s="22" t="s">
        <v>11933</v>
      </c>
      <c r="C757" s="22" t="s">
        <v>11933</v>
      </c>
      <c r="D757" s="20" t="str">
        <f t="shared" si="24"/>
        <v>main+02270E48</v>
      </c>
      <c r="E757" s="24" t="str">
        <f t="shared" si="23"/>
        <v>01000000 02270E48 00000001</v>
      </c>
    </row>
    <row r="758" s="20" customFormat="1" hidden="1" spans="1:5">
      <c r="A758" s="22" t="s">
        <v>11933</v>
      </c>
      <c r="B758" s="22" t="s">
        <v>11933</v>
      </c>
      <c r="C758" s="22" t="s">
        <v>11933</v>
      </c>
      <c r="D758" s="20" t="str">
        <f t="shared" si="24"/>
        <v>main+02270E49</v>
      </c>
      <c r="E758" s="24" t="str">
        <f t="shared" si="23"/>
        <v>01000000 02270E49 00000001</v>
      </c>
    </row>
    <row r="759" s="20" customFormat="1" hidden="1" spans="1:5">
      <c r="A759" s="22" t="s">
        <v>11933</v>
      </c>
      <c r="B759" s="22" t="s">
        <v>11933</v>
      </c>
      <c r="C759" s="22" t="s">
        <v>11933</v>
      </c>
      <c r="D759" s="20" t="str">
        <f t="shared" si="24"/>
        <v>main+02270E4A</v>
      </c>
      <c r="E759" s="24" t="str">
        <f t="shared" si="23"/>
        <v>01000000 02270E4A 00000001</v>
      </c>
    </row>
    <row r="760" s="20" customFormat="1" hidden="1" spans="1:5">
      <c r="A760" s="22" t="s">
        <v>11933</v>
      </c>
      <c r="B760" s="22" t="s">
        <v>11933</v>
      </c>
      <c r="C760" s="22" t="s">
        <v>11933</v>
      </c>
      <c r="D760" s="20" t="str">
        <f t="shared" si="24"/>
        <v>main+02270E4B</v>
      </c>
      <c r="E760" s="24" t="str">
        <f t="shared" si="23"/>
        <v>01000000 02270E4B 00000001</v>
      </c>
    </row>
    <row r="761" s="20" customFormat="1" hidden="1" spans="1:5">
      <c r="A761" s="22" t="s">
        <v>11933</v>
      </c>
      <c r="B761" s="22" t="s">
        <v>11933</v>
      </c>
      <c r="C761" s="22" t="s">
        <v>11933</v>
      </c>
      <c r="D761" s="20" t="str">
        <f t="shared" si="24"/>
        <v>main+02270E4C</v>
      </c>
      <c r="E761" s="24" t="str">
        <f t="shared" si="23"/>
        <v>01000000 02270E4C 00000001</v>
      </c>
    </row>
    <row r="762" s="20" customFormat="1" hidden="1" spans="1:5">
      <c r="A762" s="22" t="s">
        <v>11933</v>
      </c>
      <c r="B762" s="22" t="s">
        <v>11933</v>
      </c>
      <c r="C762" s="22" t="s">
        <v>11933</v>
      </c>
      <c r="D762" s="20" t="str">
        <f t="shared" si="24"/>
        <v>main+02270E4D</v>
      </c>
      <c r="E762" s="24" t="str">
        <f t="shared" si="23"/>
        <v>01000000 02270E4D 00000001</v>
      </c>
    </row>
    <row r="763" s="20" customFormat="1" hidden="1" spans="1:5">
      <c r="A763" s="22" t="s">
        <v>11933</v>
      </c>
      <c r="B763" s="22" t="s">
        <v>11933</v>
      </c>
      <c r="C763" s="22" t="s">
        <v>11933</v>
      </c>
      <c r="D763" s="20" t="str">
        <f t="shared" si="24"/>
        <v>main+02270E4E</v>
      </c>
      <c r="E763" s="24" t="str">
        <f t="shared" si="23"/>
        <v>01000000 02270E4E 00000001</v>
      </c>
    </row>
    <row r="764" s="20" customFormat="1" hidden="1" spans="1:5">
      <c r="A764" s="22" t="s">
        <v>11933</v>
      </c>
      <c r="B764" s="22" t="s">
        <v>11933</v>
      </c>
      <c r="C764" s="22" t="s">
        <v>11933</v>
      </c>
      <c r="D764" s="20" t="str">
        <f t="shared" si="24"/>
        <v>main+02270E4F</v>
      </c>
      <c r="E764" s="24" t="str">
        <f t="shared" si="23"/>
        <v>01000000 02270E4F 00000001</v>
      </c>
    </row>
    <row r="765" s="20" customFormat="1" hidden="1" spans="1:5">
      <c r="A765" s="22" t="s">
        <v>11933</v>
      </c>
      <c r="B765" s="22" t="s">
        <v>11933</v>
      </c>
      <c r="C765" s="22" t="s">
        <v>11933</v>
      </c>
      <c r="D765" s="20" t="str">
        <f t="shared" si="24"/>
        <v>main+02270E50</v>
      </c>
      <c r="E765" s="24" t="str">
        <f t="shared" ref="E765:E828" si="25">"01000000 "&amp;RIGHT(D765,8)&amp;" 00000001"</f>
        <v>01000000 02270E50 00000001</v>
      </c>
    </row>
    <row r="766" s="20" customFormat="1" hidden="1" spans="1:5">
      <c r="A766" s="22" t="s">
        <v>11933</v>
      </c>
      <c r="B766" s="22" t="s">
        <v>11933</v>
      </c>
      <c r="C766" s="22" t="s">
        <v>11933</v>
      </c>
      <c r="D766" s="20" t="str">
        <f t="shared" si="24"/>
        <v>main+02270E51</v>
      </c>
      <c r="E766" s="24" t="str">
        <f t="shared" si="25"/>
        <v>01000000 02270E51 00000001</v>
      </c>
    </row>
    <row r="767" s="20" customFormat="1" hidden="1" spans="1:5">
      <c r="A767" s="22" t="s">
        <v>11933</v>
      </c>
      <c r="B767" s="22" t="s">
        <v>11933</v>
      </c>
      <c r="C767" s="22" t="s">
        <v>11933</v>
      </c>
      <c r="D767" s="20" t="str">
        <f t="shared" si="24"/>
        <v>main+02270E52</v>
      </c>
      <c r="E767" s="24" t="str">
        <f t="shared" si="25"/>
        <v>01000000 02270E52 00000001</v>
      </c>
    </row>
    <row r="768" s="20" customFormat="1" hidden="1" spans="1:5">
      <c r="A768" s="22" t="s">
        <v>11933</v>
      </c>
      <c r="B768" s="22" t="s">
        <v>11933</v>
      </c>
      <c r="C768" s="22" t="s">
        <v>11933</v>
      </c>
      <c r="D768" s="20" t="str">
        <f t="shared" si="24"/>
        <v>main+02270E53</v>
      </c>
      <c r="E768" s="24" t="str">
        <f t="shared" si="25"/>
        <v>01000000 02270E53 00000001</v>
      </c>
    </row>
    <row r="769" s="20" customFormat="1" hidden="1" spans="1:5">
      <c r="A769" s="22" t="s">
        <v>11933</v>
      </c>
      <c r="B769" s="22" t="s">
        <v>11933</v>
      </c>
      <c r="C769" s="22" t="s">
        <v>11933</v>
      </c>
      <c r="D769" s="20" t="str">
        <f t="shared" si="24"/>
        <v>main+02270E54</v>
      </c>
      <c r="E769" s="24" t="str">
        <f t="shared" si="25"/>
        <v>01000000 02270E54 00000001</v>
      </c>
    </row>
    <row r="770" s="20" customFormat="1" hidden="1" spans="1:5">
      <c r="A770" s="22" t="s">
        <v>11933</v>
      </c>
      <c r="B770" s="22" t="s">
        <v>11933</v>
      </c>
      <c r="C770" s="22" t="s">
        <v>11933</v>
      </c>
      <c r="D770" s="20" t="str">
        <f t="shared" si="24"/>
        <v>main+02270E55</v>
      </c>
      <c r="E770" s="24" t="str">
        <f t="shared" si="25"/>
        <v>01000000 02270E55 00000001</v>
      </c>
    </row>
    <row r="771" s="20" customFormat="1" hidden="1" spans="1:5">
      <c r="A771" s="22" t="s">
        <v>11933</v>
      </c>
      <c r="B771" s="22" t="s">
        <v>11933</v>
      </c>
      <c r="C771" s="22" t="s">
        <v>11933</v>
      </c>
      <c r="D771" s="20" t="str">
        <f t="shared" ref="D771:D834" si="26">"main+"&amp;DEC2HEX(ROW(A771)+36113235,8)</f>
        <v>main+02270E56</v>
      </c>
      <c r="E771" s="24" t="str">
        <f t="shared" si="25"/>
        <v>01000000 02270E56 00000001</v>
      </c>
    </row>
    <row r="772" s="20" customFormat="1" hidden="1" spans="1:5">
      <c r="A772" s="22" t="s">
        <v>11933</v>
      </c>
      <c r="B772" s="22" t="s">
        <v>11933</v>
      </c>
      <c r="C772" s="22" t="s">
        <v>11933</v>
      </c>
      <c r="D772" s="20" t="str">
        <f t="shared" si="26"/>
        <v>main+02270E57</v>
      </c>
      <c r="E772" s="24" t="str">
        <f t="shared" si="25"/>
        <v>01000000 02270E57 00000001</v>
      </c>
    </row>
    <row r="773" s="20" customFormat="1" hidden="1" spans="1:5">
      <c r="A773" s="22" t="s">
        <v>11933</v>
      </c>
      <c r="B773" s="22" t="s">
        <v>11933</v>
      </c>
      <c r="C773" s="22" t="s">
        <v>11933</v>
      </c>
      <c r="D773" s="20" t="str">
        <f t="shared" si="26"/>
        <v>main+02270E58</v>
      </c>
      <c r="E773" s="24" t="str">
        <f t="shared" si="25"/>
        <v>01000000 02270E58 00000001</v>
      </c>
    </row>
    <row r="774" s="20" customFormat="1" hidden="1" spans="1:5">
      <c r="A774" s="22" t="s">
        <v>11933</v>
      </c>
      <c r="B774" s="22" t="s">
        <v>11933</v>
      </c>
      <c r="C774" s="22" t="s">
        <v>11933</v>
      </c>
      <c r="D774" s="20" t="str">
        <f t="shared" si="26"/>
        <v>main+02270E59</v>
      </c>
      <c r="E774" s="24" t="str">
        <f t="shared" si="25"/>
        <v>01000000 02270E59 00000001</v>
      </c>
    </row>
    <row r="775" s="20" customFormat="1" hidden="1" spans="1:5">
      <c r="A775" s="22" t="s">
        <v>11933</v>
      </c>
      <c r="B775" s="22" t="s">
        <v>11933</v>
      </c>
      <c r="C775" s="22" t="s">
        <v>11933</v>
      </c>
      <c r="D775" s="20" t="str">
        <f t="shared" si="26"/>
        <v>main+02270E5A</v>
      </c>
      <c r="E775" s="24" t="str">
        <f t="shared" si="25"/>
        <v>01000000 02270E5A 00000001</v>
      </c>
    </row>
    <row r="776" s="20" customFormat="1" hidden="1" spans="1:5">
      <c r="A776" s="22" t="s">
        <v>11933</v>
      </c>
      <c r="B776" s="22" t="s">
        <v>11933</v>
      </c>
      <c r="C776" s="22" t="s">
        <v>11933</v>
      </c>
      <c r="D776" s="20" t="str">
        <f t="shared" si="26"/>
        <v>main+02270E5B</v>
      </c>
      <c r="E776" s="24" t="str">
        <f t="shared" si="25"/>
        <v>01000000 02270E5B 00000001</v>
      </c>
    </row>
    <row r="777" s="20" customFormat="1" hidden="1" spans="1:5">
      <c r="A777" s="22" t="s">
        <v>11933</v>
      </c>
      <c r="B777" s="22" t="s">
        <v>11933</v>
      </c>
      <c r="C777" s="22" t="s">
        <v>11933</v>
      </c>
      <c r="D777" s="20" t="str">
        <f t="shared" si="26"/>
        <v>main+02270E5C</v>
      </c>
      <c r="E777" s="24" t="str">
        <f t="shared" si="25"/>
        <v>01000000 02270E5C 00000001</v>
      </c>
    </row>
    <row r="778" s="20" customFormat="1" hidden="1" spans="1:5">
      <c r="A778" s="22" t="s">
        <v>11933</v>
      </c>
      <c r="B778" s="22" t="s">
        <v>11933</v>
      </c>
      <c r="C778" s="22" t="s">
        <v>11933</v>
      </c>
      <c r="D778" s="20" t="str">
        <f t="shared" si="26"/>
        <v>main+02270E5D</v>
      </c>
      <c r="E778" s="24" t="str">
        <f t="shared" si="25"/>
        <v>01000000 02270E5D 00000001</v>
      </c>
    </row>
    <row r="779" s="20" customFormat="1" hidden="1" spans="1:5">
      <c r="A779" s="22" t="s">
        <v>11933</v>
      </c>
      <c r="B779" s="22" t="s">
        <v>11933</v>
      </c>
      <c r="C779" s="22" t="s">
        <v>11933</v>
      </c>
      <c r="D779" s="20" t="str">
        <f t="shared" si="26"/>
        <v>main+02270E5E</v>
      </c>
      <c r="E779" s="24" t="str">
        <f t="shared" si="25"/>
        <v>01000000 02270E5E 00000001</v>
      </c>
    </row>
    <row r="780" s="20" customFormat="1" hidden="1" spans="1:5">
      <c r="A780" s="22" t="s">
        <v>11933</v>
      </c>
      <c r="B780" s="22" t="s">
        <v>11933</v>
      </c>
      <c r="C780" s="22" t="s">
        <v>11933</v>
      </c>
      <c r="D780" s="20" t="str">
        <f t="shared" si="26"/>
        <v>main+02270E5F</v>
      </c>
      <c r="E780" s="24" t="str">
        <f t="shared" si="25"/>
        <v>01000000 02270E5F 00000001</v>
      </c>
    </row>
    <row r="781" s="20" customFormat="1" hidden="1" spans="1:5">
      <c r="A781" s="22" t="s">
        <v>11933</v>
      </c>
      <c r="B781" s="22" t="s">
        <v>11933</v>
      </c>
      <c r="C781" s="22" t="s">
        <v>11933</v>
      </c>
      <c r="D781" s="20" t="str">
        <f t="shared" si="26"/>
        <v>main+02270E60</v>
      </c>
      <c r="E781" s="24" t="str">
        <f t="shared" si="25"/>
        <v>01000000 02270E60 00000001</v>
      </c>
    </row>
    <row r="782" s="20" customFormat="1" hidden="1" spans="1:5">
      <c r="A782" s="22" t="s">
        <v>11933</v>
      </c>
      <c r="B782" s="22" t="s">
        <v>11933</v>
      </c>
      <c r="C782" s="22" t="s">
        <v>11933</v>
      </c>
      <c r="D782" s="20" t="str">
        <f t="shared" si="26"/>
        <v>main+02270E61</v>
      </c>
      <c r="E782" s="24" t="str">
        <f t="shared" si="25"/>
        <v>01000000 02270E61 00000001</v>
      </c>
    </row>
    <row r="783" s="20" customFormat="1" hidden="1" spans="1:5">
      <c r="A783" s="22" t="s">
        <v>11933</v>
      </c>
      <c r="B783" s="22" t="s">
        <v>11933</v>
      </c>
      <c r="C783" s="22" t="s">
        <v>11933</v>
      </c>
      <c r="D783" s="20" t="str">
        <f t="shared" si="26"/>
        <v>main+02270E62</v>
      </c>
      <c r="E783" s="24" t="str">
        <f t="shared" si="25"/>
        <v>01000000 02270E62 00000001</v>
      </c>
    </row>
    <row r="784" s="20" customFormat="1" hidden="1" spans="1:5">
      <c r="A784" s="22" t="s">
        <v>11933</v>
      </c>
      <c r="B784" s="22" t="s">
        <v>11933</v>
      </c>
      <c r="C784" s="22" t="s">
        <v>11933</v>
      </c>
      <c r="D784" s="20" t="str">
        <f t="shared" si="26"/>
        <v>main+02270E63</v>
      </c>
      <c r="E784" s="24" t="str">
        <f t="shared" si="25"/>
        <v>01000000 02270E63 00000001</v>
      </c>
    </row>
    <row r="785" s="20" customFormat="1" hidden="1" spans="1:5">
      <c r="A785" s="22" t="s">
        <v>11933</v>
      </c>
      <c r="B785" s="22" t="s">
        <v>11933</v>
      </c>
      <c r="C785" s="22" t="s">
        <v>11933</v>
      </c>
      <c r="D785" s="20" t="str">
        <f t="shared" si="26"/>
        <v>main+02270E64</v>
      </c>
      <c r="E785" s="24" t="str">
        <f t="shared" si="25"/>
        <v>01000000 02270E64 00000001</v>
      </c>
    </row>
    <row r="786" s="20" customFormat="1" hidden="1" spans="1:5">
      <c r="A786" s="22" t="s">
        <v>11933</v>
      </c>
      <c r="B786" s="22" t="s">
        <v>11933</v>
      </c>
      <c r="C786" s="22" t="s">
        <v>11933</v>
      </c>
      <c r="D786" s="20" t="str">
        <f t="shared" si="26"/>
        <v>main+02270E65</v>
      </c>
      <c r="E786" s="24" t="str">
        <f t="shared" si="25"/>
        <v>01000000 02270E65 00000001</v>
      </c>
    </row>
    <row r="787" s="20" customFormat="1" hidden="1" spans="1:5">
      <c r="A787" s="22" t="s">
        <v>11933</v>
      </c>
      <c r="B787" s="22" t="s">
        <v>11933</v>
      </c>
      <c r="C787" s="22" t="s">
        <v>11933</v>
      </c>
      <c r="D787" s="20" t="str">
        <f t="shared" si="26"/>
        <v>main+02270E66</v>
      </c>
      <c r="E787" s="24" t="str">
        <f t="shared" si="25"/>
        <v>01000000 02270E66 00000001</v>
      </c>
    </row>
    <row r="788" s="20" customFormat="1" hidden="1" spans="1:5">
      <c r="A788" s="22" t="s">
        <v>11933</v>
      </c>
      <c r="B788" s="22" t="s">
        <v>11933</v>
      </c>
      <c r="C788" s="22" t="s">
        <v>11933</v>
      </c>
      <c r="D788" s="20" t="str">
        <f t="shared" si="26"/>
        <v>main+02270E67</v>
      </c>
      <c r="E788" s="24" t="str">
        <f t="shared" si="25"/>
        <v>01000000 02270E67 00000001</v>
      </c>
    </row>
    <row r="789" s="20" customFormat="1" hidden="1" spans="1:5">
      <c r="A789" s="22" t="s">
        <v>11933</v>
      </c>
      <c r="B789" s="22" t="s">
        <v>11933</v>
      </c>
      <c r="C789" s="22" t="s">
        <v>11933</v>
      </c>
      <c r="D789" s="20" t="str">
        <f t="shared" si="26"/>
        <v>main+02270E68</v>
      </c>
      <c r="E789" s="24" t="str">
        <f t="shared" si="25"/>
        <v>01000000 02270E68 00000001</v>
      </c>
    </row>
    <row r="790" s="20" customFormat="1" hidden="1" spans="1:5">
      <c r="A790" s="22" t="s">
        <v>11933</v>
      </c>
      <c r="B790" s="22" t="s">
        <v>11933</v>
      </c>
      <c r="C790" s="22" t="s">
        <v>11933</v>
      </c>
      <c r="D790" s="20" t="str">
        <f t="shared" si="26"/>
        <v>main+02270E69</v>
      </c>
      <c r="E790" s="24" t="str">
        <f t="shared" si="25"/>
        <v>01000000 02270E69 00000001</v>
      </c>
    </row>
    <row r="791" s="20" customFormat="1" hidden="1" spans="1:5">
      <c r="A791" s="22" t="s">
        <v>11933</v>
      </c>
      <c r="B791" s="22" t="s">
        <v>11933</v>
      </c>
      <c r="C791" s="22" t="s">
        <v>11933</v>
      </c>
      <c r="D791" s="20" t="str">
        <f t="shared" si="26"/>
        <v>main+02270E6A</v>
      </c>
      <c r="E791" s="24" t="str">
        <f t="shared" si="25"/>
        <v>01000000 02270E6A 00000001</v>
      </c>
    </row>
    <row r="792" s="20" customFormat="1" hidden="1" spans="1:5">
      <c r="A792" s="22" t="s">
        <v>11933</v>
      </c>
      <c r="B792" s="22" t="s">
        <v>11933</v>
      </c>
      <c r="C792" s="22" t="s">
        <v>11933</v>
      </c>
      <c r="D792" s="20" t="str">
        <f t="shared" si="26"/>
        <v>main+02270E6B</v>
      </c>
      <c r="E792" s="24" t="str">
        <f t="shared" si="25"/>
        <v>01000000 02270E6B 00000001</v>
      </c>
    </row>
    <row r="793" s="20" customFormat="1" hidden="1" spans="1:5">
      <c r="A793" s="22" t="s">
        <v>11933</v>
      </c>
      <c r="B793" s="22" t="s">
        <v>11933</v>
      </c>
      <c r="C793" s="22" t="s">
        <v>11933</v>
      </c>
      <c r="D793" s="20" t="str">
        <f t="shared" si="26"/>
        <v>main+02270E6C</v>
      </c>
      <c r="E793" s="24" t="str">
        <f t="shared" si="25"/>
        <v>01000000 02270E6C 00000001</v>
      </c>
    </row>
    <row r="794" s="20" customFormat="1" hidden="1" spans="1:5">
      <c r="A794" s="22" t="s">
        <v>11933</v>
      </c>
      <c r="B794" s="22" t="s">
        <v>11933</v>
      </c>
      <c r="C794" s="22" t="s">
        <v>11933</v>
      </c>
      <c r="D794" s="20" t="str">
        <f t="shared" si="26"/>
        <v>main+02270E6D</v>
      </c>
      <c r="E794" s="24" t="str">
        <f t="shared" si="25"/>
        <v>01000000 02270E6D 00000001</v>
      </c>
    </row>
    <row r="795" s="20" customFormat="1" hidden="1" spans="1:5">
      <c r="A795" s="22" t="s">
        <v>11933</v>
      </c>
      <c r="B795" s="22" t="s">
        <v>11933</v>
      </c>
      <c r="C795" s="22" t="s">
        <v>11933</v>
      </c>
      <c r="D795" s="20" t="str">
        <f t="shared" si="26"/>
        <v>main+02270E6E</v>
      </c>
      <c r="E795" s="24" t="str">
        <f t="shared" si="25"/>
        <v>01000000 02270E6E 00000001</v>
      </c>
    </row>
    <row r="796" s="20" customFormat="1" hidden="1" spans="1:5">
      <c r="A796" s="22" t="s">
        <v>11933</v>
      </c>
      <c r="B796" s="22" t="s">
        <v>11933</v>
      </c>
      <c r="C796" s="22" t="s">
        <v>11933</v>
      </c>
      <c r="D796" s="20" t="str">
        <f t="shared" si="26"/>
        <v>main+02270E6F</v>
      </c>
      <c r="E796" s="24" t="str">
        <f t="shared" si="25"/>
        <v>01000000 02270E6F 00000001</v>
      </c>
    </row>
    <row r="797" s="20" customFormat="1" hidden="1" spans="1:5">
      <c r="A797" s="22" t="s">
        <v>11933</v>
      </c>
      <c r="B797" s="22" t="s">
        <v>11933</v>
      </c>
      <c r="C797" s="22" t="s">
        <v>11933</v>
      </c>
      <c r="D797" s="20" t="str">
        <f t="shared" si="26"/>
        <v>main+02270E70</v>
      </c>
      <c r="E797" s="24" t="str">
        <f t="shared" si="25"/>
        <v>01000000 02270E70 00000001</v>
      </c>
    </row>
    <row r="798" s="20" customFormat="1" hidden="1" spans="1:5">
      <c r="A798" s="22" t="s">
        <v>11933</v>
      </c>
      <c r="B798" s="22" t="s">
        <v>11933</v>
      </c>
      <c r="C798" s="22" t="s">
        <v>11933</v>
      </c>
      <c r="D798" s="20" t="str">
        <f t="shared" si="26"/>
        <v>main+02270E71</v>
      </c>
      <c r="E798" s="24" t="str">
        <f t="shared" si="25"/>
        <v>01000000 02270E71 00000001</v>
      </c>
    </row>
    <row r="799" s="20" customFormat="1" hidden="1" spans="1:5">
      <c r="A799" s="22" t="s">
        <v>11933</v>
      </c>
      <c r="B799" s="22" t="s">
        <v>11933</v>
      </c>
      <c r="C799" s="22" t="s">
        <v>11933</v>
      </c>
      <c r="D799" s="20" t="str">
        <f t="shared" si="26"/>
        <v>main+02270E72</v>
      </c>
      <c r="E799" s="24" t="str">
        <f t="shared" si="25"/>
        <v>01000000 02270E72 00000001</v>
      </c>
    </row>
    <row r="800" s="20" customFormat="1" hidden="1" spans="1:5">
      <c r="A800" s="22" t="s">
        <v>11933</v>
      </c>
      <c r="B800" s="22" t="s">
        <v>11933</v>
      </c>
      <c r="C800" s="22" t="s">
        <v>11933</v>
      </c>
      <c r="D800" s="20" t="str">
        <f t="shared" si="26"/>
        <v>main+02270E73</v>
      </c>
      <c r="E800" s="24" t="str">
        <f t="shared" si="25"/>
        <v>01000000 02270E73 00000001</v>
      </c>
    </row>
    <row r="801" s="20" customFormat="1" hidden="1" spans="1:5">
      <c r="A801" s="22" t="s">
        <v>11933</v>
      </c>
      <c r="B801" s="22" t="s">
        <v>11933</v>
      </c>
      <c r="C801" s="22" t="s">
        <v>11933</v>
      </c>
      <c r="D801" s="20" t="str">
        <f t="shared" si="26"/>
        <v>main+02270E74</v>
      </c>
      <c r="E801" s="24" t="str">
        <f t="shared" si="25"/>
        <v>01000000 02270E74 00000001</v>
      </c>
    </row>
    <row r="802" s="20" customFormat="1" hidden="1" spans="1:5">
      <c r="A802" s="22" t="s">
        <v>11933</v>
      </c>
      <c r="B802" s="22" t="s">
        <v>11933</v>
      </c>
      <c r="C802" s="22" t="s">
        <v>11933</v>
      </c>
      <c r="D802" s="20" t="str">
        <f t="shared" si="26"/>
        <v>main+02270E75</v>
      </c>
      <c r="E802" s="24" t="str">
        <f t="shared" si="25"/>
        <v>01000000 02270E75 00000001</v>
      </c>
    </row>
    <row r="803" s="20" customFormat="1" hidden="1" spans="1:5">
      <c r="A803" s="22" t="s">
        <v>11933</v>
      </c>
      <c r="B803" s="22" t="s">
        <v>11933</v>
      </c>
      <c r="C803" s="22" t="s">
        <v>11933</v>
      </c>
      <c r="D803" s="20" t="str">
        <f t="shared" si="26"/>
        <v>main+02270E76</v>
      </c>
      <c r="E803" s="24" t="str">
        <f t="shared" si="25"/>
        <v>01000000 02270E76 00000001</v>
      </c>
    </row>
    <row r="804" s="20" customFormat="1" hidden="1" spans="1:5">
      <c r="A804" s="22" t="s">
        <v>11933</v>
      </c>
      <c r="B804" s="22" t="s">
        <v>11933</v>
      </c>
      <c r="C804" s="22" t="s">
        <v>11933</v>
      </c>
      <c r="D804" s="20" t="str">
        <f t="shared" si="26"/>
        <v>main+02270E77</v>
      </c>
      <c r="E804" s="24" t="str">
        <f t="shared" si="25"/>
        <v>01000000 02270E77 00000001</v>
      </c>
    </row>
    <row r="805" s="20" customFormat="1" hidden="1" spans="1:5">
      <c r="A805" s="22" t="s">
        <v>11933</v>
      </c>
      <c r="B805" s="22" t="s">
        <v>11933</v>
      </c>
      <c r="C805" s="22" t="s">
        <v>11933</v>
      </c>
      <c r="D805" s="20" t="str">
        <f t="shared" si="26"/>
        <v>main+02270E78</v>
      </c>
      <c r="E805" s="24" t="str">
        <f t="shared" si="25"/>
        <v>01000000 02270E78 00000001</v>
      </c>
    </row>
    <row r="806" s="20" customFormat="1" hidden="1" spans="1:5">
      <c r="A806" s="22" t="s">
        <v>11933</v>
      </c>
      <c r="B806" s="22" t="s">
        <v>11933</v>
      </c>
      <c r="C806" s="22" t="s">
        <v>11933</v>
      </c>
      <c r="D806" s="20" t="str">
        <f t="shared" si="26"/>
        <v>main+02270E79</v>
      </c>
      <c r="E806" s="24" t="str">
        <f t="shared" si="25"/>
        <v>01000000 02270E79 00000001</v>
      </c>
    </row>
    <row r="807" s="20" customFormat="1" hidden="1" spans="1:5">
      <c r="A807" s="22" t="s">
        <v>11933</v>
      </c>
      <c r="B807" s="22" t="s">
        <v>11933</v>
      </c>
      <c r="C807" s="22" t="s">
        <v>11933</v>
      </c>
      <c r="D807" s="20" t="str">
        <f t="shared" si="26"/>
        <v>main+02270E7A</v>
      </c>
      <c r="E807" s="24" t="str">
        <f t="shared" si="25"/>
        <v>01000000 02270E7A 00000001</v>
      </c>
    </row>
    <row r="808" s="20" customFormat="1" hidden="1" spans="1:5">
      <c r="A808" s="22" t="s">
        <v>11933</v>
      </c>
      <c r="B808" s="22" t="s">
        <v>11933</v>
      </c>
      <c r="C808" s="22" t="s">
        <v>11933</v>
      </c>
      <c r="D808" s="20" t="str">
        <f t="shared" si="26"/>
        <v>main+02270E7B</v>
      </c>
      <c r="E808" s="24" t="str">
        <f t="shared" si="25"/>
        <v>01000000 02270E7B 00000001</v>
      </c>
    </row>
    <row r="809" s="20" customFormat="1" hidden="1" spans="1:5">
      <c r="A809" s="22" t="s">
        <v>11933</v>
      </c>
      <c r="B809" s="22" t="s">
        <v>11933</v>
      </c>
      <c r="C809" s="22" t="s">
        <v>11933</v>
      </c>
      <c r="D809" s="20" t="str">
        <f t="shared" si="26"/>
        <v>main+02270E7C</v>
      </c>
      <c r="E809" s="24" t="str">
        <f t="shared" si="25"/>
        <v>01000000 02270E7C 00000001</v>
      </c>
    </row>
    <row r="810" s="20" customFormat="1" hidden="1" spans="1:5">
      <c r="A810" s="22" t="s">
        <v>11933</v>
      </c>
      <c r="B810" s="22" t="s">
        <v>11933</v>
      </c>
      <c r="C810" s="22" t="s">
        <v>11933</v>
      </c>
      <c r="D810" s="20" t="str">
        <f t="shared" si="26"/>
        <v>main+02270E7D</v>
      </c>
      <c r="E810" s="24" t="str">
        <f t="shared" si="25"/>
        <v>01000000 02270E7D 00000001</v>
      </c>
    </row>
    <row r="811" s="20" customFormat="1" hidden="1" spans="1:5">
      <c r="A811" s="22" t="s">
        <v>11933</v>
      </c>
      <c r="B811" s="22" t="s">
        <v>11933</v>
      </c>
      <c r="C811" s="22" t="s">
        <v>11933</v>
      </c>
      <c r="D811" s="20" t="str">
        <f t="shared" si="26"/>
        <v>main+02270E7E</v>
      </c>
      <c r="E811" s="24" t="str">
        <f t="shared" si="25"/>
        <v>01000000 02270E7E 00000001</v>
      </c>
    </row>
    <row r="812" s="20" customFormat="1" hidden="1" spans="1:5">
      <c r="A812" s="22" t="s">
        <v>11933</v>
      </c>
      <c r="B812" s="22" t="s">
        <v>11933</v>
      </c>
      <c r="C812" s="22" t="s">
        <v>11933</v>
      </c>
      <c r="D812" s="20" t="str">
        <f t="shared" si="26"/>
        <v>main+02270E7F</v>
      </c>
      <c r="E812" s="24" t="str">
        <f t="shared" si="25"/>
        <v>01000000 02270E7F 00000001</v>
      </c>
    </row>
    <row r="813" s="20" customFormat="1" hidden="1" spans="1:5">
      <c r="A813" s="22" t="s">
        <v>11933</v>
      </c>
      <c r="B813" s="22" t="s">
        <v>11933</v>
      </c>
      <c r="C813" s="22" t="s">
        <v>11933</v>
      </c>
      <c r="D813" s="20" t="str">
        <f t="shared" si="26"/>
        <v>main+02270E80</v>
      </c>
      <c r="E813" s="24" t="str">
        <f t="shared" si="25"/>
        <v>01000000 02270E80 00000001</v>
      </c>
    </row>
    <row r="814" s="20" customFormat="1" hidden="1" spans="1:5">
      <c r="A814" s="22" t="s">
        <v>11933</v>
      </c>
      <c r="B814" s="22" t="s">
        <v>11933</v>
      </c>
      <c r="C814" s="22" t="s">
        <v>11933</v>
      </c>
      <c r="D814" s="20" t="str">
        <f t="shared" si="26"/>
        <v>main+02270E81</v>
      </c>
      <c r="E814" s="24" t="str">
        <f t="shared" si="25"/>
        <v>01000000 02270E81 00000001</v>
      </c>
    </row>
    <row r="815" s="20" customFormat="1" hidden="1" spans="1:5">
      <c r="A815" s="22" t="s">
        <v>11933</v>
      </c>
      <c r="B815" s="22" t="s">
        <v>11933</v>
      </c>
      <c r="C815" s="22" t="s">
        <v>11933</v>
      </c>
      <c r="D815" s="20" t="str">
        <f t="shared" si="26"/>
        <v>main+02270E82</v>
      </c>
      <c r="E815" s="24" t="str">
        <f t="shared" si="25"/>
        <v>01000000 02270E82 00000001</v>
      </c>
    </row>
    <row r="816" s="20" customFormat="1" hidden="1" spans="1:5">
      <c r="A816" s="22" t="s">
        <v>11933</v>
      </c>
      <c r="B816" s="22" t="s">
        <v>11933</v>
      </c>
      <c r="C816" s="22" t="s">
        <v>11933</v>
      </c>
      <c r="D816" s="20" t="str">
        <f t="shared" si="26"/>
        <v>main+02270E83</v>
      </c>
      <c r="E816" s="24" t="str">
        <f t="shared" si="25"/>
        <v>01000000 02270E83 00000001</v>
      </c>
    </row>
    <row r="817" s="20" customFormat="1" hidden="1" spans="1:5">
      <c r="A817" s="22" t="s">
        <v>11933</v>
      </c>
      <c r="B817" s="22" t="s">
        <v>11933</v>
      </c>
      <c r="C817" s="22" t="s">
        <v>11933</v>
      </c>
      <c r="D817" s="20" t="str">
        <f t="shared" si="26"/>
        <v>main+02270E84</v>
      </c>
      <c r="E817" s="24" t="str">
        <f t="shared" si="25"/>
        <v>01000000 02270E84 00000001</v>
      </c>
    </row>
    <row r="818" s="20" customFormat="1" hidden="1" spans="1:5">
      <c r="A818" s="22" t="s">
        <v>11933</v>
      </c>
      <c r="B818" s="22" t="s">
        <v>11933</v>
      </c>
      <c r="C818" s="22" t="s">
        <v>11933</v>
      </c>
      <c r="D818" s="20" t="str">
        <f t="shared" si="26"/>
        <v>main+02270E85</v>
      </c>
      <c r="E818" s="24" t="str">
        <f t="shared" si="25"/>
        <v>01000000 02270E85 00000001</v>
      </c>
    </row>
    <row r="819" s="20" customFormat="1" hidden="1" spans="1:5">
      <c r="A819" s="22" t="s">
        <v>11933</v>
      </c>
      <c r="B819" s="22" t="s">
        <v>11933</v>
      </c>
      <c r="C819" s="22" t="s">
        <v>11933</v>
      </c>
      <c r="D819" s="20" t="str">
        <f t="shared" si="26"/>
        <v>main+02270E86</v>
      </c>
      <c r="E819" s="24" t="str">
        <f t="shared" si="25"/>
        <v>01000000 02270E86 00000001</v>
      </c>
    </row>
    <row r="820" s="20" customFormat="1" hidden="1" spans="1:5">
      <c r="A820" s="22" t="s">
        <v>11933</v>
      </c>
      <c r="B820" s="22" t="s">
        <v>11933</v>
      </c>
      <c r="C820" s="22" t="s">
        <v>11933</v>
      </c>
      <c r="D820" s="20" t="str">
        <f t="shared" si="26"/>
        <v>main+02270E87</v>
      </c>
      <c r="E820" s="24" t="str">
        <f t="shared" si="25"/>
        <v>01000000 02270E87 00000001</v>
      </c>
    </row>
    <row r="821" s="20" customFormat="1" hidden="1" spans="1:5">
      <c r="A821" s="22" t="s">
        <v>11933</v>
      </c>
      <c r="B821" s="22" t="s">
        <v>11933</v>
      </c>
      <c r="C821" s="22" t="s">
        <v>11933</v>
      </c>
      <c r="D821" s="20" t="str">
        <f t="shared" si="26"/>
        <v>main+02270E88</v>
      </c>
      <c r="E821" s="24" t="str">
        <f t="shared" si="25"/>
        <v>01000000 02270E88 00000001</v>
      </c>
    </row>
    <row r="822" s="20" customFormat="1" hidden="1" spans="1:5">
      <c r="A822" s="22" t="s">
        <v>11933</v>
      </c>
      <c r="B822" s="22" t="s">
        <v>11933</v>
      </c>
      <c r="C822" s="22" t="s">
        <v>11933</v>
      </c>
      <c r="D822" s="20" t="str">
        <f t="shared" si="26"/>
        <v>main+02270E89</v>
      </c>
      <c r="E822" s="24" t="str">
        <f t="shared" si="25"/>
        <v>01000000 02270E89 00000001</v>
      </c>
    </row>
    <row r="823" s="20" customFormat="1" hidden="1" spans="1:5">
      <c r="A823" s="22" t="s">
        <v>11933</v>
      </c>
      <c r="B823" s="22" t="s">
        <v>11933</v>
      </c>
      <c r="C823" s="22" t="s">
        <v>11933</v>
      </c>
      <c r="D823" s="20" t="str">
        <f t="shared" si="26"/>
        <v>main+02270E8A</v>
      </c>
      <c r="E823" s="24" t="str">
        <f t="shared" si="25"/>
        <v>01000000 02270E8A 00000001</v>
      </c>
    </row>
    <row r="824" s="20" customFormat="1" hidden="1" spans="1:5">
      <c r="A824" s="22" t="s">
        <v>11933</v>
      </c>
      <c r="B824" s="22" t="s">
        <v>11933</v>
      </c>
      <c r="C824" s="22" t="s">
        <v>11933</v>
      </c>
      <c r="D824" s="20" t="str">
        <f t="shared" si="26"/>
        <v>main+02270E8B</v>
      </c>
      <c r="E824" s="24" t="str">
        <f t="shared" si="25"/>
        <v>01000000 02270E8B 00000001</v>
      </c>
    </row>
    <row r="825" s="20" customFormat="1" hidden="1" spans="1:5">
      <c r="A825" s="22" t="s">
        <v>11933</v>
      </c>
      <c r="B825" s="22" t="s">
        <v>11933</v>
      </c>
      <c r="C825" s="22" t="s">
        <v>11933</v>
      </c>
      <c r="D825" s="20" t="str">
        <f t="shared" si="26"/>
        <v>main+02270E8C</v>
      </c>
      <c r="E825" s="24" t="str">
        <f t="shared" si="25"/>
        <v>01000000 02270E8C 00000001</v>
      </c>
    </row>
    <row r="826" s="20" customFormat="1" hidden="1" spans="1:5">
      <c r="A826" s="22" t="s">
        <v>11933</v>
      </c>
      <c r="B826" s="22" t="s">
        <v>11933</v>
      </c>
      <c r="C826" s="22" t="s">
        <v>11933</v>
      </c>
      <c r="D826" s="20" t="str">
        <f t="shared" si="26"/>
        <v>main+02270E8D</v>
      </c>
      <c r="E826" s="24" t="str">
        <f t="shared" si="25"/>
        <v>01000000 02270E8D 00000001</v>
      </c>
    </row>
    <row r="827" s="20" customFormat="1" hidden="1" spans="1:5">
      <c r="A827" s="22" t="s">
        <v>11933</v>
      </c>
      <c r="B827" s="22" t="s">
        <v>11933</v>
      </c>
      <c r="C827" s="22" t="s">
        <v>11933</v>
      </c>
      <c r="D827" s="20" t="str">
        <f t="shared" si="26"/>
        <v>main+02270E8E</v>
      </c>
      <c r="E827" s="24" t="str">
        <f t="shared" si="25"/>
        <v>01000000 02270E8E 00000001</v>
      </c>
    </row>
    <row r="828" s="20" customFormat="1" hidden="1" spans="1:5">
      <c r="A828" s="22" t="s">
        <v>11933</v>
      </c>
      <c r="B828" s="22" t="s">
        <v>11933</v>
      </c>
      <c r="C828" s="22" t="s">
        <v>11933</v>
      </c>
      <c r="D828" s="20" t="str">
        <f t="shared" si="26"/>
        <v>main+02270E8F</v>
      </c>
      <c r="E828" s="24" t="str">
        <f t="shared" si="25"/>
        <v>01000000 02270E8F 00000001</v>
      </c>
    </row>
    <row r="829" s="20" customFormat="1" hidden="1" spans="1:5">
      <c r="A829" s="22" t="s">
        <v>11933</v>
      </c>
      <c r="B829" s="22" t="s">
        <v>11933</v>
      </c>
      <c r="C829" s="22" t="s">
        <v>11933</v>
      </c>
      <c r="D829" s="20" t="str">
        <f t="shared" si="26"/>
        <v>main+02270E90</v>
      </c>
      <c r="E829" s="24" t="str">
        <f t="shared" ref="E829:E892" si="27">"01000000 "&amp;RIGHT(D829,8)&amp;" 00000001"</f>
        <v>01000000 02270E90 00000001</v>
      </c>
    </row>
    <row r="830" s="20" customFormat="1" hidden="1" spans="1:5">
      <c r="A830" s="22" t="s">
        <v>11933</v>
      </c>
      <c r="B830" s="22" t="s">
        <v>11933</v>
      </c>
      <c r="C830" s="22" t="s">
        <v>11933</v>
      </c>
      <c r="D830" s="20" t="str">
        <f t="shared" si="26"/>
        <v>main+02270E91</v>
      </c>
      <c r="E830" s="24" t="str">
        <f t="shared" si="27"/>
        <v>01000000 02270E91 00000001</v>
      </c>
    </row>
    <row r="831" s="20" customFormat="1" hidden="1" spans="1:5">
      <c r="A831" s="22" t="s">
        <v>11933</v>
      </c>
      <c r="B831" s="22" t="s">
        <v>11933</v>
      </c>
      <c r="C831" s="22" t="s">
        <v>11933</v>
      </c>
      <c r="D831" s="20" t="str">
        <f t="shared" si="26"/>
        <v>main+02270E92</v>
      </c>
      <c r="E831" s="24" t="str">
        <f t="shared" si="27"/>
        <v>01000000 02270E92 00000001</v>
      </c>
    </row>
    <row r="832" s="20" customFormat="1" hidden="1" spans="1:5">
      <c r="A832" s="22" t="s">
        <v>11933</v>
      </c>
      <c r="B832" s="22" t="s">
        <v>11933</v>
      </c>
      <c r="C832" s="22" t="s">
        <v>11933</v>
      </c>
      <c r="D832" s="20" t="str">
        <f t="shared" si="26"/>
        <v>main+02270E93</v>
      </c>
      <c r="E832" s="24" t="str">
        <f t="shared" si="27"/>
        <v>01000000 02270E93 00000001</v>
      </c>
    </row>
    <row r="833" s="20" customFormat="1" hidden="1" spans="1:5">
      <c r="A833" s="22" t="s">
        <v>11933</v>
      </c>
      <c r="B833" s="22" t="s">
        <v>11933</v>
      </c>
      <c r="C833" s="22" t="s">
        <v>11933</v>
      </c>
      <c r="D833" s="20" t="str">
        <f t="shared" si="26"/>
        <v>main+02270E94</v>
      </c>
      <c r="E833" s="24" t="str">
        <f t="shared" si="27"/>
        <v>01000000 02270E94 00000001</v>
      </c>
    </row>
    <row r="834" s="20" customFormat="1" hidden="1" spans="1:5">
      <c r="A834" s="22" t="s">
        <v>11933</v>
      </c>
      <c r="B834" s="22" t="s">
        <v>11933</v>
      </c>
      <c r="C834" s="22" t="s">
        <v>11933</v>
      </c>
      <c r="D834" s="20" t="str">
        <f t="shared" si="26"/>
        <v>main+02270E95</v>
      </c>
      <c r="E834" s="24" t="str">
        <f t="shared" si="27"/>
        <v>01000000 02270E95 00000001</v>
      </c>
    </row>
    <row r="835" s="20" customFormat="1" hidden="1" spans="1:5">
      <c r="A835" s="22" t="s">
        <v>11933</v>
      </c>
      <c r="B835" s="22" t="s">
        <v>11933</v>
      </c>
      <c r="C835" s="22" t="s">
        <v>11933</v>
      </c>
      <c r="D835" s="20" t="str">
        <f t="shared" ref="D835:D898" si="28">"main+"&amp;DEC2HEX(ROW(A835)+36113235,8)</f>
        <v>main+02270E96</v>
      </c>
      <c r="E835" s="24" t="str">
        <f t="shared" si="27"/>
        <v>01000000 02270E96 00000001</v>
      </c>
    </row>
    <row r="836" s="20" customFormat="1" hidden="1" spans="1:5">
      <c r="A836" s="22" t="s">
        <v>11933</v>
      </c>
      <c r="B836" s="22" t="s">
        <v>11933</v>
      </c>
      <c r="C836" s="22" t="s">
        <v>11933</v>
      </c>
      <c r="D836" s="20" t="str">
        <f t="shared" si="28"/>
        <v>main+02270E97</v>
      </c>
      <c r="E836" s="24" t="str">
        <f t="shared" si="27"/>
        <v>01000000 02270E97 00000001</v>
      </c>
    </row>
    <row r="837" s="20" customFormat="1" hidden="1" spans="1:5">
      <c r="A837" s="22" t="s">
        <v>11933</v>
      </c>
      <c r="B837" s="22" t="s">
        <v>11933</v>
      </c>
      <c r="C837" s="22" t="s">
        <v>11933</v>
      </c>
      <c r="D837" s="20" t="str">
        <f t="shared" si="28"/>
        <v>main+02270E98</v>
      </c>
      <c r="E837" s="24" t="str">
        <f t="shared" si="27"/>
        <v>01000000 02270E98 00000001</v>
      </c>
    </row>
    <row r="838" s="20" customFormat="1" hidden="1" spans="1:5">
      <c r="A838" s="22" t="s">
        <v>11933</v>
      </c>
      <c r="B838" s="22" t="s">
        <v>11933</v>
      </c>
      <c r="C838" s="22" t="s">
        <v>11933</v>
      </c>
      <c r="D838" s="20" t="str">
        <f t="shared" si="28"/>
        <v>main+02270E99</v>
      </c>
      <c r="E838" s="24" t="str">
        <f t="shared" si="27"/>
        <v>01000000 02270E99 00000001</v>
      </c>
    </row>
    <row r="839" s="20" customFormat="1" hidden="1" spans="1:5">
      <c r="A839" s="22" t="s">
        <v>11933</v>
      </c>
      <c r="B839" s="22" t="s">
        <v>11933</v>
      </c>
      <c r="C839" s="22" t="s">
        <v>11933</v>
      </c>
      <c r="D839" s="20" t="str">
        <f t="shared" si="28"/>
        <v>main+02270E9A</v>
      </c>
      <c r="E839" s="24" t="str">
        <f t="shared" si="27"/>
        <v>01000000 02270E9A 00000001</v>
      </c>
    </row>
    <row r="840" s="20" customFormat="1" hidden="1" spans="1:5">
      <c r="A840" s="22" t="s">
        <v>11933</v>
      </c>
      <c r="B840" s="22" t="s">
        <v>11933</v>
      </c>
      <c r="C840" s="22" t="s">
        <v>11933</v>
      </c>
      <c r="D840" s="20" t="str">
        <f t="shared" si="28"/>
        <v>main+02270E9B</v>
      </c>
      <c r="E840" s="24" t="str">
        <f t="shared" si="27"/>
        <v>01000000 02270E9B 00000001</v>
      </c>
    </row>
    <row r="841" s="20" customFormat="1" hidden="1" spans="1:5">
      <c r="A841" s="22" t="s">
        <v>11933</v>
      </c>
      <c r="B841" s="22" t="s">
        <v>11933</v>
      </c>
      <c r="C841" s="22" t="s">
        <v>11933</v>
      </c>
      <c r="D841" s="20" t="str">
        <f t="shared" si="28"/>
        <v>main+02270E9C</v>
      </c>
      <c r="E841" s="24" t="str">
        <f t="shared" si="27"/>
        <v>01000000 02270E9C 00000001</v>
      </c>
    </row>
    <row r="842" s="20" customFormat="1" hidden="1" spans="1:5">
      <c r="A842" s="22" t="s">
        <v>11933</v>
      </c>
      <c r="B842" s="22" t="s">
        <v>11933</v>
      </c>
      <c r="C842" s="22" t="s">
        <v>11933</v>
      </c>
      <c r="D842" s="20" t="str">
        <f t="shared" si="28"/>
        <v>main+02270E9D</v>
      </c>
      <c r="E842" s="24" t="str">
        <f t="shared" si="27"/>
        <v>01000000 02270E9D 00000001</v>
      </c>
    </row>
    <row r="843" s="20" customFormat="1" hidden="1" spans="1:5">
      <c r="A843" s="22" t="s">
        <v>11933</v>
      </c>
      <c r="B843" s="22" t="s">
        <v>11933</v>
      </c>
      <c r="C843" s="22" t="s">
        <v>11933</v>
      </c>
      <c r="D843" s="20" t="str">
        <f t="shared" si="28"/>
        <v>main+02270E9E</v>
      </c>
      <c r="E843" s="24" t="str">
        <f t="shared" si="27"/>
        <v>01000000 02270E9E 00000001</v>
      </c>
    </row>
    <row r="844" s="20" customFormat="1" hidden="1" spans="1:5">
      <c r="A844" s="22" t="s">
        <v>11933</v>
      </c>
      <c r="B844" s="22" t="s">
        <v>11933</v>
      </c>
      <c r="C844" s="22" t="s">
        <v>11933</v>
      </c>
      <c r="D844" s="20" t="str">
        <f t="shared" si="28"/>
        <v>main+02270E9F</v>
      </c>
      <c r="E844" s="24" t="str">
        <f t="shared" si="27"/>
        <v>01000000 02270E9F 00000001</v>
      </c>
    </row>
    <row r="845" s="20" customFormat="1" hidden="1" spans="1:5">
      <c r="A845" s="22" t="s">
        <v>11933</v>
      </c>
      <c r="B845" s="22" t="s">
        <v>11933</v>
      </c>
      <c r="C845" s="22" t="s">
        <v>11933</v>
      </c>
      <c r="D845" s="20" t="str">
        <f t="shared" si="28"/>
        <v>main+02270EA0</v>
      </c>
      <c r="E845" s="24" t="str">
        <f t="shared" si="27"/>
        <v>01000000 02270EA0 00000001</v>
      </c>
    </row>
    <row r="846" s="20" customFormat="1" hidden="1" spans="1:5">
      <c r="A846" s="22" t="s">
        <v>11933</v>
      </c>
      <c r="B846" s="22" t="s">
        <v>11933</v>
      </c>
      <c r="C846" s="22" t="s">
        <v>11933</v>
      </c>
      <c r="D846" s="20" t="str">
        <f t="shared" si="28"/>
        <v>main+02270EA1</v>
      </c>
      <c r="E846" s="24" t="str">
        <f t="shared" si="27"/>
        <v>01000000 02270EA1 00000001</v>
      </c>
    </row>
    <row r="847" s="20" customFormat="1" hidden="1" spans="1:5">
      <c r="A847" s="22" t="s">
        <v>11933</v>
      </c>
      <c r="B847" s="22" t="s">
        <v>11933</v>
      </c>
      <c r="C847" s="22" t="s">
        <v>11933</v>
      </c>
      <c r="D847" s="20" t="str">
        <f t="shared" si="28"/>
        <v>main+02270EA2</v>
      </c>
      <c r="E847" s="24" t="str">
        <f t="shared" si="27"/>
        <v>01000000 02270EA2 00000001</v>
      </c>
    </row>
    <row r="848" s="20" customFormat="1" hidden="1" spans="1:5">
      <c r="A848" s="22" t="s">
        <v>11933</v>
      </c>
      <c r="B848" s="22" t="s">
        <v>11933</v>
      </c>
      <c r="C848" s="22" t="s">
        <v>11933</v>
      </c>
      <c r="D848" s="20" t="str">
        <f t="shared" si="28"/>
        <v>main+02270EA3</v>
      </c>
      <c r="E848" s="24" t="str">
        <f t="shared" si="27"/>
        <v>01000000 02270EA3 00000001</v>
      </c>
    </row>
    <row r="849" s="20" customFormat="1" hidden="1" spans="1:5">
      <c r="A849" s="22" t="s">
        <v>11933</v>
      </c>
      <c r="B849" s="22" t="s">
        <v>11933</v>
      </c>
      <c r="C849" s="22" t="s">
        <v>11933</v>
      </c>
      <c r="D849" s="20" t="str">
        <f t="shared" si="28"/>
        <v>main+02270EA4</v>
      </c>
      <c r="E849" s="24" t="str">
        <f t="shared" si="27"/>
        <v>01000000 02270EA4 00000001</v>
      </c>
    </row>
    <row r="850" s="20" customFormat="1" hidden="1" spans="1:5">
      <c r="A850" s="22" t="s">
        <v>11933</v>
      </c>
      <c r="B850" s="22" t="s">
        <v>11933</v>
      </c>
      <c r="C850" s="22" t="s">
        <v>11933</v>
      </c>
      <c r="D850" s="20" t="str">
        <f t="shared" si="28"/>
        <v>main+02270EA5</v>
      </c>
      <c r="E850" s="24" t="str">
        <f t="shared" si="27"/>
        <v>01000000 02270EA5 00000001</v>
      </c>
    </row>
    <row r="851" s="20" customFormat="1" hidden="1" spans="1:5">
      <c r="A851" s="22" t="s">
        <v>11933</v>
      </c>
      <c r="B851" s="22" t="s">
        <v>11933</v>
      </c>
      <c r="C851" s="22" t="s">
        <v>11933</v>
      </c>
      <c r="D851" s="20" t="str">
        <f t="shared" si="28"/>
        <v>main+02270EA6</v>
      </c>
      <c r="E851" s="24" t="str">
        <f t="shared" si="27"/>
        <v>01000000 02270EA6 00000001</v>
      </c>
    </row>
    <row r="852" s="20" customFormat="1" hidden="1" spans="1:5">
      <c r="A852" s="22" t="s">
        <v>11933</v>
      </c>
      <c r="B852" s="22" t="s">
        <v>11933</v>
      </c>
      <c r="C852" s="22" t="s">
        <v>11933</v>
      </c>
      <c r="D852" s="20" t="str">
        <f t="shared" si="28"/>
        <v>main+02270EA7</v>
      </c>
      <c r="E852" s="24" t="str">
        <f t="shared" si="27"/>
        <v>01000000 02270EA7 00000001</v>
      </c>
    </row>
    <row r="853" s="20" customFormat="1" hidden="1" spans="1:5">
      <c r="A853" s="22" t="s">
        <v>11933</v>
      </c>
      <c r="B853" s="22" t="s">
        <v>11933</v>
      </c>
      <c r="C853" s="22" t="s">
        <v>11933</v>
      </c>
      <c r="D853" s="20" t="str">
        <f t="shared" si="28"/>
        <v>main+02270EA8</v>
      </c>
      <c r="E853" s="24" t="str">
        <f t="shared" si="27"/>
        <v>01000000 02270EA8 00000001</v>
      </c>
    </row>
    <row r="854" s="20" customFormat="1" hidden="1" spans="1:5">
      <c r="A854" s="22" t="s">
        <v>11933</v>
      </c>
      <c r="B854" s="22" t="s">
        <v>11933</v>
      </c>
      <c r="C854" s="22" t="s">
        <v>11933</v>
      </c>
      <c r="D854" s="20" t="str">
        <f t="shared" si="28"/>
        <v>main+02270EA9</v>
      </c>
      <c r="E854" s="24" t="str">
        <f t="shared" si="27"/>
        <v>01000000 02270EA9 00000001</v>
      </c>
    </row>
    <row r="855" s="20" customFormat="1" hidden="1" spans="1:5">
      <c r="A855" s="22" t="s">
        <v>11933</v>
      </c>
      <c r="B855" s="22" t="s">
        <v>11933</v>
      </c>
      <c r="C855" s="22" t="s">
        <v>11933</v>
      </c>
      <c r="D855" s="20" t="str">
        <f t="shared" si="28"/>
        <v>main+02270EAA</v>
      </c>
      <c r="E855" s="24" t="str">
        <f t="shared" si="27"/>
        <v>01000000 02270EAA 00000001</v>
      </c>
    </row>
    <row r="856" s="20" customFormat="1" hidden="1" spans="1:5">
      <c r="A856" s="22" t="s">
        <v>11933</v>
      </c>
      <c r="B856" s="22" t="s">
        <v>11933</v>
      </c>
      <c r="C856" s="22" t="s">
        <v>11933</v>
      </c>
      <c r="D856" s="20" t="str">
        <f t="shared" si="28"/>
        <v>main+02270EAB</v>
      </c>
      <c r="E856" s="24" t="str">
        <f t="shared" si="27"/>
        <v>01000000 02270EAB 00000001</v>
      </c>
    </row>
    <row r="857" s="20" customFormat="1" hidden="1" spans="1:5">
      <c r="A857" s="22" t="s">
        <v>11933</v>
      </c>
      <c r="B857" s="22" t="s">
        <v>11933</v>
      </c>
      <c r="C857" s="22" t="s">
        <v>11933</v>
      </c>
      <c r="D857" s="20" t="str">
        <f t="shared" si="28"/>
        <v>main+02270EAC</v>
      </c>
      <c r="E857" s="24" t="str">
        <f t="shared" si="27"/>
        <v>01000000 02270EAC 00000001</v>
      </c>
    </row>
    <row r="858" s="20" customFormat="1" hidden="1" spans="1:5">
      <c r="A858" s="22" t="s">
        <v>11933</v>
      </c>
      <c r="B858" s="22" t="s">
        <v>11933</v>
      </c>
      <c r="C858" s="22" t="s">
        <v>11933</v>
      </c>
      <c r="D858" s="20" t="str">
        <f t="shared" si="28"/>
        <v>main+02270EAD</v>
      </c>
      <c r="E858" s="24" t="str">
        <f t="shared" si="27"/>
        <v>01000000 02270EAD 00000001</v>
      </c>
    </row>
    <row r="859" s="20" customFormat="1" hidden="1" spans="1:5">
      <c r="A859" s="22" t="s">
        <v>11933</v>
      </c>
      <c r="B859" s="22" t="s">
        <v>11933</v>
      </c>
      <c r="C859" s="22" t="s">
        <v>11933</v>
      </c>
      <c r="D859" s="20" t="str">
        <f t="shared" si="28"/>
        <v>main+02270EAE</v>
      </c>
      <c r="E859" s="24" t="str">
        <f t="shared" si="27"/>
        <v>01000000 02270EAE 00000001</v>
      </c>
    </row>
    <row r="860" s="20" customFormat="1" hidden="1" spans="1:5">
      <c r="A860" s="22" t="s">
        <v>11933</v>
      </c>
      <c r="B860" s="22" t="s">
        <v>11933</v>
      </c>
      <c r="C860" s="22" t="s">
        <v>11933</v>
      </c>
      <c r="D860" s="20" t="str">
        <f t="shared" si="28"/>
        <v>main+02270EAF</v>
      </c>
      <c r="E860" s="24" t="str">
        <f t="shared" si="27"/>
        <v>01000000 02270EAF 00000001</v>
      </c>
    </row>
    <row r="861" s="20" customFormat="1" hidden="1" spans="1:5">
      <c r="A861" s="22" t="s">
        <v>11933</v>
      </c>
      <c r="B861" s="22" t="s">
        <v>11933</v>
      </c>
      <c r="C861" s="22" t="s">
        <v>11933</v>
      </c>
      <c r="D861" s="20" t="str">
        <f t="shared" si="28"/>
        <v>main+02270EB0</v>
      </c>
      <c r="E861" s="24" t="str">
        <f t="shared" si="27"/>
        <v>01000000 02270EB0 00000001</v>
      </c>
    </row>
    <row r="862" s="20" customFormat="1" hidden="1" spans="1:5">
      <c r="A862" s="22" t="s">
        <v>11933</v>
      </c>
      <c r="B862" s="22" t="s">
        <v>11933</v>
      </c>
      <c r="C862" s="22" t="s">
        <v>11933</v>
      </c>
      <c r="D862" s="20" t="str">
        <f t="shared" si="28"/>
        <v>main+02270EB1</v>
      </c>
      <c r="E862" s="24" t="str">
        <f t="shared" si="27"/>
        <v>01000000 02270EB1 00000001</v>
      </c>
    </row>
    <row r="863" s="20" customFormat="1" hidden="1" spans="1:5">
      <c r="A863" s="22" t="s">
        <v>11933</v>
      </c>
      <c r="B863" s="22" t="s">
        <v>11933</v>
      </c>
      <c r="C863" s="22" t="s">
        <v>11933</v>
      </c>
      <c r="D863" s="20" t="str">
        <f t="shared" si="28"/>
        <v>main+02270EB2</v>
      </c>
      <c r="E863" s="24" t="str">
        <f t="shared" si="27"/>
        <v>01000000 02270EB2 00000001</v>
      </c>
    </row>
    <row r="864" s="20" customFormat="1" hidden="1" spans="1:5">
      <c r="A864" s="22" t="s">
        <v>11933</v>
      </c>
      <c r="B864" s="22" t="s">
        <v>11933</v>
      </c>
      <c r="C864" s="22" t="s">
        <v>11933</v>
      </c>
      <c r="D864" s="20" t="str">
        <f t="shared" si="28"/>
        <v>main+02270EB3</v>
      </c>
      <c r="E864" s="24" t="str">
        <f t="shared" si="27"/>
        <v>01000000 02270EB3 00000001</v>
      </c>
    </row>
    <row r="865" s="20" customFormat="1" hidden="1" spans="1:5">
      <c r="A865" s="22" t="s">
        <v>11933</v>
      </c>
      <c r="B865" s="22" t="s">
        <v>11933</v>
      </c>
      <c r="C865" s="22" t="s">
        <v>11933</v>
      </c>
      <c r="D865" s="20" t="str">
        <f t="shared" si="28"/>
        <v>main+02270EB4</v>
      </c>
      <c r="E865" s="24" t="str">
        <f t="shared" si="27"/>
        <v>01000000 02270EB4 00000001</v>
      </c>
    </row>
    <row r="866" s="20" customFormat="1" hidden="1" spans="1:5">
      <c r="A866" s="22" t="s">
        <v>11933</v>
      </c>
      <c r="B866" s="22" t="s">
        <v>11933</v>
      </c>
      <c r="C866" s="22" t="s">
        <v>11933</v>
      </c>
      <c r="D866" s="20" t="str">
        <f t="shared" si="28"/>
        <v>main+02270EB5</v>
      </c>
      <c r="E866" s="24" t="str">
        <f t="shared" si="27"/>
        <v>01000000 02270EB5 00000001</v>
      </c>
    </row>
    <row r="867" s="20" customFormat="1" hidden="1" spans="1:5">
      <c r="A867" s="22" t="s">
        <v>11933</v>
      </c>
      <c r="B867" s="22" t="s">
        <v>11933</v>
      </c>
      <c r="C867" s="22" t="s">
        <v>11933</v>
      </c>
      <c r="D867" s="20" t="str">
        <f t="shared" si="28"/>
        <v>main+02270EB6</v>
      </c>
      <c r="E867" s="24" t="str">
        <f t="shared" si="27"/>
        <v>01000000 02270EB6 00000001</v>
      </c>
    </row>
    <row r="868" s="20" customFormat="1" hidden="1" spans="1:5">
      <c r="A868" s="22" t="s">
        <v>11933</v>
      </c>
      <c r="B868" s="22" t="s">
        <v>11933</v>
      </c>
      <c r="C868" s="22" t="s">
        <v>11933</v>
      </c>
      <c r="D868" s="20" t="str">
        <f t="shared" si="28"/>
        <v>main+02270EB7</v>
      </c>
      <c r="E868" s="24" t="str">
        <f t="shared" si="27"/>
        <v>01000000 02270EB7 00000001</v>
      </c>
    </row>
    <row r="869" s="20" customFormat="1" hidden="1" spans="1:5">
      <c r="A869" s="22" t="s">
        <v>11933</v>
      </c>
      <c r="B869" s="22" t="s">
        <v>11933</v>
      </c>
      <c r="C869" s="22" t="s">
        <v>11933</v>
      </c>
      <c r="D869" s="20" t="str">
        <f t="shared" si="28"/>
        <v>main+02270EB8</v>
      </c>
      <c r="E869" s="24" t="str">
        <f t="shared" si="27"/>
        <v>01000000 02270EB8 00000001</v>
      </c>
    </row>
    <row r="870" s="20" customFormat="1" hidden="1" spans="1:5">
      <c r="A870" s="22" t="s">
        <v>11933</v>
      </c>
      <c r="B870" s="22" t="s">
        <v>11933</v>
      </c>
      <c r="C870" s="22" t="s">
        <v>11933</v>
      </c>
      <c r="D870" s="20" t="str">
        <f t="shared" si="28"/>
        <v>main+02270EB9</v>
      </c>
      <c r="E870" s="24" t="str">
        <f t="shared" si="27"/>
        <v>01000000 02270EB9 00000001</v>
      </c>
    </row>
    <row r="871" s="20" customFormat="1" hidden="1" spans="1:5">
      <c r="A871" s="22" t="s">
        <v>11933</v>
      </c>
      <c r="B871" s="22" t="s">
        <v>11933</v>
      </c>
      <c r="C871" s="22" t="s">
        <v>11933</v>
      </c>
      <c r="D871" s="20" t="str">
        <f t="shared" si="28"/>
        <v>main+02270EBA</v>
      </c>
      <c r="E871" s="24" t="str">
        <f t="shared" si="27"/>
        <v>01000000 02270EBA 00000001</v>
      </c>
    </row>
    <row r="872" s="20" customFormat="1" hidden="1" spans="1:5">
      <c r="A872" s="22" t="s">
        <v>11933</v>
      </c>
      <c r="B872" s="22" t="s">
        <v>11933</v>
      </c>
      <c r="C872" s="22" t="s">
        <v>11933</v>
      </c>
      <c r="D872" s="20" t="str">
        <f t="shared" si="28"/>
        <v>main+02270EBB</v>
      </c>
      <c r="E872" s="24" t="str">
        <f t="shared" si="27"/>
        <v>01000000 02270EBB 00000001</v>
      </c>
    </row>
    <row r="873" s="20" customFormat="1" hidden="1" spans="1:5">
      <c r="A873" s="22" t="s">
        <v>11933</v>
      </c>
      <c r="B873" s="22" t="s">
        <v>11933</v>
      </c>
      <c r="C873" s="22" t="s">
        <v>11933</v>
      </c>
      <c r="D873" s="20" t="str">
        <f t="shared" si="28"/>
        <v>main+02270EBC</v>
      </c>
      <c r="E873" s="24" t="str">
        <f t="shared" si="27"/>
        <v>01000000 02270EBC 00000001</v>
      </c>
    </row>
    <row r="874" s="20" customFormat="1" hidden="1" spans="1:5">
      <c r="A874" s="22" t="s">
        <v>11933</v>
      </c>
      <c r="B874" s="22" t="s">
        <v>11933</v>
      </c>
      <c r="C874" s="22" t="s">
        <v>11933</v>
      </c>
      <c r="D874" s="20" t="str">
        <f t="shared" si="28"/>
        <v>main+02270EBD</v>
      </c>
      <c r="E874" s="24" t="str">
        <f t="shared" si="27"/>
        <v>01000000 02270EBD 00000001</v>
      </c>
    </row>
    <row r="875" s="20" customFormat="1" hidden="1" spans="1:5">
      <c r="A875" s="22" t="s">
        <v>11933</v>
      </c>
      <c r="B875" s="22" t="s">
        <v>11933</v>
      </c>
      <c r="C875" s="22" t="s">
        <v>11933</v>
      </c>
      <c r="D875" s="20" t="str">
        <f t="shared" si="28"/>
        <v>main+02270EBE</v>
      </c>
      <c r="E875" s="24" t="str">
        <f t="shared" si="27"/>
        <v>01000000 02270EBE 00000001</v>
      </c>
    </row>
    <row r="876" s="20" customFormat="1" hidden="1" spans="1:5">
      <c r="A876" s="22" t="s">
        <v>11933</v>
      </c>
      <c r="B876" s="22" t="s">
        <v>11933</v>
      </c>
      <c r="C876" s="22" t="s">
        <v>11933</v>
      </c>
      <c r="D876" s="20" t="str">
        <f t="shared" si="28"/>
        <v>main+02270EBF</v>
      </c>
      <c r="E876" s="24" t="str">
        <f t="shared" si="27"/>
        <v>01000000 02270EBF 00000001</v>
      </c>
    </row>
    <row r="877" s="20" customFormat="1" hidden="1" spans="1:5">
      <c r="A877" s="22" t="s">
        <v>11933</v>
      </c>
      <c r="B877" s="22" t="s">
        <v>11933</v>
      </c>
      <c r="C877" s="22" t="s">
        <v>11933</v>
      </c>
      <c r="D877" s="20" t="str">
        <f t="shared" si="28"/>
        <v>main+02270EC0</v>
      </c>
      <c r="E877" s="24" t="str">
        <f t="shared" si="27"/>
        <v>01000000 02270EC0 00000001</v>
      </c>
    </row>
    <row r="878" s="20" customFormat="1" hidden="1" spans="1:5">
      <c r="A878" s="22" t="s">
        <v>11933</v>
      </c>
      <c r="B878" s="22" t="s">
        <v>11933</v>
      </c>
      <c r="C878" s="22" t="s">
        <v>11933</v>
      </c>
      <c r="D878" s="20" t="str">
        <f t="shared" si="28"/>
        <v>main+02270EC1</v>
      </c>
      <c r="E878" s="24" t="str">
        <f t="shared" si="27"/>
        <v>01000000 02270EC1 00000001</v>
      </c>
    </row>
    <row r="879" s="20" customFormat="1" hidden="1" spans="1:5">
      <c r="A879" s="22" t="s">
        <v>11933</v>
      </c>
      <c r="B879" s="22" t="s">
        <v>11933</v>
      </c>
      <c r="C879" s="22" t="s">
        <v>11933</v>
      </c>
      <c r="D879" s="20" t="str">
        <f t="shared" si="28"/>
        <v>main+02270EC2</v>
      </c>
      <c r="E879" s="24" t="str">
        <f t="shared" si="27"/>
        <v>01000000 02270EC2 00000001</v>
      </c>
    </row>
    <row r="880" s="20" customFormat="1" hidden="1" spans="1:5">
      <c r="A880" s="22" t="s">
        <v>11933</v>
      </c>
      <c r="B880" s="22" t="s">
        <v>11933</v>
      </c>
      <c r="C880" s="22" t="s">
        <v>11933</v>
      </c>
      <c r="D880" s="20" t="str">
        <f t="shared" si="28"/>
        <v>main+02270EC3</v>
      </c>
      <c r="E880" s="24" t="str">
        <f t="shared" si="27"/>
        <v>01000000 02270EC3 00000001</v>
      </c>
    </row>
    <row r="881" s="20" customFormat="1" hidden="1" spans="1:5">
      <c r="A881" s="22" t="s">
        <v>11933</v>
      </c>
      <c r="B881" s="22" t="s">
        <v>11933</v>
      </c>
      <c r="C881" s="22" t="s">
        <v>11933</v>
      </c>
      <c r="D881" s="20" t="str">
        <f t="shared" si="28"/>
        <v>main+02270EC4</v>
      </c>
      <c r="E881" s="24" t="str">
        <f t="shared" si="27"/>
        <v>01000000 02270EC4 00000001</v>
      </c>
    </row>
    <row r="882" s="20" customFormat="1" hidden="1" spans="1:5">
      <c r="A882" s="22" t="s">
        <v>11933</v>
      </c>
      <c r="B882" s="22" t="s">
        <v>11933</v>
      </c>
      <c r="C882" s="22" t="s">
        <v>11933</v>
      </c>
      <c r="D882" s="20" t="str">
        <f t="shared" si="28"/>
        <v>main+02270EC5</v>
      </c>
      <c r="E882" s="24" t="str">
        <f t="shared" si="27"/>
        <v>01000000 02270EC5 00000001</v>
      </c>
    </row>
    <row r="883" s="20" customFormat="1" hidden="1" spans="1:5">
      <c r="A883" s="22" t="s">
        <v>11933</v>
      </c>
      <c r="B883" s="22" t="s">
        <v>11933</v>
      </c>
      <c r="C883" s="22" t="s">
        <v>11933</v>
      </c>
      <c r="D883" s="20" t="str">
        <f t="shared" si="28"/>
        <v>main+02270EC6</v>
      </c>
      <c r="E883" s="24" t="str">
        <f t="shared" si="27"/>
        <v>01000000 02270EC6 00000001</v>
      </c>
    </row>
    <row r="884" s="20" customFormat="1" hidden="1" spans="1:5">
      <c r="A884" s="22" t="s">
        <v>11933</v>
      </c>
      <c r="B884" s="22" t="s">
        <v>11933</v>
      </c>
      <c r="C884" s="22" t="s">
        <v>11933</v>
      </c>
      <c r="D884" s="20" t="str">
        <f t="shared" si="28"/>
        <v>main+02270EC7</v>
      </c>
      <c r="E884" s="24" t="str">
        <f t="shared" si="27"/>
        <v>01000000 02270EC7 00000001</v>
      </c>
    </row>
    <row r="885" s="20" customFormat="1" hidden="1" spans="1:5">
      <c r="A885" s="22" t="s">
        <v>11933</v>
      </c>
      <c r="B885" s="22" t="s">
        <v>11933</v>
      </c>
      <c r="C885" s="22" t="s">
        <v>11933</v>
      </c>
      <c r="D885" s="20" t="str">
        <f t="shared" si="28"/>
        <v>main+02270EC8</v>
      </c>
      <c r="E885" s="24" t="str">
        <f t="shared" si="27"/>
        <v>01000000 02270EC8 00000001</v>
      </c>
    </row>
    <row r="886" s="20" customFormat="1" hidden="1" spans="1:5">
      <c r="A886" s="22" t="s">
        <v>11933</v>
      </c>
      <c r="B886" s="22" t="s">
        <v>11933</v>
      </c>
      <c r="C886" s="22" t="s">
        <v>11933</v>
      </c>
      <c r="D886" s="20" t="str">
        <f t="shared" si="28"/>
        <v>main+02270EC9</v>
      </c>
      <c r="E886" s="24" t="str">
        <f t="shared" si="27"/>
        <v>01000000 02270EC9 00000001</v>
      </c>
    </row>
    <row r="887" s="20" customFormat="1" hidden="1" spans="1:5">
      <c r="A887" s="22" t="s">
        <v>11933</v>
      </c>
      <c r="B887" s="22" t="s">
        <v>11933</v>
      </c>
      <c r="C887" s="22" t="s">
        <v>11933</v>
      </c>
      <c r="D887" s="20" t="str">
        <f t="shared" si="28"/>
        <v>main+02270ECA</v>
      </c>
      <c r="E887" s="24" t="str">
        <f t="shared" si="27"/>
        <v>01000000 02270ECA 00000001</v>
      </c>
    </row>
    <row r="888" s="20" customFormat="1" hidden="1" spans="1:5">
      <c r="A888" s="22" t="s">
        <v>11933</v>
      </c>
      <c r="B888" s="22" t="s">
        <v>11933</v>
      </c>
      <c r="C888" s="22" t="s">
        <v>11933</v>
      </c>
      <c r="D888" s="20" t="str">
        <f t="shared" si="28"/>
        <v>main+02270ECB</v>
      </c>
      <c r="E888" s="24" t="str">
        <f t="shared" si="27"/>
        <v>01000000 02270ECB 00000001</v>
      </c>
    </row>
    <row r="889" s="20" customFormat="1" hidden="1" spans="1:5">
      <c r="A889" s="22" t="s">
        <v>11933</v>
      </c>
      <c r="B889" s="22" t="s">
        <v>11933</v>
      </c>
      <c r="C889" s="22" t="s">
        <v>11933</v>
      </c>
      <c r="D889" s="20" t="str">
        <f t="shared" si="28"/>
        <v>main+02270ECC</v>
      </c>
      <c r="E889" s="24" t="str">
        <f t="shared" si="27"/>
        <v>01000000 02270ECC 00000001</v>
      </c>
    </row>
    <row r="890" s="20" customFormat="1" hidden="1" spans="1:5">
      <c r="A890" s="22" t="s">
        <v>11933</v>
      </c>
      <c r="B890" s="22" t="s">
        <v>11933</v>
      </c>
      <c r="C890" s="22" t="s">
        <v>11933</v>
      </c>
      <c r="D890" s="20" t="str">
        <f t="shared" si="28"/>
        <v>main+02270ECD</v>
      </c>
      <c r="E890" s="24" t="str">
        <f t="shared" si="27"/>
        <v>01000000 02270ECD 00000001</v>
      </c>
    </row>
    <row r="891" s="20" customFormat="1" hidden="1" spans="1:5">
      <c r="A891" s="22" t="s">
        <v>11933</v>
      </c>
      <c r="B891" s="22" t="s">
        <v>11933</v>
      </c>
      <c r="C891" s="22" t="s">
        <v>11933</v>
      </c>
      <c r="D891" s="20" t="str">
        <f t="shared" si="28"/>
        <v>main+02270ECE</v>
      </c>
      <c r="E891" s="24" t="str">
        <f t="shared" si="27"/>
        <v>01000000 02270ECE 00000001</v>
      </c>
    </row>
    <row r="892" s="20" customFormat="1" hidden="1" spans="1:5">
      <c r="A892" s="22" t="s">
        <v>11933</v>
      </c>
      <c r="B892" s="22" t="s">
        <v>11933</v>
      </c>
      <c r="C892" s="22" t="s">
        <v>11933</v>
      </c>
      <c r="D892" s="20" t="str">
        <f t="shared" si="28"/>
        <v>main+02270ECF</v>
      </c>
      <c r="E892" s="24" t="str">
        <f t="shared" si="27"/>
        <v>01000000 02270ECF 00000001</v>
      </c>
    </row>
    <row r="893" s="20" customFormat="1" hidden="1" spans="1:5">
      <c r="A893" s="22" t="s">
        <v>11933</v>
      </c>
      <c r="B893" s="22" t="s">
        <v>11933</v>
      </c>
      <c r="C893" s="22" t="s">
        <v>11933</v>
      </c>
      <c r="D893" s="20" t="str">
        <f t="shared" si="28"/>
        <v>main+02270ED0</v>
      </c>
      <c r="E893" s="24" t="str">
        <f t="shared" ref="E893:E956" si="29">"01000000 "&amp;RIGHT(D893,8)&amp;" 00000001"</f>
        <v>01000000 02270ED0 00000001</v>
      </c>
    </row>
    <row r="894" s="20" customFormat="1" hidden="1" spans="1:5">
      <c r="A894" s="22" t="s">
        <v>11933</v>
      </c>
      <c r="B894" s="22" t="s">
        <v>11933</v>
      </c>
      <c r="C894" s="22" t="s">
        <v>11933</v>
      </c>
      <c r="D894" s="20" t="str">
        <f t="shared" si="28"/>
        <v>main+02270ED1</v>
      </c>
      <c r="E894" s="24" t="str">
        <f t="shared" si="29"/>
        <v>01000000 02270ED1 00000001</v>
      </c>
    </row>
    <row r="895" s="20" customFormat="1" hidden="1" spans="1:5">
      <c r="A895" s="22" t="s">
        <v>11933</v>
      </c>
      <c r="B895" s="22" t="s">
        <v>11933</v>
      </c>
      <c r="C895" s="22" t="s">
        <v>11933</v>
      </c>
      <c r="D895" s="20" t="str">
        <f t="shared" si="28"/>
        <v>main+02270ED2</v>
      </c>
      <c r="E895" s="24" t="str">
        <f t="shared" si="29"/>
        <v>01000000 02270ED2 00000001</v>
      </c>
    </row>
    <row r="896" s="20" customFormat="1" hidden="1" spans="1:5">
      <c r="A896" s="22" t="s">
        <v>11933</v>
      </c>
      <c r="B896" s="22" t="s">
        <v>11933</v>
      </c>
      <c r="C896" s="22" t="s">
        <v>11933</v>
      </c>
      <c r="D896" s="20" t="str">
        <f t="shared" si="28"/>
        <v>main+02270ED3</v>
      </c>
      <c r="E896" s="24" t="str">
        <f t="shared" si="29"/>
        <v>01000000 02270ED3 00000001</v>
      </c>
    </row>
    <row r="897" s="20" customFormat="1" hidden="1" spans="1:5">
      <c r="A897" s="22" t="s">
        <v>11933</v>
      </c>
      <c r="B897" s="22" t="s">
        <v>11933</v>
      </c>
      <c r="C897" s="22" t="s">
        <v>11933</v>
      </c>
      <c r="D897" s="20" t="str">
        <f t="shared" si="28"/>
        <v>main+02270ED4</v>
      </c>
      <c r="E897" s="24" t="str">
        <f t="shared" si="29"/>
        <v>01000000 02270ED4 00000001</v>
      </c>
    </row>
    <row r="898" s="20" customFormat="1" hidden="1" spans="1:5">
      <c r="A898" s="22" t="s">
        <v>11933</v>
      </c>
      <c r="B898" s="22" t="s">
        <v>11933</v>
      </c>
      <c r="C898" s="22" t="s">
        <v>11933</v>
      </c>
      <c r="D898" s="20" t="str">
        <f t="shared" si="28"/>
        <v>main+02270ED5</v>
      </c>
      <c r="E898" s="24" t="str">
        <f t="shared" si="29"/>
        <v>01000000 02270ED5 00000001</v>
      </c>
    </row>
    <row r="899" s="20" customFormat="1" hidden="1" spans="1:5">
      <c r="A899" s="22" t="s">
        <v>11933</v>
      </c>
      <c r="B899" s="22" t="s">
        <v>11933</v>
      </c>
      <c r="C899" s="22" t="s">
        <v>11933</v>
      </c>
      <c r="D899" s="20" t="str">
        <f t="shared" ref="D899:D962" si="30">"main+"&amp;DEC2HEX(ROW(A899)+36113235,8)</f>
        <v>main+02270ED6</v>
      </c>
      <c r="E899" s="24" t="str">
        <f t="shared" si="29"/>
        <v>01000000 02270ED6 00000001</v>
      </c>
    </row>
    <row r="900" s="20" customFormat="1" hidden="1" spans="1:5">
      <c r="A900" s="22" t="s">
        <v>11933</v>
      </c>
      <c r="B900" s="22" t="s">
        <v>11933</v>
      </c>
      <c r="C900" s="22" t="s">
        <v>11933</v>
      </c>
      <c r="D900" s="20" t="str">
        <f t="shared" si="30"/>
        <v>main+02270ED7</v>
      </c>
      <c r="E900" s="24" t="str">
        <f t="shared" si="29"/>
        <v>01000000 02270ED7 00000001</v>
      </c>
    </row>
    <row r="901" s="20" customFormat="1" hidden="1" spans="1:5">
      <c r="A901" s="22" t="s">
        <v>11933</v>
      </c>
      <c r="B901" s="22" t="s">
        <v>11933</v>
      </c>
      <c r="C901" s="22" t="s">
        <v>11933</v>
      </c>
      <c r="D901" s="20" t="str">
        <f t="shared" si="30"/>
        <v>main+02270ED8</v>
      </c>
      <c r="E901" s="24" t="str">
        <f t="shared" si="29"/>
        <v>01000000 02270ED8 00000001</v>
      </c>
    </row>
    <row r="902" s="20" customFormat="1" hidden="1" spans="1:5">
      <c r="A902" s="22" t="s">
        <v>11933</v>
      </c>
      <c r="B902" s="22" t="s">
        <v>11933</v>
      </c>
      <c r="C902" s="22" t="s">
        <v>11933</v>
      </c>
      <c r="D902" s="20" t="str">
        <f t="shared" si="30"/>
        <v>main+02270ED9</v>
      </c>
      <c r="E902" s="24" t="str">
        <f t="shared" si="29"/>
        <v>01000000 02270ED9 00000001</v>
      </c>
    </row>
    <row r="903" s="20" customFormat="1" hidden="1" spans="1:5">
      <c r="A903" s="22" t="s">
        <v>11933</v>
      </c>
      <c r="B903" s="22" t="s">
        <v>11933</v>
      </c>
      <c r="C903" s="22" t="s">
        <v>11933</v>
      </c>
      <c r="D903" s="20" t="str">
        <f t="shared" si="30"/>
        <v>main+02270EDA</v>
      </c>
      <c r="E903" s="24" t="str">
        <f t="shared" si="29"/>
        <v>01000000 02270EDA 00000001</v>
      </c>
    </row>
    <row r="904" s="20" customFormat="1" hidden="1" spans="1:5">
      <c r="A904" s="22" t="s">
        <v>11933</v>
      </c>
      <c r="B904" s="22" t="s">
        <v>11933</v>
      </c>
      <c r="C904" s="22" t="s">
        <v>11933</v>
      </c>
      <c r="D904" s="20" t="str">
        <f t="shared" si="30"/>
        <v>main+02270EDB</v>
      </c>
      <c r="E904" s="24" t="str">
        <f t="shared" si="29"/>
        <v>01000000 02270EDB 00000001</v>
      </c>
    </row>
    <row r="905" s="20" customFormat="1" hidden="1" spans="1:5">
      <c r="A905" s="22" t="s">
        <v>11933</v>
      </c>
      <c r="B905" s="22" t="s">
        <v>11933</v>
      </c>
      <c r="C905" s="22" t="s">
        <v>11933</v>
      </c>
      <c r="D905" s="20" t="str">
        <f t="shared" si="30"/>
        <v>main+02270EDC</v>
      </c>
      <c r="E905" s="24" t="str">
        <f t="shared" si="29"/>
        <v>01000000 02270EDC 00000001</v>
      </c>
    </row>
    <row r="906" s="20" customFormat="1" hidden="1" spans="1:5">
      <c r="A906" s="22" t="s">
        <v>11933</v>
      </c>
      <c r="B906" s="22" t="s">
        <v>11933</v>
      </c>
      <c r="C906" s="22" t="s">
        <v>11933</v>
      </c>
      <c r="D906" s="20" t="str">
        <f t="shared" si="30"/>
        <v>main+02270EDD</v>
      </c>
      <c r="E906" s="24" t="str">
        <f t="shared" si="29"/>
        <v>01000000 02270EDD 00000001</v>
      </c>
    </row>
    <row r="907" s="20" customFormat="1" hidden="1" spans="1:5">
      <c r="A907" s="22" t="s">
        <v>11933</v>
      </c>
      <c r="B907" s="22" t="s">
        <v>11933</v>
      </c>
      <c r="C907" s="22" t="s">
        <v>11933</v>
      </c>
      <c r="D907" s="20" t="str">
        <f t="shared" si="30"/>
        <v>main+02270EDE</v>
      </c>
      <c r="E907" s="24" t="str">
        <f t="shared" si="29"/>
        <v>01000000 02270EDE 00000001</v>
      </c>
    </row>
    <row r="908" s="20" customFormat="1" hidden="1" spans="1:5">
      <c r="A908" s="22" t="s">
        <v>11933</v>
      </c>
      <c r="B908" s="22" t="s">
        <v>11933</v>
      </c>
      <c r="C908" s="22" t="s">
        <v>11933</v>
      </c>
      <c r="D908" s="20" t="str">
        <f t="shared" si="30"/>
        <v>main+02270EDF</v>
      </c>
      <c r="E908" s="24" t="str">
        <f t="shared" si="29"/>
        <v>01000000 02270EDF 00000001</v>
      </c>
    </row>
    <row r="909" s="20" customFormat="1" hidden="1" spans="1:5">
      <c r="A909" s="22" t="s">
        <v>11933</v>
      </c>
      <c r="B909" s="22" t="s">
        <v>11933</v>
      </c>
      <c r="C909" s="22" t="s">
        <v>11933</v>
      </c>
      <c r="D909" s="20" t="str">
        <f t="shared" si="30"/>
        <v>main+02270EE0</v>
      </c>
      <c r="E909" s="24" t="str">
        <f t="shared" si="29"/>
        <v>01000000 02270EE0 00000001</v>
      </c>
    </row>
    <row r="910" s="20" customFormat="1" hidden="1" spans="1:5">
      <c r="A910" s="22" t="s">
        <v>11933</v>
      </c>
      <c r="B910" s="22" t="s">
        <v>11933</v>
      </c>
      <c r="C910" s="22" t="s">
        <v>11933</v>
      </c>
      <c r="D910" s="20" t="str">
        <f t="shared" si="30"/>
        <v>main+02270EE1</v>
      </c>
      <c r="E910" s="24" t="str">
        <f t="shared" si="29"/>
        <v>01000000 02270EE1 00000001</v>
      </c>
    </row>
    <row r="911" s="20" customFormat="1" hidden="1" spans="1:5">
      <c r="A911" s="22" t="s">
        <v>11933</v>
      </c>
      <c r="B911" s="22" t="s">
        <v>11933</v>
      </c>
      <c r="C911" s="22" t="s">
        <v>11933</v>
      </c>
      <c r="D911" s="20" t="str">
        <f t="shared" si="30"/>
        <v>main+02270EE2</v>
      </c>
      <c r="E911" s="24" t="str">
        <f t="shared" si="29"/>
        <v>01000000 02270EE2 00000001</v>
      </c>
    </row>
    <row r="912" s="20" customFormat="1" hidden="1" spans="1:5">
      <c r="A912" s="22" t="s">
        <v>11933</v>
      </c>
      <c r="B912" s="22" t="s">
        <v>11933</v>
      </c>
      <c r="C912" s="22" t="s">
        <v>11933</v>
      </c>
      <c r="D912" s="20" t="str">
        <f t="shared" si="30"/>
        <v>main+02270EE3</v>
      </c>
      <c r="E912" s="24" t="str">
        <f t="shared" si="29"/>
        <v>01000000 02270EE3 00000001</v>
      </c>
    </row>
    <row r="913" s="20" customFormat="1" hidden="1" spans="1:5">
      <c r="A913" s="22" t="s">
        <v>11933</v>
      </c>
      <c r="B913" s="22" t="s">
        <v>11933</v>
      </c>
      <c r="C913" s="22" t="s">
        <v>11933</v>
      </c>
      <c r="D913" s="20" t="str">
        <f t="shared" si="30"/>
        <v>main+02270EE4</v>
      </c>
      <c r="E913" s="24" t="str">
        <f t="shared" si="29"/>
        <v>01000000 02270EE4 00000001</v>
      </c>
    </row>
    <row r="914" s="20" customFormat="1" hidden="1" spans="1:5">
      <c r="A914" s="22" t="s">
        <v>11933</v>
      </c>
      <c r="B914" s="22" t="s">
        <v>11933</v>
      </c>
      <c r="C914" s="22" t="s">
        <v>11933</v>
      </c>
      <c r="D914" s="20" t="str">
        <f t="shared" si="30"/>
        <v>main+02270EE5</v>
      </c>
      <c r="E914" s="24" t="str">
        <f t="shared" si="29"/>
        <v>01000000 02270EE5 00000001</v>
      </c>
    </row>
    <row r="915" s="20" customFormat="1" hidden="1" spans="1:5">
      <c r="A915" s="22" t="s">
        <v>11933</v>
      </c>
      <c r="B915" s="22" t="s">
        <v>11933</v>
      </c>
      <c r="C915" s="22" t="s">
        <v>11933</v>
      </c>
      <c r="D915" s="20" t="str">
        <f t="shared" si="30"/>
        <v>main+02270EE6</v>
      </c>
      <c r="E915" s="24" t="str">
        <f t="shared" si="29"/>
        <v>01000000 02270EE6 00000001</v>
      </c>
    </row>
    <row r="916" s="20" customFormat="1" hidden="1" spans="1:5">
      <c r="A916" s="22" t="s">
        <v>11933</v>
      </c>
      <c r="B916" s="22" t="s">
        <v>11933</v>
      </c>
      <c r="C916" s="22" t="s">
        <v>11933</v>
      </c>
      <c r="D916" s="20" t="str">
        <f t="shared" si="30"/>
        <v>main+02270EE7</v>
      </c>
      <c r="E916" s="24" t="str">
        <f t="shared" si="29"/>
        <v>01000000 02270EE7 00000001</v>
      </c>
    </row>
    <row r="917" s="20" customFormat="1" hidden="1" spans="1:5">
      <c r="A917" s="22" t="s">
        <v>11933</v>
      </c>
      <c r="B917" s="22" t="s">
        <v>11933</v>
      </c>
      <c r="C917" s="22" t="s">
        <v>11933</v>
      </c>
      <c r="D917" s="20" t="str">
        <f t="shared" si="30"/>
        <v>main+02270EE8</v>
      </c>
      <c r="E917" s="24" t="str">
        <f t="shared" si="29"/>
        <v>01000000 02270EE8 00000001</v>
      </c>
    </row>
    <row r="918" s="20" customFormat="1" hidden="1" spans="1:5">
      <c r="A918" s="22" t="s">
        <v>11933</v>
      </c>
      <c r="B918" s="22" t="s">
        <v>11933</v>
      </c>
      <c r="C918" s="22" t="s">
        <v>11933</v>
      </c>
      <c r="D918" s="20" t="str">
        <f t="shared" si="30"/>
        <v>main+02270EE9</v>
      </c>
      <c r="E918" s="24" t="str">
        <f t="shared" si="29"/>
        <v>01000000 02270EE9 00000001</v>
      </c>
    </row>
    <row r="919" s="20" customFormat="1" hidden="1" spans="1:5">
      <c r="A919" s="22" t="s">
        <v>11933</v>
      </c>
      <c r="B919" s="22" t="s">
        <v>11933</v>
      </c>
      <c r="C919" s="22" t="s">
        <v>11933</v>
      </c>
      <c r="D919" s="20" t="str">
        <f t="shared" si="30"/>
        <v>main+02270EEA</v>
      </c>
      <c r="E919" s="24" t="str">
        <f t="shared" si="29"/>
        <v>01000000 02270EEA 00000001</v>
      </c>
    </row>
    <row r="920" s="20" customFormat="1" hidden="1" spans="1:5">
      <c r="A920" s="22" t="s">
        <v>11933</v>
      </c>
      <c r="B920" s="22" t="s">
        <v>11933</v>
      </c>
      <c r="C920" s="22" t="s">
        <v>11933</v>
      </c>
      <c r="D920" s="20" t="str">
        <f t="shared" si="30"/>
        <v>main+02270EEB</v>
      </c>
      <c r="E920" s="24" t="str">
        <f t="shared" si="29"/>
        <v>01000000 02270EEB 00000001</v>
      </c>
    </row>
    <row r="921" s="20" customFormat="1" hidden="1" spans="1:5">
      <c r="A921" s="22" t="s">
        <v>11933</v>
      </c>
      <c r="B921" s="22" t="s">
        <v>11933</v>
      </c>
      <c r="C921" s="22" t="s">
        <v>11933</v>
      </c>
      <c r="D921" s="20" t="str">
        <f t="shared" si="30"/>
        <v>main+02270EEC</v>
      </c>
      <c r="E921" s="24" t="str">
        <f t="shared" si="29"/>
        <v>01000000 02270EEC 00000001</v>
      </c>
    </row>
    <row r="922" s="20" customFormat="1" hidden="1" spans="1:5">
      <c r="A922" s="22" t="s">
        <v>11933</v>
      </c>
      <c r="B922" s="22" t="s">
        <v>11933</v>
      </c>
      <c r="C922" s="22" t="s">
        <v>11933</v>
      </c>
      <c r="D922" s="20" t="str">
        <f t="shared" si="30"/>
        <v>main+02270EED</v>
      </c>
      <c r="E922" s="24" t="str">
        <f t="shared" si="29"/>
        <v>01000000 02270EED 00000001</v>
      </c>
    </row>
    <row r="923" s="20" customFormat="1" hidden="1" spans="1:5">
      <c r="A923" s="22" t="s">
        <v>11933</v>
      </c>
      <c r="B923" s="22" t="s">
        <v>11933</v>
      </c>
      <c r="C923" s="22" t="s">
        <v>11933</v>
      </c>
      <c r="D923" s="20" t="str">
        <f t="shared" si="30"/>
        <v>main+02270EEE</v>
      </c>
      <c r="E923" s="24" t="str">
        <f t="shared" si="29"/>
        <v>01000000 02270EEE 00000001</v>
      </c>
    </row>
    <row r="924" s="20" customFormat="1" hidden="1" spans="1:5">
      <c r="A924" s="22" t="s">
        <v>11933</v>
      </c>
      <c r="B924" s="22" t="s">
        <v>11933</v>
      </c>
      <c r="C924" s="22" t="s">
        <v>11933</v>
      </c>
      <c r="D924" s="20" t="str">
        <f t="shared" si="30"/>
        <v>main+02270EEF</v>
      </c>
      <c r="E924" s="24" t="str">
        <f t="shared" si="29"/>
        <v>01000000 02270EEF 00000001</v>
      </c>
    </row>
    <row r="925" s="20" customFormat="1" hidden="1" spans="1:5">
      <c r="A925" s="22" t="s">
        <v>11933</v>
      </c>
      <c r="B925" s="22" t="s">
        <v>11933</v>
      </c>
      <c r="C925" s="22" t="s">
        <v>11933</v>
      </c>
      <c r="D925" s="20" t="str">
        <f t="shared" si="30"/>
        <v>main+02270EF0</v>
      </c>
      <c r="E925" s="24" t="str">
        <f t="shared" si="29"/>
        <v>01000000 02270EF0 00000001</v>
      </c>
    </row>
    <row r="926" s="20" customFormat="1" hidden="1" spans="1:5">
      <c r="A926" s="22" t="s">
        <v>11933</v>
      </c>
      <c r="B926" s="22" t="s">
        <v>11933</v>
      </c>
      <c r="C926" s="22" t="s">
        <v>11933</v>
      </c>
      <c r="D926" s="20" t="str">
        <f t="shared" si="30"/>
        <v>main+02270EF1</v>
      </c>
      <c r="E926" s="24" t="str">
        <f t="shared" si="29"/>
        <v>01000000 02270EF1 00000001</v>
      </c>
    </row>
    <row r="927" s="20" customFormat="1" hidden="1" spans="1:5">
      <c r="A927" s="22" t="s">
        <v>11933</v>
      </c>
      <c r="B927" s="22" t="s">
        <v>11933</v>
      </c>
      <c r="C927" s="22" t="s">
        <v>11933</v>
      </c>
      <c r="D927" s="20" t="str">
        <f t="shared" si="30"/>
        <v>main+02270EF2</v>
      </c>
      <c r="E927" s="24" t="str">
        <f t="shared" si="29"/>
        <v>01000000 02270EF2 00000001</v>
      </c>
    </row>
    <row r="928" s="20" customFormat="1" hidden="1" spans="1:5">
      <c r="A928" s="22" t="s">
        <v>11933</v>
      </c>
      <c r="B928" s="22" t="s">
        <v>11933</v>
      </c>
      <c r="C928" s="22" t="s">
        <v>11933</v>
      </c>
      <c r="D928" s="20" t="str">
        <f t="shared" si="30"/>
        <v>main+02270EF3</v>
      </c>
      <c r="E928" s="24" t="str">
        <f t="shared" si="29"/>
        <v>01000000 02270EF3 00000001</v>
      </c>
    </row>
    <row r="929" s="20" customFormat="1" hidden="1" spans="1:5">
      <c r="A929" s="22" t="s">
        <v>11933</v>
      </c>
      <c r="B929" s="22" t="s">
        <v>11933</v>
      </c>
      <c r="C929" s="22" t="s">
        <v>11933</v>
      </c>
      <c r="D929" s="20" t="str">
        <f t="shared" si="30"/>
        <v>main+02270EF4</v>
      </c>
      <c r="E929" s="24" t="str">
        <f t="shared" si="29"/>
        <v>01000000 02270EF4 00000001</v>
      </c>
    </row>
    <row r="930" s="20" customFormat="1" hidden="1" spans="1:5">
      <c r="A930" s="22" t="s">
        <v>11933</v>
      </c>
      <c r="B930" s="22" t="s">
        <v>11933</v>
      </c>
      <c r="C930" s="22" t="s">
        <v>11933</v>
      </c>
      <c r="D930" s="20" t="str">
        <f t="shared" si="30"/>
        <v>main+02270EF5</v>
      </c>
      <c r="E930" s="24" t="str">
        <f t="shared" si="29"/>
        <v>01000000 02270EF5 00000001</v>
      </c>
    </row>
    <row r="931" s="20" customFormat="1" hidden="1" spans="1:5">
      <c r="A931" s="22" t="s">
        <v>11933</v>
      </c>
      <c r="B931" s="22" t="s">
        <v>11933</v>
      </c>
      <c r="C931" s="22" t="s">
        <v>11933</v>
      </c>
      <c r="D931" s="20" t="str">
        <f t="shared" si="30"/>
        <v>main+02270EF6</v>
      </c>
      <c r="E931" s="24" t="str">
        <f t="shared" si="29"/>
        <v>01000000 02270EF6 00000001</v>
      </c>
    </row>
    <row r="932" s="20" customFormat="1" hidden="1" spans="1:5">
      <c r="A932" s="22" t="s">
        <v>11933</v>
      </c>
      <c r="B932" s="22" t="s">
        <v>11933</v>
      </c>
      <c r="C932" s="22" t="s">
        <v>11933</v>
      </c>
      <c r="D932" s="20" t="str">
        <f t="shared" si="30"/>
        <v>main+02270EF7</v>
      </c>
      <c r="E932" s="24" t="str">
        <f t="shared" si="29"/>
        <v>01000000 02270EF7 00000001</v>
      </c>
    </row>
    <row r="933" s="20" customFormat="1" hidden="1" spans="1:5">
      <c r="A933" s="22" t="s">
        <v>11933</v>
      </c>
      <c r="B933" s="22" t="s">
        <v>11933</v>
      </c>
      <c r="C933" s="22" t="s">
        <v>11933</v>
      </c>
      <c r="D933" s="20" t="str">
        <f t="shared" si="30"/>
        <v>main+02270EF8</v>
      </c>
      <c r="E933" s="24" t="str">
        <f t="shared" si="29"/>
        <v>01000000 02270EF8 00000001</v>
      </c>
    </row>
    <row r="934" s="20" customFormat="1" hidden="1" spans="1:5">
      <c r="A934" s="22" t="s">
        <v>11933</v>
      </c>
      <c r="B934" s="22" t="s">
        <v>11933</v>
      </c>
      <c r="C934" s="22" t="s">
        <v>11933</v>
      </c>
      <c r="D934" s="20" t="str">
        <f t="shared" si="30"/>
        <v>main+02270EF9</v>
      </c>
      <c r="E934" s="24" t="str">
        <f t="shared" si="29"/>
        <v>01000000 02270EF9 00000001</v>
      </c>
    </row>
    <row r="935" s="20" customFormat="1" hidden="1" spans="1:5">
      <c r="A935" s="22" t="s">
        <v>11933</v>
      </c>
      <c r="B935" s="22" t="s">
        <v>11933</v>
      </c>
      <c r="C935" s="22" t="s">
        <v>11933</v>
      </c>
      <c r="D935" s="20" t="str">
        <f t="shared" si="30"/>
        <v>main+02270EFA</v>
      </c>
      <c r="E935" s="24" t="str">
        <f t="shared" si="29"/>
        <v>01000000 02270EFA 00000001</v>
      </c>
    </row>
    <row r="936" s="20" customFormat="1" hidden="1" spans="1:5">
      <c r="A936" s="22" t="s">
        <v>11933</v>
      </c>
      <c r="B936" s="22" t="s">
        <v>11933</v>
      </c>
      <c r="C936" s="22" t="s">
        <v>11933</v>
      </c>
      <c r="D936" s="20" t="str">
        <f t="shared" si="30"/>
        <v>main+02270EFB</v>
      </c>
      <c r="E936" s="24" t="str">
        <f t="shared" si="29"/>
        <v>01000000 02270EFB 00000001</v>
      </c>
    </row>
    <row r="937" s="20" customFormat="1" hidden="1" spans="1:5">
      <c r="A937" s="22" t="s">
        <v>11933</v>
      </c>
      <c r="B937" s="22" t="s">
        <v>11933</v>
      </c>
      <c r="C937" s="22" t="s">
        <v>11933</v>
      </c>
      <c r="D937" s="20" t="str">
        <f t="shared" si="30"/>
        <v>main+02270EFC</v>
      </c>
      <c r="E937" s="24" t="str">
        <f t="shared" si="29"/>
        <v>01000000 02270EFC 00000001</v>
      </c>
    </row>
    <row r="938" s="20" customFormat="1" hidden="1" spans="1:5">
      <c r="A938" s="22" t="s">
        <v>11933</v>
      </c>
      <c r="B938" s="22" t="s">
        <v>11933</v>
      </c>
      <c r="C938" s="22" t="s">
        <v>11933</v>
      </c>
      <c r="D938" s="20" t="str">
        <f t="shared" si="30"/>
        <v>main+02270EFD</v>
      </c>
      <c r="E938" s="24" t="str">
        <f t="shared" si="29"/>
        <v>01000000 02270EFD 00000001</v>
      </c>
    </row>
    <row r="939" s="20" customFormat="1" hidden="1" spans="1:5">
      <c r="A939" s="22" t="s">
        <v>11933</v>
      </c>
      <c r="B939" s="22" t="s">
        <v>11933</v>
      </c>
      <c r="C939" s="22" t="s">
        <v>11933</v>
      </c>
      <c r="D939" s="20" t="str">
        <f t="shared" si="30"/>
        <v>main+02270EFE</v>
      </c>
      <c r="E939" s="24" t="str">
        <f t="shared" si="29"/>
        <v>01000000 02270EFE 00000001</v>
      </c>
    </row>
    <row r="940" s="20" customFormat="1" hidden="1" spans="1:5">
      <c r="A940" s="22" t="s">
        <v>11933</v>
      </c>
      <c r="B940" s="22" t="s">
        <v>11933</v>
      </c>
      <c r="C940" s="22" t="s">
        <v>11933</v>
      </c>
      <c r="D940" s="20" t="str">
        <f t="shared" si="30"/>
        <v>main+02270EFF</v>
      </c>
      <c r="E940" s="24" t="str">
        <f t="shared" si="29"/>
        <v>01000000 02270EFF 00000001</v>
      </c>
    </row>
    <row r="941" s="20" customFormat="1" hidden="1" spans="1:5">
      <c r="A941" s="22" t="s">
        <v>11933</v>
      </c>
      <c r="B941" s="22" t="s">
        <v>11933</v>
      </c>
      <c r="C941" s="22" t="s">
        <v>11933</v>
      </c>
      <c r="D941" s="20" t="str">
        <f t="shared" si="30"/>
        <v>main+02270F00</v>
      </c>
      <c r="E941" s="24" t="str">
        <f t="shared" si="29"/>
        <v>01000000 02270F00 00000001</v>
      </c>
    </row>
    <row r="942" s="20" customFormat="1" hidden="1" spans="1:5">
      <c r="A942" s="22" t="s">
        <v>11933</v>
      </c>
      <c r="B942" s="22" t="s">
        <v>11933</v>
      </c>
      <c r="C942" s="22" t="s">
        <v>11933</v>
      </c>
      <c r="D942" s="20" t="str">
        <f t="shared" si="30"/>
        <v>main+02270F01</v>
      </c>
      <c r="E942" s="24" t="str">
        <f t="shared" si="29"/>
        <v>01000000 02270F01 00000001</v>
      </c>
    </row>
    <row r="943" s="20" customFormat="1" hidden="1" spans="1:5">
      <c r="A943" s="22" t="s">
        <v>11933</v>
      </c>
      <c r="B943" s="22" t="s">
        <v>11933</v>
      </c>
      <c r="C943" s="22" t="s">
        <v>11933</v>
      </c>
      <c r="D943" s="20" t="str">
        <f t="shared" si="30"/>
        <v>main+02270F02</v>
      </c>
      <c r="E943" s="24" t="str">
        <f t="shared" si="29"/>
        <v>01000000 02270F02 00000001</v>
      </c>
    </row>
    <row r="944" s="20" customFormat="1" hidden="1" spans="1:5">
      <c r="A944" s="22" t="s">
        <v>11933</v>
      </c>
      <c r="B944" s="22" t="s">
        <v>11933</v>
      </c>
      <c r="C944" s="22" t="s">
        <v>11933</v>
      </c>
      <c r="D944" s="20" t="str">
        <f t="shared" si="30"/>
        <v>main+02270F03</v>
      </c>
      <c r="E944" s="24" t="str">
        <f t="shared" si="29"/>
        <v>01000000 02270F03 00000001</v>
      </c>
    </row>
    <row r="945" s="20" customFormat="1" hidden="1" spans="1:5">
      <c r="A945" s="22" t="s">
        <v>11933</v>
      </c>
      <c r="B945" s="22" t="s">
        <v>11933</v>
      </c>
      <c r="C945" s="22" t="s">
        <v>11933</v>
      </c>
      <c r="D945" s="20" t="str">
        <f t="shared" si="30"/>
        <v>main+02270F04</v>
      </c>
      <c r="E945" s="24" t="str">
        <f t="shared" si="29"/>
        <v>01000000 02270F04 00000001</v>
      </c>
    </row>
    <row r="946" s="20" customFormat="1" hidden="1" spans="1:5">
      <c r="A946" s="22" t="s">
        <v>11933</v>
      </c>
      <c r="B946" s="22" t="s">
        <v>11933</v>
      </c>
      <c r="C946" s="22" t="s">
        <v>11933</v>
      </c>
      <c r="D946" s="20" t="str">
        <f t="shared" si="30"/>
        <v>main+02270F05</v>
      </c>
      <c r="E946" s="24" t="str">
        <f t="shared" si="29"/>
        <v>01000000 02270F05 00000001</v>
      </c>
    </row>
    <row r="947" s="20" customFormat="1" hidden="1" spans="1:5">
      <c r="A947" s="22" t="s">
        <v>11933</v>
      </c>
      <c r="B947" s="22" t="s">
        <v>11933</v>
      </c>
      <c r="C947" s="22" t="s">
        <v>11933</v>
      </c>
      <c r="D947" s="20" t="str">
        <f t="shared" si="30"/>
        <v>main+02270F06</v>
      </c>
      <c r="E947" s="24" t="str">
        <f t="shared" si="29"/>
        <v>01000000 02270F06 00000001</v>
      </c>
    </row>
    <row r="948" s="20" customFormat="1" hidden="1" spans="1:5">
      <c r="A948" s="22" t="s">
        <v>11933</v>
      </c>
      <c r="B948" s="22" t="s">
        <v>11933</v>
      </c>
      <c r="C948" s="22" t="s">
        <v>11933</v>
      </c>
      <c r="D948" s="20" t="str">
        <f t="shared" si="30"/>
        <v>main+02270F07</v>
      </c>
      <c r="E948" s="24" t="str">
        <f t="shared" si="29"/>
        <v>01000000 02270F07 00000001</v>
      </c>
    </row>
    <row r="949" s="20" customFormat="1" hidden="1" spans="1:5">
      <c r="A949" s="22" t="s">
        <v>11933</v>
      </c>
      <c r="B949" s="22" t="s">
        <v>11933</v>
      </c>
      <c r="C949" s="22" t="s">
        <v>11933</v>
      </c>
      <c r="D949" s="20" t="str">
        <f t="shared" si="30"/>
        <v>main+02270F08</v>
      </c>
      <c r="E949" s="24" t="str">
        <f t="shared" si="29"/>
        <v>01000000 02270F08 00000001</v>
      </c>
    </row>
    <row r="950" s="20" customFormat="1" hidden="1" spans="1:5">
      <c r="A950" s="22" t="s">
        <v>11933</v>
      </c>
      <c r="B950" s="22" t="s">
        <v>11933</v>
      </c>
      <c r="C950" s="22" t="s">
        <v>11933</v>
      </c>
      <c r="D950" s="20" t="str">
        <f t="shared" si="30"/>
        <v>main+02270F09</v>
      </c>
      <c r="E950" s="24" t="str">
        <f t="shared" si="29"/>
        <v>01000000 02270F09 00000001</v>
      </c>
    </row>
    <row r="951" s="20" customFormat="1" hidden="1" spans="1:5">
      <c r="A951" s="22" t="s">
        <v>11933</v>
      </c>
      <c r="B951" s="22" t="s">
        <v>11933</v>
      </c>
      <c r="C951" s="22" t="s">
        <v>11933</v>
      </c>
      <c r="D951" s="20" t="str">
        <f t="shared" si="30"/>
        <v>main+02270F0A</v>
      </c>
      <c r="E951" s="24" t="str">
        <f t="shared" si="29"/>
        <v>01000000 02270F0A 00000001</v>
      </c>
    </row>
    <row r="952" s="20" customFormat="1" hidden="1" spans="1:5">
      <c r="A952" s="22" t="s">
        <v>11933</v>
      </c>
      <c r="B952" s="22" t="s">
        <v>11933</v>
      </c>
      <c r="C952" s="22" t="s">
        <v>11933</v>
      </c>
      <c r="D952" s="20" t="str">
        <f t="shared" si="30"/>
        <v>main+02270F0B</v>
      </c>
      <c r="E952" s="24" t="str">
        <f t="shared" si="29"/>
        <v>01000000 02270F0B 00000001</v>
      </c>
    </row>
    <row r="953" s="20" customFormat="1" hidden="1" spans="1:5">
      <c r="A953" s="22" t="s">
        <v>11933</v>
      </c>
      <c r="B953" s="22" t="s">
        <v>11933</v>
      </c>
      <c r="C953" s="22" t="s">
        <v>11933</v>
      </c>
      <c r="D953" s="20" t="str">
        <f t="shared" si="30"/>
        <v>main+02270F0C</v>
      </c>
      <c r="E953" s="24" t="str">
        <f t="shared" si="29"/>
        <v>01000000 02270F0C 00000001</v>
      </c>
    </row>
    <row r="954" s="20" customFormat="1" hidden="1" spans="1:5">
      <c r="A954" s="22" t="s">
        <v>11933</v>
      </c>
      <c r="B954" s="22" t="s">
        <v>11933</v>
      </c>
      <c r="C954" s="22" t="s">
        <v>11933</v>
      </c>
      <c r="D954" s="20" t="str">
        <f t="shared" si="30"/>
        <v>main+02270F0D</v>
      </c>
      <c r="E954" s="24" t="str">
        <f t="shared" si="29"/>
        <v>01000000 02270F0D 00000001</v>
      </c>
    </row>
    <row r="955" s="20" customFormat="1" hidden="1" spans="1:5">
      <c r="A955" s="22" t="s">
        <v>11933</v>
      </c>
      <c r="B955" s="22" t="s">
        <v>11933</v>
      </c>
      <c r="C955" s="22" t="s">
        <v>11933</v>
      </c>
      <c r="D955" s="20" t="str">
        <f t="shared" si="30"/>
        <v>main+02270F0E</v>
      </c>
      <c r="E955" s="24" t="str">
        <f t="shared" si="29"/>
        <v>01000000 02270F0E 00000001</v>
      </c>
    </row>
    <row r="956" s="20" customFormat="1" hidden="1" spans="1:5">
      <c r="A956" s="22" t="s">
        <v>11933</v>
      </c>
      <c r="B956" s="22" t="s">
        <v>11933</v>
      </c>
      <c r="C956" s="22" t="s">
        <v>11933</v>
      </c>
      <c r="D956" s="20" t="str">
        <f t="shared" si="30"/>
        <v>main+02270F0F</v>
      </c>
      <c r="E956" s="24" t="str">
        <f t="shared" si="29"/>
        <v>01000000 02270F0F 00000001</v>
      </c>
    </row>
    <row r="957" s="20" customFormat="1" hidden="1" spans="1:5">
      <c r="A957" s="22" t="s">
        <v>11933</v>
      </c>
      <c r="B957" s="22" t="s">
        <v>11933</v>
      </c>
      <c r="C957" s="22" t="s">
        <v>11933</v>
      </c>
      <c r="D957" s="20" t="str">
        <f t="shared" si="30"/>
        <v>main+02270F10</v>
      </c>
      <c r="E957" s="24" t="str">
        <f t="shared" ref="E957:E1020" si="31">"01000000 "&amp;RIGHT(D957,8)&amp;" 00000001"</f>
        <v>01000000 02270F10 00000001</v>
      </c>
    </row>
    <row r="958" s="20" customFormat="1" hidden="1" spans="1:5">
      <c r="A958" s="22" t="s">
        <v>11933</v>
      </c>
      <c r="B958" s="22" t="s">
        <v>11933</v>
      </c>
      <c r="C958" s="22" t="s">
        <v>11933</v>
      </c>
      <c r="D958" s="20" t="str">
        <f t="shared" si="30"/>
        <v>main+02270F11</v>
      </c>
      <c r="E958" s="24" t="str">
        <f t="shared" si="31"/>
        <v>01000000 02270F11 00000001</v>
      </c>
    </row>
    <row r="959" s="20" customFormat="1" hidden="1" spans="1:5">
      <c r="A959" s="22" t="s">
        <v>11933</v>
      </c>
      <c r="B959" s="22" t="s">
        <v>11933</v>
      </c>
      <c r="C959" s="22" t="s">
        <v>11933</v>
      </c>
      <c r="D959" s="20" t="str">
        <f t="shared" si="30"/>
        <v>main+02270F12</v>
      </c>
      <c r="E959" s="24" t="str">
        <f t="shared" si="31"/>
        <v>01000000 02270F12 00000001</v>
      </c>
    </row>
    <row r="960" s="20" customFormat="1" hidden="1" spans="1:5">
      <c r="A960" s="22" t="s">
        <v>11933</v>
      </c>
      <c r="B960" s="22" t="s">
        <v>11933</v>
      </c>
      <c r="C960" s="22" t="s">
        <v>11933</v>
      </c>
      <c r="D960" s="20" t="str">
        <f t="shared" si="30"/>
        <v>main+02270F13</v>
      </c>
      <c r="E960" s="24" t="str">
        <f t="shared" si="31"/>
        <v>01000000 02270F13 00000001</v>
      </c>
    </row>
    <row r="961" s="20" customFormat="1" hidden="1" spans="1:5">
      <c r="A961" s="22" t="s">
        <v>11933</v>
      </c>
      <c r="B961" s="22" t="s">
        <v>11933</v>
      </c>
      <c r="C961" s="22" t="s">
        <v>11933</v>
      </c>
      <c r="D961" s="20" t="str">
        <f t="shared" si="30"/>
        <v>main+02270F14</v>
      </c>
      <c r="E961" s="24" t="str">
        <f t="shared" si="31"/>
        <v>01000000 02270F14 00000001</v>
      </c>
    </row>
    <row r="962" s="20" customFormat="1" hidden="1" spans="1:5">
      <c r="A962" s="22" t="s">
        <v>11933</v>
      </c>
      <c r="B962" s="22" t="s">
        <v>11933</v>
      </c>
      <c r="C962" s="22" t="s">
        <v>11933</v>
      </c>
      <c r="D962" s="20" t="str">
        <f t="shared" si="30"/>
        <v>main+02270F15</v>
      </c>
      <c r="E962" s="24" t="str">
        <f t="shared" si="31"/>
        <v>01000000 02270F15 00000001</v>
      </c>
    </row>
    <row r="963" s="20" customFormat="1" hidden="1" spans="1:5">
      <c r="A963" s="22" t="s">
        <v>11933</v>
      </c>
      <c r="B963" s="22" t="s">
        <v>11933</v>
      </c>
      <c r="C963" s="22" t="s">
        <v>11933</v>
      </c>
      <c r="D963" s="20" t="str">
        <f t="shared" ref="D963:D1026" si="32">"main+"&amp;DEC2HEX(ROW(A963)+36113235,8)</f>
        <v>main+02270F16</v>
      </c>
      <c r="E963" s="24" t="str">
        <f t="shared" si="31"/>
        <v>01000000 02270F16 00000001</v>
      </c>
    </row>
    <row r="964" s="20" customFormat="1" hidden="1" spans="1:5">
      <c r="A964" s="22" t="s">
        <v>11933</v>
      </c>
      <c r="B964" s="22" t="s">
        <v>11933</v>
      </c>
      <c r="C964" s="22" t="s">
        <v>11933</v>
      </c>
      <c r="D964" s="20" t="str">
        <f t="shared" si="32"/>
        <v>main+02270F17</v>
      </c>
      <c r="E964" s="24" t="str">
        <f t="shared" si="31"/>
        <v>01000000 02270F17 00000001</v>
      </c>
    </row>
    <row r="965" s="20" customFormat="1" hidden="1" spans="1:5">
      <c r="A965" s="22" t="s">
        <v>11933</v>
      </c>
      <c r="B965" s="22" t="s">
        <v>11933</v>
      </c>
      <c r="C965" s="22" t="s">
        <v>11933</v>
      </c>
      <c r="D965" s="20" t="str">
        <f t="shared" si="32"/>
        <v>main+02270F18</v>
      </c>
      <c r="E965" s="24" t="str">
        <f t="shared" si="31"/>
        <v>01000000 02270F18 00000001</v>
      </c>
    </row>
    <row r="966" s="20" customFormat="1" hidden="1" spans="1:5">
      <c r="A966" s="22" t="s">
        <v>11933</v>
      </c>
      <c r="B966" s="22" t="s">
        <v>11933</v>
      </c>
      <c r="C966" s="22" t="s">
        <v>11933</v>
      </c>
      <c r="D966" s="20" t="str">
        <f t="shared" si="32"/>
        <v>main+02270F19</v>
      </c>
      <c r="E966" s="24" t="str">
        <f t="shared" si="31"/>
        <v>01000000 02270F19 00000001</v>
      </c>
    </row>
    <row r="967" s="20" customFormat="1" hidden="1" spans="1:5">
      <c r="A967" s="22" t="s">
        <v>11933</v>
      </c>
      <c r="B967" s="22" t="s">
        <v>11933</v>
      </c>
      <c r="C967" s="22" t="s">
        <v>11933</v>
      </c>
      <c r="D967" s="20" t="str">
        <f t="shared" si="32"/>
        <v>main+02270F1A</v>
      </c>
      <c r="E967" s="24" t="str">
        <f t="shared" si="31"/>
        <v>01000000 02270F1A 00000001</v>
      </c>
    </row>
    <row r="968" s="20" customFormat="1" hidden="1" spans="1:5">
      <c r="A968" s="22" t="s">
        <v>11933</v>
      </c>
      <c r="B968" s="22" t="s">
        <v>11933</v>
      </c>
      <c r="C968" s="22" t="s">
        <v>11933</v>
      </c>
      <c r="D968" s="20" t="str">
        <f t="shared" si="32"/>
        <v>main+02270F1B</v>
      </c>
      <c r="E968" s="24" t="str">
        <f t="shared" si="31"/>
        <v>01000000 02270F1B 00000001</v>
      </c>
    </row>
    <row r="969" s="20" customFormat="1" hidden="1" spans="1:5">
      <c r="A969" s="22" t="s">
        <v>11933</v>
      </c>
      <c r="B969" s="22" t="s">
        <v>11933</v>
      </c>
      <c r="C969" s="22" t="s">
        <v>11933</v>
      </c>
      <c r="D969" s="20" t="str">
        <f t="shared" si="32"/>
        <v>main+02270F1C</v>
      </c>
      <c r="E969" s="24" t="str">
        <f t="shared" si="31"/>
        <v>01000000 02270F1C 00000001</v>
      </c>
    </row>
    <row r="970" s="20" customFormat="1" hidden="1" spans="1:5">
      <c r="A970" s="22" t="s">
        <v>11933</v>
      </c>
      <c r="B970" s="22" t="s">
        <v>11933</v>
      </c>
      <c r="C970" s="22" t="s">
        <v>11933</v>
      </c>
      <c r="D970" s="20" t="str">
        <f t="shared" si="32"/>
        <v>main+02270F1D</v>
      </c>
      <c r="E970" s="24" t="str">
        <f t="shared" si="31"/>
        <v>01000000 02270F1D 00000001</v>
      </c>
    </row>
    <row r="971" s="20" customFormat="1" hidden="1" spans="1:5">
      <c r="A971" s="22" t="s">
        <v>11933</v>
      </c>
      <c r="B971" s="22" t="s">
        <v>11933</v>
      </c>
      <c r="C971" s="22" t="s">
        <v>11933</v>
      </c>
      <c r="D971" s="20" t="str">
        <f t="shared" si="32"/>
        <v>main+02270F1E</v>
      </c>
      <c r="E971" s="24" t="str">
        <f t="shared" si="31"/>
        <v>01000000 02270F1E 00000001</v>
      </c>
    </row>
    <row r="972" s="20" customFormat="1" hidden="1" spans="1:5">
      <c r="A972" s="22" t="s">
        <v>11933</v>
      </c>
      <c r="B972" s="22" t="s">
        <v>11933</v>
      </c>
      <c r="C972" s="22" t="s">
        <v>11933</v>
      </c>
      <c r="D972" s="20" t="str">
        <f t="shared" si="32"/>
        <v>main+02270F1F</v>
      </c>
      <c r="E972" s="24" t="str">
        <f t="shared" si="31"/>
        <v>01000000 02270F1F 00000001</v>
      </c>
    </row>
    <row r="973" s="20" customFormat="1" hidden="1" spans="1:5">
      <c r="A973" s="22" t="s">
        <v>11933</v>
      </c>
      <c r="B973" s="22" t="s">
        <v>11933</v>
      </c>
      <c r="C973" s="22" t="s">
        <v>11933</v>
      </c>
      <c r="D973" s="20" t="str">
        <f t="shared" si="32"/>
        <v>main+02270F20</v>
      </c>
      <c r="E973" s="24" t="str">
        <f t="shared" si="31"/>
        <v>01000000 02270F20 00000001</v>
      </c>
    </row>
    <row r="974" s="20" customFormat="1" hidden="1" spans="1:5">
      <c r="A974" s="22" t="s">
        <v>11933</v>
      </c>
      <c r="B974" s="22" t="s">
        <v>11933</v>
      </c>
      <c r="C974" s="22" t="s">
        <v>11933</v>
      </c>
      <c r="D974" s="20" t="str">
        <f t="shared" si="32"/>
        <v>main+02270F21</v>
      </c>
      <c r="E974" s="24" t="str">
        <f t="shared" si="31"/>
        <v>01000000 02270F21 00000001</v>
      </c>
    </row>
    <row r="975" s="20" customFormat="1" hidden="1" spans="1:5">
      <c r="A975" s="22" t="s">
        <v>11933</v>
      </c>
      <c r="B975" s="22" t="s">
        <v>11933</v>
      </c>
      <c r="C975" s="22" t="s">
        <v>11933</v>
      </c>
      <c r="D975" s="20" t="str">
        <f t="shared" si="32"/>
        <v>main+02270F22</v>
      </c>
      <c r="E975" s="24" t="str">
        <f t="shared" si="31"/>
        <v>01000000 02270F22 00000001</v>
      </c>
    </row>
    <row r="976" s="20" customFormat="1" hidden="1" spans="1:5">
      <c r="A976" s="22" t="s">
        <v>11933</v>
      </c>
      <c r="B976" s="22" t="s">
        <v>11933</v>
      </c>
      <c r="C976" s="22" t="s">
        <v>11933</v>
      </c>
      <c r="D976" s="20" t="str">
        <f t="shared" si="32"/>
        <v>main+02270F23</v>
      </c>
      <c r="E976" s="24" t="str">
        <f t="shared" si="31"/>
        <v>01000000 02270F23 00000001</v>
      </c>
    </row>
    <row r="977" s="20" customFormat="1" hidden="1" spans="1:5">
      <c r="A977" s="22" t="s">
        <v>11933</v>
      </c>
      <c r="B977" s="22" t="s">
        <v>11933</v>
      </c>
      <c r="C977" s="22" t="s">
        <v>11933</v>
      </c>
      <c r="D977" s="20" t="str">
        <f t="shared" si="32"/>
        <v>main+02270F24</v>
      </c>
      <c r="E977" s="24" t="str">
        <f t="shared" si="31"/>
        <v>01000000 02270F24 00000001</v>
      </c>
    </row>
    <row r="978" s="20" customFormat="1" hidden="1" spans="1:5">
      <c r="A978" s="22" t="s">
        <v>11933</v>
      </c>
      <c r="B978" s="22" t="s">
        <v>11933</v>
      </c>
      <c r="C978" s="22" t="s">
        <v>11933</v>
      </c>
      <c r="D978" s="20" t="str">
        <f t="shared" si="32"/>
        <v>main+02270F25</v>
      </c>
      <c r="E978" s="24" t="str">
        <f t="shared" si="31"/>
        <v>01000000 02270F25 00000001</v>
      </c>
    </row>
    <row r="979" s="20" customFormat="1" hidden="1" spans="1:5">
      <c r="A979" s="22" t="s">
        <v>11933</v>
      </c>
      <c r="B979" s="22" t="s">
        <v>11933</v>
      </c>
      <c r="C979" s="22" t="s">
        <v>11933</v>
      </c>
      <c r="D979" s="20" t="str">
        <f t="shared" si="32"/>
        <v>main+02270F26</v>
      </c>
      <c r="E979" s="24" t="str">
        <f t="shared" si="31"/>
        <v>01000000 02270F26 00000001</v>
      </c>
    </row>
    <row r="980" s="20" customFormat="1" hidden="1" spans="1:5">
      <c r="A980" s="22" t="s">
        <v>11933</v>
      </c>
      <c r="B980" s="22" t="s">
        <v>11933</v>
      </c>
      <c r="C980" s="22" t="s">
        <v>11933</v>
      </c>
      <c r="D980" s="20" t="str">
        <f t="shared" si="32"/>
        <v>main+02270F27</v>
      </c>
      <c r="E980" s="24" t="str">
        <f t="shared" si="31"/>
        <v>01000000 02270F27 00000001</v>
      </c>
    </row>
    <row r="981" s="20" customFormat="1" hidden="1" spans="1:5">
      <c r="A981" s="22" t="s">
        <v>11933</v>
      </c>
      <c r="B981" s="22" t="s">
        <v>11933</v>
      </c>
      <c r="C981" s="22" t="s">
        <v>11933</v>
      </c>
      <c r="D981" s="20" t="str">
        <f t="shared" si="32"/>
        <v>main+02270F28</v>
      </c>
      <c r="E981" s="24" t="str">
        <f t="shared" si="31"/>
        <v>01000000 02270F28 00000001</v>
      </c>
    </row>
    <row r="982" s="20" customFormat="1" hidden="1" spans="1:5">
      <c r="A982" s="22" t="s">
        <v>11933</v>
      </c>
      <c r="B982" s="22" t="s">
        <v>11933</v>
      </c>
      <c r="C982" s="22" t="s">
        <v>11933</v>
      </c>
      <c r="D982" s="20" t="str">
        <f t="shared" si="32"/>
        <v>main+02270F29</v>
      </c>
      <c r="E982" s="24" t="str">
        <f t="shared" si="31"/>
        <v>01000000 02270F29 00000001</v>
      </c>
    </row>
    <row r="983" s="20" customFormat="1" hidden="1" spans="1:5">
      <c r="A983" s="22" t="s">
        <v>11933</v>
      </c>
      <c r="B983" s="22" t="s">
        <v>11933</v>
      </c>
      <c r="C983" s="22" t="s">
        <v>11933</v>
      </c>
      <c r="D983" s="20" t="str">
        <f t="shared" si="32"/>
        <v>main+02270F2A</v>
      </c>
      <c r="E983" s="24" t="str">
        <f t="shared" si="31"/>
        <v>01000000 02270F2A 00000001</v>
      </c>
    </row>
    <row r="984" s="20" customFormat="1" hidden="1" spans="1:5">
      <c r="A984" s="22" t="s">
        <v>11933</v>
      </c>
      <c r="B984" s="22" t="s">
        <v>11933</v>
      </c>
      <c r="C984" s="22" t="s">
        <v>11933</v>
      </c>
      <c r="D984" s="20" t="str">
        <f t="shared" si="32"/>
        <v>main+02270F2B</v>
      </c>
      <c r="E984" s="24" t="str">
        <f t="shared" si="31"/>
        <v>01000000 02270F2B 00000001</v>
      </c>
    </row>
    <row r="985" s="20" customFormat="1" hidden="1" spans="1:5">
      <c r="A985" s="22" t="s">
        <v>11933</v>
      </c>
      <c r="B985" s="22" t="s">
        <v>11933</v>
      </c>
      <c r="C985" s="22" t="s">
        <v>11933</v>
      </c>
      <c r="D985" s="20" t="str">
        <f t="shared" si="32"/>
        <v>main+02270F2C</v>
      </c>
      <c r="E985" s="24" t="str">
        <f t="shared" si="31"/>
        <v>01000000 02270F2C 00000001</v>
      </c>
    </row>
    <row r="986" s="20" customFormat="1" hidden="1" spans="1:5">
      <c r="A986" s="22" t="s">
        <v>11933</v>
      </c>
      <c r="B986" s="22" t="s">
        <v>11933</v>
      </c>
      <c r="C986" s="22" t="s">
        <v>11933</v>
      </c>
      <c r="D986" s="20" t="str">
        <f t="shared" si="32"/>
        <v>main+02270F2D</v>
      </c>
      <c r="E986" s="24" t="str">
        <f t="shared" si="31"/>
        <v>01000000 02270F2D 00000001</v>
      </c>
    </row>
    <row r="987" s="20" customFormat="1" hidden="1" spans="1:5">
      <c r="A987" s="22" t="s">
        <v>11933</v>
      </c>
      <c r="B987" s="22" t="s">
        <v>11933</v>
      </c>
      <c r="C987" s="22" t="s">
        <v>11933</v>
      </c>
      <c r="D987" s="20" t="str">
        <f t="shared" si="32"/>
        <v>main+02270F2E</v>
      </c>
      <c r="E987" s="24" t="str">
        <f t="shared" si="31"/>
        <v>01000000 02270F2E 00000001</v>
      </c>
    </row>
    <row r="988" s="20" customFormat="1" hidden="1" spans="1:5">
      <c r="A988" s="22" t="s">
        <v>11933</v>
      </c>
      <c r="B988" s="22" t="s">
        <v>11933</v>
      </c>
      <c r="C988" s="22" t="s">
        <v>11933</v>
      </c>
      <c r="D988" s="20" t="str">
        <f t="shared" si="32"/>
        <v>main+02270F2F</v>
      </c>
      <c r="E988" s="24" t="str">
        <f t="shared" si="31"/>
        <v>01000000 02270F2F 00000001</v>
      </c>
    </row>
    <row r="989" s="20" customFormat="1" hidden="1" spans="1:5">
      <c r="A989" s="22" t="s">
        <v>11933</v>
      </c>
      <c r="B989" s="22" t="s">
        <v>11933</v>
      </c>
      <c r="C989" s="22" t="s">
        <v>11933</v>
      </c>
      <c r="D989" s="20" t="str">
        <f t="shared" si="32"/>
        <v>main+02270F30</v>
      </c>
      <c r="E989" s="24" t="str">
        <f t="shared" si="31"/>
        <v>01000000 02270F30 00000001</v>
      </c>
    </row>
    <row r="990" s="20" customFormat="1" hidden="1" spans="1:5">
      <c r="A990" s="22" t="s">
        <v>11933</v>
      </c>
      <c r="B990" s="22" t="s">
        <v>11933</v>
      </c>
      <c r="C990" s="22" t="s">
        <v>11933</v>
      </c>
      <c r="D990" s="20" t="str">
        <f t="shared" si="32"/>
        <v>main+02270F31</v>
      </c>
      <c r="E990" s="24" t="str">
        <f t="shared" si="31"/>
        <v>01000000 02270F31 00000001</v>
      </c>
    </row>
    <row r="991" s="20" customFormat="1" hidden="1" spans="1:5">
      <c r="A991" s="22" t="s">
        <v>11933</v>
      </c>
      <c r="B991" s="22" t="s">
        <v>11933</v>
      </c>
      <c r="C991" s="22" t="s">
        <v>11933</v>
      </c>
      <c r="D991" s="20" t="str">
        <f t="shared" si="32"/>
        <v>main+02270F32</v>
      </c>
      <c r="E991" s="24" t="str">
        <f t="shared" si="31"/>
        <v>01000000 02270F32 00000001</v>
      </c>
    </row>
    <row r="992" s="20" customFormat="1" hidden="1" spans="1:5">
      <c r="A992" s="22" t="s">
        <v>11933</v>
      </c>
      <c r="B992" s="22" t="s">
        <v>11933</v>
      </c>
      <c r="C992" s="22" t="s">
        <v>11933</v>
      </c>
      <c r="D992" s="20" t="str">
        <f t="shared" si="32"/>
        <v>main+02270F33</v>
      </c>
      <c r="E992" s="24" t="str">
        <f t="shared" si="31"/>
        <v>01000000 02270F33 00000001</v>
      </c>
    </row>
    <row r="993" s="20" customFormat="1" hidden="1" spans="1:5">
      <c r="A993" s="22" t="s">
        <v>11933</v>
      </c>
      <c r="B993" s="22" t="s">
        <v>11933</v>
      </c>
      <c r="C993" s="22" t="s">
        <v>11933</v>
      </c>
      <c r="D993" s="20" t="str">
        <f t="shared" si="32"/>
        <v>main+02270F34</v>
      </c>
      <c r="E993" s="24" t="str">
        <f t="shared" si="31"/>
        <v>01000000 02270F34 00000001</v>
      </c>
    </row>
    <row r="994" s="20" customFormat="1" hidden="1" spans="1:5">
      <c r="A994" s="22" t="s">
        <v>11933</v>
      </c>
      <c r="B994" s="22" t="s">
        <v>11933</v>
      </c>
      <c r="C994" s="22" t="s">
        <v>11933</v>
      </c>
      <c r="D994" s="20" t="str">
        <f t="shared" si="32"/>
        <v>main+02270F35</v>
      </c>
      <c r="E994" s="24" t="str">
        <f t="shared" si="31"/>
        <v>01000000 02270F35 00000001</v>
      </c>
    </row>
    <row r="995" s="20" customFormat="1" hidden="1" spans="1:5">
      <c r="A995" s="22" t="s">
        <v>11933</v>
      </c>
      <c r="B995" s="22" t="s">
        <v>11933</v>
      </c>
      <c r="C995" s="22" t="s">
        <v>11933</v>
      </c>
      <c r="D995" s="20" t="str">
        <f t="shared" si="32"/>
        <v>main+02270F36</v>
      </c>
      <c r="E995" s="24" t="str">
        <f t="shared" si="31"/>
        <v>01000000 02270F36 00000001</v>
      </c>
    </row>
    <row r="996" s="20" customFormat="1" hidden="1" spans="1:5">
      <c r="A996" s="22" t="s">
        <v>11933</v>
      </c>
      <c r="B996" s="22" t="s">
        <v>11933</v>
      </c>
      <c r="C996" s="22" t="s">
        <v>11933</v>
      </c>
      <c r="D996" s="20" t="str">
        <f t="shared" si="32"/>
        <v>main+02270F37</v>
      </c>
      <c r="E996" s="24" t="str">
        <f t="shared" si="31"/>
        <v>01000000 02270F37 00000001</v>
      </c>
    </row>
    <row r="997" s="20" customFormat="1" hidden="1" spans="1:5">
      <c r="A997" s="22" t="s">
        <v>11933</v>
      </c>
      <c r="B997" s="22" t="s">
        <v>11933</v>
      </c>
      <c r="C997" s="22" t="s">
        <v>11933</v>
      </c>
      <c r="D997" s="20" t="str">
        <f t="shared" si="32"/>
        <v>main+02270F38</v>
      </c>
      <c r="E997" s="24" t="str">
        <f t="shared" si="31"/>
        <v>01000000 02270F38 00000001</v>
      </c>
    </row>
    <row r="998" s="20" customFormat="1" hidden="1" spans="1:5">
      <c r="A998" s="22" t="s">
        <v>11933</v>
      </c>
      <c r="B998" s="22" t="s">
        <v>11933</v>
      </c>
      <c r="C998" s="22" t="s">
        <v>11933</v>
      </c>
      <c r="D998" s="20" t="str">
        <f t="shared" si="32"/>
        <v>main+02270F39</v>
      </c>
      <c r="E998" s="24" t="str">
        <f t="shared" si="31"/>
        <v>01000000 02270F39 00000001</v>
      </c>
    </row>
    <row r="999" s="20" customFormat="1" hidden="1" spans="1:5">
      <c r="A999" s="22" t="s">
        <v>11933</v>
      </c>
      <c r="B999" s="22" t="s">
        <v>11933</v>
      </c>
      <c r="C999" s="22" t="s">
        <v>11933</v>
      </c>
      <c r="D999" s="20" t="str">
        <f t="shared" si="32"/>
        <v>main+02270F3A</v>
      </c>
      <c r="E999" s="24" t="str">
        <f t="shared" si="31"/>
        <v>01000000 02270F3A 00000001</v>
      </c>
    </row>
    <row r="1000" s="20" customFormat="1" hidden="1" spans="1:5">
      <c r="A1000" s="22" t="s">
        <v>11933</v>
      </c>
      <c r="B1000" s="22" t="s">
        <v>11933</v>
      </c>
      <c r="C1000" s="22" t="s">
        <v>11933</v>
      </c>
      <c r="D1000" s="20" t="str">
        <f t="shared" si="32"/>
        <v>main+02270F3B</v>
      </c>
      <c r="E1000" s="24" t="str">
        <f t="shared" si="31"/>
        <v>01000000 02270F3B 00000001</v>
      </c>
    </row>
    <row r="1001" s="20" customFormat="1" hidden="1" spans="1:5">
      <c r="A1001" s="22" t="s">
        <v>11933</v>
      </c>
      <c r="B1001" s="22" t="s">
        <v>11933</v>
      </c>
      <c r="C1001" s="22" t="s">
        <v>11933</v>
      </c>
      <c r="D1001" s="20" t="str">
        <f t="shared" si="32"/>
        <v>main+02270F3C</v>
      </c>
      <c r="E1001" s="24" t="str">
        <f t="shared" si="31"/>
        <v>01000000 02270F3C 00000001</v>
      </c>
    </row>
    <row r="1002" s="20" customFormat="1" hidden="1" spans="1:5">
      <c r="A1002" s="22" t="s">
        <v>11933</v>
      </c>
      <c r="B1002" s="22" t="s">
        <v>11933</v>
      </c>
      <c r="C1002" s="22" t="s">
        <v>11933</v>
      </c>
      <c r="D1002" s="20" t="str">
        <f t="shared" si="32"/>
        <v>main+02270F3D</v>
      </c>
      <c r="E1002" s="24" t="str">
        <f t="shared" si="31"/>
        <v>01000000 02270F3D 00000001</v>
      </c>
    </row>
    <row r="1003" s="20" customFormat="1" hidden="1" spans="1:5">
      <c r="A1003" s="22" t="s">
        <v>11933</v>
      </c>
      <c r="B1003" s="22" t="s">
        <v>11933</v>
      </c>
      <c r="C1003" s="22" t="s">
        <v>11933</v>
      </c>
      <c r="D1003" s="20" t="str">
        <f t="shared" si="32"/>
        <v>main+02270F3E</v>
      </c>
      <c r="E1003" s="24" t="str">
        <f t="shared" si="31"/>
        <v>01000000 02270F3E 00000001</v>
      </c>
    </row>
    <row r="1004" s="20" customFormat="1" hidden="1" spans="1:5">
      <c r="A1004" s="22" t="s">
        <v>11933</v>
      </c>
      <c r="B1004" s="22" t="s">
        <v>11933</v>
      </c>
      <c r="C1004" s="22" t="s">
        <v>11933</v>
      </c>
      <c r="D1004" s="20" t="str">
        <f t="shared" si="32"/>
        <v>main+02270F3F</v>
      </c>
      <c r="E1004" s="24" t="str">
        <f t="shared" si="31"/>
        <v>01000000 02270F3F 00000001</v>
      </c>
    </row>
    <row r="1005" s="20" customFormat="1" hidden="1" spans="1:5">
      <c r="A1005" s="22" t="s">
        <v>11933</v>
      </c>
      <c r="B1005" s="22" t="s">
        <v>11933</v>
      </c>
      <c r="C1005" s="22" t="s">
        <v>11933</v>
      </c>
      <c r="D1005" s="20" t="str">
        <f t="shared" si="32"/>
        <v>main+02270F40</v>
      </c>
      <c r="E1005" s="24" t="str">
        <f t="shared" si="31"/>
        <v>01000000 02270F40 00000001</v>
      </c>
    </row>
    <row r="1006" s="20" customFormat="1" hidden="1" spans="1:5">
      <c r="A1006" s="22" t="s">
        <v>11933</v>
      </c>
      <c r="B1006" s="22" t="s">
        <v>11933</v>
      </c>
      <c r="C1006" s="22" t="s">
        <v>11933</v>
      </c>
      <c r="D1006" s="20" t="str">
        <f t="shared" si="32"/>
        <v>main+02270F41</v>
      </c>
      <c r="E1006" s="24" t="str">
        <f t="shared" si="31"/>
        <v>01000000 02270F41 00000001</v>
      </c>
    </row>
    <row r="1007" s="20" customFormat="1" hidden="1" spans="1:5">
      <c r="A1007" s="22" t="s">
        <v>11933</v>
      </c>
      <c r="B1007" s="22" t="s">
        <v>11933</v>
      </c>
      <c r="C1007" s="22" t="s">
        <v>11933</v>
      </c>
      <c r="D1007" s="20" t="str">
        <f t="shared" si="32"/>
        <v>main+02270F42</v>
      </c>
      <c r="E1007" s="24" t="str">
        <f t="shared" si="31"/>
        <v>01000000 02270F42 00000001</v>
      </c>
    </row>
    <row r="1008" s="20" customFormat="1" hidden="1" spans="1:5">
      <c r="A1008" s="22" t="s">
        <v>11933</v>
      </c>
      <c r="B1008" s="22" t="s">
        <v>11933</v>
      </c>
      <c r="C1008" s="22" t="s">
        <v>11933</v>
      </c>
      <c r="D1008" s="20" t="str">
        <f t="shared" si="32"/>
        <v>main+02270F43</v>
      </c>
      <c r="E1008" s="24" t="str">
        <f t="shared" si="31"/>
        <v>01000000 02270F43 00000001</v>
      </c>
    </row>
    <row r="1009" s="20" customFormat="1" hidden="1" spans="1:5">
      <c r="A1009" s="22" t="s">
        <v>11933</v>
      </c>
      <c r="B1009" s="22" t="s">
        <v>11933</v>
      </c>
      <c r="C1009" s="22" t="s">
        <v>11933</v>
      </c>
      <c r="D1009" s="20" t="str">
        <f t="shared" si="32"/>
        <v>main+02270F44</v>
      </c>
      <c r="E1009" s="24" t="str">
        <f t="shared" si="31"/>
        <v>01000000 02270F44 00000001</v>
      </c>
    </row>
    <row r="1010" s="20" customFormat="1" hidden="1" spans="1:5">
      <c r="A1010" s="22" t="s">
        <v>11933</v>
      </c>
      <c r="B1010" s="22" t="s">
        <v>11933</v>
      </c>
      <c r="C1010" s="22" t="s">
        <v>11933</v>
      </c>
      <c r="D1010" s="20" t="str">
        <f t="shared" si="32"/>
        <v>main+02270F45</v>
      </c>
      <c r="E1010" s="24" t="str">
        <f t="shared" si="31"/>
        <v>01000000 02270F45 00000001</v>
      </c>
    </row>
    <row r="1011" s="20" customFormat="1" hidden="1" spans="1:5">
      <c r="A1011" s="22" t="s">
        <v>11933</v>
      </c>
      <c r="B1011" s="22" t="s">
        <v>11933</v>
      </c>
      <c r="C1011" s="22" t="s">
        <v>11933</v>
      </c>
      <c r="D1011" s="20" t="str">
        <f t="shared" si="32"/>
        <v>main+02270F46</v>
      </c>
      <c r="E1011" s="24" t="str">
        <f t="shared" si="31"/>
        <v>01000000 02270F46 00000001</v>
      </c>
    </row>
    <row r="1012" s="20" customFormat="1" hidden="1" spans="1:5">
      <c r="A1012" s="22" t="s">
        <v>11933</v>
      </c>
      <c r="B1012" s="22" t="s">
        <v>11933</v>
      </c>
      <c r="C1012" s="22" t="s">
        <v>11933</v>
      </c>
      <c r="D1012" s="20" t="str">
        <f t="shared" si="32"/>
        <v>main+02270F47</v>
      </c>
      <c r="E1012" s="24" t="str">
        <f t="shared" si="31"/>
        <v>01000000 02270F47 00000001</v>
      </c>
    </row>
    <row r="1013" s="20" customFormat="1" hidden="1" spans="1:5">
      <c r="A1013" s="22" t="s">
        <v>11933</v>
      </c>
      <c r="B1013" s="22" t="s">
        <v>11933</v>
      </c>
      <c r="C1013" s="22" t="s">
        <v>11933</v>
      </c>
      <c r="D1013" s="20" t="str">
        <f t="shared" si="32"/>
        <v>main+02270F48</v>
      </c>
      <c r="E1013" s="24" t="str">
        <f t="shared" si="31"/>
        <v>01000000 02270F48 00000001</v>
      </c>
    </row>
    <row r="1014" s="20" customFormat="1" hidden="1" spans="1:5">
      <c r="A1014" s="22" t="s">
        <v>11933</v>
      </c>
      <c r="B1014" s="22" t="s">
        <v>11933</v>
      </c>
      <c r="C1014" s="22" t="s">
        <v>11933</v>
      </c>
      <c r="D1014" s="20" t="str">
        <f t="shared" si="32"/>
        <v>main+02270F49</v>
      </c>
      <c r="E1014" s="24" t="str">
        <f t="shared" si="31"/>
        <v>01000000 02270F49 00000001</v>
      </c>
    </row>
    <row r="1015" s="20" customFormat="1" hidden="1" spans="1:5">
      <c r="A1015" s="22" t="s">
        <v>11933</v>
      </c>
      <c r="B1015" s="22" t="s">
        <v>11933</v>
      </c>
      <c r="C1015" s="22" t="s">
        <v>11933</v>
      </c>
      <c r="D1015" s="20" t="str">
        <f t="shared" si="32"/>
        <v>main+02270F4A</v>
      </c>
      <c r="E1015" s="24" t="str">
        <f t="shared" si="31"/>
        <v>01000000 02270F4A 00000001</v>
      </c>
    </row>
    <row r="1016" s="20" customFormat="1" hidden="1" spans="1:5">
      <c r="A1016" s="22" t="s">
        <v>11933</v>
      </c>
      <c r="B1016" s="22" t="s">
        <v>11933</v>
      </c>
      <c r="C1016" s="22" t="s">
        <v>11933</v>
      </c>
      <c r="D1016" s="20" t="str">
        <f t="shared" si="32"/>
        <v>main+02270F4B</v>
      </c>
      <c r="E1016" s="24" t="str">
        <f t="shared" si="31"/>
        <v>01000000 02270F4B 00000001</v>
      </c>
    </row>
    <row r="1017" s="20" customFormat="1" hidden="1" spans="1:5">
      <c r="A1017" s="22" t="s">
        <v>11933</v>
      </c>
      <c r="B1017" s="22" t="s">
        <v>11933</v>
      </c>
      <c r="C1017" s="22" t="s">
        <v>11933</v>
      </c>
      <c r="D1017" s="20" t="str">
        <f t="shared" si="32"/>
        <v>main+02270F4C</v>
      </c>
      <c r="E1017" s="24" t="str">
        <f t="shared" si="31"/>
        <v>01000000 02270F4C 00000001</v>
      </c>
    </row>
    <row r="1018" s="20" customFormat="1" hidden="1" spans="1:5">
      <c r="A1018" s="22" t="s">
        <v>11933</v>
      </c>
      <c r="B1018" s="22" t="s">
        <v>11933</v>
      </c>
      <c r="C1018" s="22" t="s">
        <v>11933</v>
      </c>
      <c r="D1018" s="20" t="str">
        <f t="shared" si="32"/>
        <v>main+02270F4D</v>
      </c>
      <c r="E1018" s="24" t="str">
        <f t="shared" si="31"/>
        <v>01000000 02270F4D 00000001</v>
      </c>
    </row>
    <row r="1019" s="20" customFormat="1" hidden="1" spans="1:5">
      <c r="A1019" s="22" t="s">
        <v>11933</v>
      </c>
      <c r="B1019" s="22" t="s">
        <v>11933</v>
      </c>
      <c r="C1019" s="22" t="s">
        <v>11933</v>
      </c>
      <c r="D1019" s="20" t="str">
        <f t="shared" si="32"/>
        <v>main+02270F4E</v>
      </c>
      <c r="E1019" s="24" t="str">
        <f t="shared" si="31"/>
        <v>01000000 02270F4E 00000001</v>
      </c>
    </row>
    <row r="1020" s="20" customFormat="1" hidden="1" spans="1:5">
      <c r="A1020" s="22" t="s">
        <v>11933</v>
      </c>
      <c r="B1020" s="22" t="s">
        <v>11933</v>
      </c>
      <c r="C1020" s="22" t="s">
        <v>11933</v>
      </c>
      <c r="D1020" s="20" t="str">
        <f t="shared" si="32"/>
        <v>main+02270F4F</v>
      </c>
      <c r="E1020" s="24" t="str">
        <f t="shared" si="31"/>
        <v>01000000 02270F4F 00000001</v>
      </c>
    </row>
    <row r="1021" s="20" customFormat="1" hidden="1" spans="1:5">
      <c r="A1021" s="22" t="s">
        <v>11933</v>
      </c>
      <c r="B1021" s="22" t="s">
        <v>11933</v>
      </c>
      <c r="C1021" s="22" t="s">
        <v>11933</v>
      </c>
      <c r="D1021" s="20" t="str">
        <f t="shared" si="32"/>
        <v>main+02270F50</v>
      </c>
      <c r="E1021" s="24" t="str">
        <f t="shared" ref="E1021:E1084" si="33">"01000000 "&amp;RIGHT(D1021,8)&amp;" 00000001"</f>
        <v>01000000 02270F50 00000001</v>
      </c>
    </row>
    <row r="1022" s="20" customFormat="1" hidden="1" spans="1:5">
      <c r="A1022" s="22" t="s">
        <v>11933</v>
      </c>
      <c r="B1022" s="22" t="s">
        <v>11933</v>
      </c>
      <c r="C1022" s="22" t="s">
        <v>11933</v>
      </c>
      <c r="D1022" s="20" t="str">
        <f t="shared" si="32"/>
        <v>main+02270F51</v>
      </c>
      <c r="E1022" s="24" t="str">
        <f t="shared" si="33"/>
        <v>01000000 02270F51 00000001</v>
      </c>
    </row>
    <row r="1023" s="20" customFormat="1" hidden="1" spans="1:5">
      <c r="A1023" s="22" t="s">
        <v>11933</v>
      </c>
      <c r="B1023" s="22" t="s">
        <v>11933</v>
      </c>
      <c r="C1023" s="22" t="s">
        <v>11933</v>
      </c>
      <c r="D1023" s="20" t="str">
        <f t="shared" si="32"/>
        <v>main+02270F52</v>
      </c>
      <c r="E1023" s="24" t="str">
        <f t="shared" si="33"/>
        <v>01000000 02270F52 00000001</v>
      </c>
    </row>
    <row r="1024" s="20" customFormat="1" hidden="1" spans="1:5">
      <c r="A1024" s="22" t="s">
        <v>11933</v>
      </c>
      <c r="B1024" s="22" t="s">
        <v>11933</v>
      </c>
      <c r="C1024" s="22" t="s">
        <v>11933</v>
      </c>
      <c r="D1024" s="20" t="str">
        <f t="shared" si="32"/>
        <v>main+02270F53</v>
      </c>
      <c r="E1024" s="24" t="str">
        <f t="shared" si="33"/>
        <v>01000000 02270F53 00000001</v>
      </c>
    </row>
    <row r="1025" s="20" customFormat="1" hidden="1" spans="1:5">
      <c r="A1025" s="22" t="s">
        <v>11933</v>
      </c>
      <c r="B1025" s="22" t="s">
        <v>11933</v>
      </c>
      <c r="C1025" s="22" t="s">
        <v>11933</v>
      </c>
      <c r="D1025" s="20" t="str">
        <f t="shared" si="32"/>
        <v>main+02270F54</v>
      </c>
      <c r="E1025" s="24" t="str">
        <f t="shared" si="33"/>
        <v>01000000 02270F54 00000001</v>
      </c>
    </row>
    <row r="1026" s="20" customFormat="1" hidden="1" spans="1:7">
      <c r="A1026" s="22" t="s">
        <v>11451</v>
      </c>
      <c r="B1026" s="20" t="s">
        <v>11452</v>
      </c>
      <c r="C1026" s="20" t="s">
        <v>11451</v>
      </c>
      <c r="D1026" s="20" t="str">
        <f t="shared" si="32"/>
        <v>main+02270F55</v>
      </c>
      <c r="E1026" s="24" t="str">
        <f t="shared" si="33"/>
        <v>01000000 02270F55 00000001</v>
      </c>
      <c r="F1026" s="20" t="s">
        <v>14738</v>
      </c>
      <c r="G1026" s="20" t="s">
        <v>14359</v>
      </c>
    </row>
    <row r="1027" s="20" customFormat="1" spans="1:7">
      <c r="A1027" s="22" t="s">
        <v>5370</v>
      </c>
      <c r="B1027" s="20" t="s">
        <v>14739</v>
      </c>
      <c r="C1027" s="20" t="s">
        <v>14740</v>
      </c>
      <c r="D1027" s="20" t="str">
        <f t="shared" ref="D1027:D1090" si="34">"main+"&amp;DEC2HEX(ROW(A1027)+36113235,8)</f>
        <v>main+02270F56</v>
      </c>
      <c r="E1027" s="24" t="str">
        <f t="shared" si="33"/>
        <v>01000000 02270F56 00000001</v>
      </c>
      <c r="F1027" s="20" t="s">
        <v>14738</v>
      </c>
      <c r="G1027" s="20" t="s">
        <v>5373</v>
      </c>
    </row>
    <row r="1028" s="20" customFormat="1" spans="1:7">
      <c r="A1028" s="20" t="s">
        <v>921</v>
      </c>
      <c r="B1028" s="20" t="s">
        <v>14741</v>
      </c>
      <c r="C1028" s="20" t="s">
        <v>14742</v>
      </c>
      <c r="D1028" s="20" t="str">
        <f t="shared" si="34"/>
        <v>main+02270F57</v>
      </c>
      <c r="E1028" s="24" t="str">
        <f t="shared" si="33"/>
        <v>01000000 02270F57 00000001</v>
      </c>
      <c r="F1028" s="20" t="s">
        <v>14738</v>
      </c>
      <c r="G1028" s="20" t="s">
        <v>5373</v>
      </c>
    </row>
    <row r="1029" s="20" customFormat="1" spans="1:7">
      <c r="A1029" s="22" t="s">
        <v>5376</v>
      </c>
      <c r="B1029" s="20" t="s">
        <v>14743</v>
      </c>
      <c r="C1029" s="20" t="s">
        <v>14744</v>
      </c>
      <c r="D1029" s="20" t="str">
        <f t="shared" si="34"/>
        <v>main+02270F58</v>
      </c>
      <c r="E1029" s="24" t="str">
        <f t="shared" si="33"/>
        <v>01000000 02270F58 00000001</v>
      </c>
      <c r="F1029" s="20" t="s">
        <v>14738</v>
      </c>
      <c r="G1029" s="20" t="s">
        <v>5379</v>
      </c>
    </row>
    <row r="1030" s="20" customFormat="1" spans="1:7">
      <c r="A1030" s="22" t="s">
        <v>5380</v>
      </c>
      <c r="B1030" s="20" t="s">
        <v>14745</v>
      </c>
      <c r="C1030" s="20" t="s">
        <v>14746</v>
      </c>
      <c r="D1030" s="20" t="str">
        <f t="shared" si="34"/>
        <v>main+02270F59</v>
      </c>
      <c r="E1030" s="24" t="str">
        <f t="shared" si="33"/>
        <v>01000000 02270F59 00000001</v>
      </c>
      <c r="F1030" s="20" t="s">
        <v>14738</v>
      </c>
      <c r="G1030" s="20" t="s">
        <v>5383</v>
      </c>
    </row>
    <row r="1031" s="20" customFormat="1" spans="1:7">
      <c r="A1031" s="20" t="s">
        <v>5384</v>
      </c>
      <c r="B1031" s="20" t="s">
        <v>14747</v>
      </c>
      <c r="C1031" s="20" t="s">
        <v>14748</v>
      </c>
      <c r="D1031" s="20" t="str">
        <f t="shared" si="34"/>
        <v>main+02270F5A</v>
      </c>
      <c r="E1031" s="24" t="str">
        <f t="shared" si="33"/>
        <v>01000000 02270F5A 00000001</v>
      </c>
      <c r="F1031" s="20" t="s">
        <v>14738</v>
      </c>
      <c r="G1031" s="20" t="s">
        <v>5383</v>
      </c>
    </row>
    <row r="1032" s="20" customFormat="1" spans="1:7">
      <c r="A1032" s="22" t="s">
        <v>5387</v>
      </c>
      <c r="B1032" s="20" t="s">
        <v>14749</v>
      </c>
      <c r="C1032" s="20" t="s">
        <v>14750</v>
      </c>
      <c r="D1032" s="20" t="str">
        <f t="shared" si="34"/>
        <v>main+02270F5B</v>
      </c>
      <c r="E1032" s="24" t="str">
        <f t="shared" si="33"/>
        <v>01000000 02270F5B 00000001</v>
      </c>
      <c r="F1032" s="20" t="s">
        <v>14738</v>
      </c>
      <c r="G1032" s="20" t="s">
        <v>5383</v>
      </c>
    </row>
    <row r="1033" s="20" customFormat="1" spans="1:7">
      <c r="A1033" s="22" t="s">
        <v>5390</v>
      </c>
      <c r="B1033" s="20" t="s">
        <v>14751</v>
      </c>
      <c r="C1033" s="20" t="s">
        <v>14752</v>
      </c>
      <c r="D1033" s="20" t="str">
        <f t="shared" si="34"/>
        <v>main+02270F5C</v>
      </c>
      <c r="E1033" s="24" t="str">
        <f t="shared" si="33"/>
        <v>01000000 02270F5C 00000001</v>
      </c>
      <c r="F1033" s="20" t="s">
        <v>14738</v>
      </c>
      <c r="G1033" s="20" t="s">
        <v>5383</v>
      </c>
    </row>
    <row r="1034" s="20" customFormat="1" spans="1:7">
      <c r="A1034" s="20" t="s">
        <v>5393</v>
      </c>
      <c r="B1034" s="20" t="s">
        <v>14753</v>
      </c>
      <c r="C1034" s="20" t="s">
        <v>14754</v>
      </c>
      <c r="D1034" s="20" t="str">
        <f t="shared" si="34"/>
        <v>main+02270F5D</v>
      </c>
      <c r="E1034" s="24" t="str">
        <f t="shared" si="33"/>
        <v>01000000 02270F5D 00000001</v>
      </c>
      <c r="F1034" s="20" t="s">
        <v>14738</v>
      </c>
      <c r="G1034" s="20" t="s">
        <v>5383</v>
      </c>
    </row>
    <row r="1035" s="20" customFormat="1" spans="1:7">
      <c r="A1035" s="20" t="s">
        <v>5396</v>
      </c>
      <c r="B1035" s="20" t="s">
        <v>14755</v>
      </c>
      <c r="C1035" s="20" t="s">
        <v>14756</v>
      </c>
      <c r="D1035" s="20" t="str">
        <f t="shared" si="34"/>
        <v>main+02270F5E</v>
      </c>
      <c r="E1035" s="24" t="str">
        <f t="shared" si="33"/>
        <v>01000000 02270F5E 00000001</v>
      </c>
      <c r="F1035" s="20" t="s">
        <v>14738</v>
      </c>
      <c r="G1035" s="20" t="s">
        <v>5373</v>
      </c>
    </row>
    <row r="1036" s="20" customFormat="1" spans="1:7">
      <c r="A1036" s="20" t="s">
        <v>5399</v>
      </c>
      <c r="B1036" s="20" t="s">
        <v>14757</v>
      </c>
      <c r="C1036" s="20" t="s">
        <v>14758</v>
      </c>
      <c r="D1036" s="20" t="str">
        <f t="shared" si="34"/>
        <v>main+02270F5F</v>
      </c>
      <c r="E1036" s="24" t="str">
        <f t="shared" si="33"/>
        <v>01000000 02270F5F 00000001</v>
      </c>
      <c r="F1036" s="20" t="s">
        <v>14738</v>
      </c>
      <c r="G1036" s="20" t="s">
        <v>5383</v>
      </c>
    </row>
    <row r="1037" s="20" customFormat="1" spans="1:7">
      <c r="A1037" s="20" t="s">
        <v>5402</v>
      </c>
      <c r="B1037" s="20" t="s">
        <v>14759</v>
      </c>
      <c r="C1037" s="20" t="s">
        <v>14760</v>
      </c>
      <c r="D1037" s="20" t="str">
        <f t="shared" si="34"/>
        <v>main+02270F60</v>
      </c>
      <c r="E1037" s="24" t="str">
        <f t="shared" si="33"/>
        <v>01000000 02270F60 00000001</v>
      </c>
      <c r="F1037" s="20" t="s">
        <v>14738</v>
      </c>
      <c r="G1037" s="20" t="s">
        <v>5373</v>
      </c>
    </row>
    <row r="1038" s="20" customFormat="1" hidden="1" spans="1:7">
      <c r="A1038" s="20" t="s">
        <v>11451</v>
      </c>
      <c r="B1038" s="20" t="s">
        <v>11452</v>
      </c>
      <c r="C1038" s="20" t="s">
        <v>11451</v>
      </c>
      <c r="D1038" s="20" t="str">
        <f t="shared" si="34"/>
        <v>main+02270F61</v>
      </c>
      <c r="E1038" s="24" t="str">
        <f t="shared" si="33"/>
        <v>01000000 02270F61 00000001</v>
      </c>
      <c r="F1038" s="20" t="s">
        <v>14738</v>
      </c>
      <c r="G1038" s="20" t="s">
        <v>5373</v>
      </c>
    </row>
    <row r="1039" s="20" customFormat="1" spans="1:7">
      <c r="A1039" s="20" t="s">
        <v>5405</v>
      </c>
      <c r="B1039" s="20" t="s">
        <v>14761</v>
      </c>
      <c r="C1039" s="20" t="s">
        <v>14762</v>
      </c>
      <c r="D1039" s="20" t="str">
        <f t="shared" si="34"/>
        <v>main+02270F62</v>
      </c>
      <c r="E1039" s="24" t="str">
        <f t="shared" si="33"/>
        <v>01000000 02270F62 00000001</v>
      </c>
      <c r="F1039" s="20" t="s">
        <v>14738</v>
      </c>
      <c r="G1039" s="20" t="s">
        <v>5408</v>
      </c>
    </row>
    <row r="1040" s="20" customFormat="1" hidden="1" spans="1:7">
      <c r="A1040" s="20" t="s">
        <v>11451</v>
      </c>
      <c r="B1040" s="20" t="s">
        <v>11452</v>
      </c>
      <c r="C1040" s="20" t="s">
        <v>11451</v>
      </c>
      <c r="D1040" s="20" t="str">
        <f t="shared" si="34"/>
        <v>main+02270F63</v>
      </c>
      <c r="E1040" s="24" t="str">
        <f t="shared" si="33"/>
        <v>01000000 02270F63 00000001</v>
      </c>
      <c r="F1040" s="20" t="s">
        <v>14738</v>
      </c>
      <c r="G1040" s="20" t="s">
        <v>14359</v>
      </c>
    </row>
    <row r="1041" s="20" customFormat="1" spans="1:7">
      <c r="A1041" s="20" t="s">
        <v>5409</v>
      </c>
      <c r="B1041" s="20" t="s">
        <v>14763</v>
      </c>
      <c r="C1041" s="20" t="s">
        <v>14764</v>
      </c>
      <c r="D1041" s="20" t="str">
        <f t="shared" si="34"/>
        <v>main+02270F64</v>
      </c>
      <c r="E1041" s="24" t="str">
        <f t="shared" si="33"/>
        <v>01000000 02270F64 00000001</v>
      </c>
      <c r="F1041" s="20" t="s">
        <v>14738</v>
      </c>
      <c r="G1041" s="20" t="s">
        <v>5373</v>
      </c>
    </row>
    <row r="1042" s="20" customFormat="1" spans="1:7">
      <c r="A1042" s="22" t="s">
        <v>5412</v>
      </c>
      <c r="B1042" s="20" t="s">
        <v>14765</v>
      </c>
      <c r="C1042" s="20" t="s">
        <v>14766</v>
      </c>
      <c r="D1042" s="20" t="str">
        <f t="shared" si="34"/>
        <v>main+02270F65</v>
      </c>
      <c r="E1042" s="24" t="str">
        <f t="shared" si="33"/>
        <v>01000000 02270F65 00000001</v>
      </c>
      <c r="F1042" s="20" t="s">
        <v>14738</v>
      </c>
      <c r="G1042" s="20" t="s">
        <v>5383</v>
      </c>
    </row>
    <row r="1043" s="20" customFormat="1" spans="1:7">
      <c r="A1043" s="22" t="s">
        <v>5415</v>
      </c>
      <c r="B1043" s="20" t="s">
        <v>14767</v>
      </c>
      <c r="C1043" s="20" t="s">
        <v>14768</v>
      </c>
      <c r="D1043" s="20" t="str">
        <f t="shared" si="34"/>
        <v>main+02270F66</v>
      </c>
      <c r="E1043" s="24" t="str">
        <f t="shared" si="33"/>
        <v>01000000 02270F66 00000001</v>
      </c>
      <c r="F1043" s="20" t="s">
        <v>14738</v>
      </c>
      <c r="G1043" s="20" t="s">
        <v>5408</v>
      </c>
    </row>
    <row r="1044" s="20" customFormat="1" spans="1:7">
      <c r="A1044" s="22" t="s">
        <v>5418</v>
      </c>
      <c r="B1044" s="20" t="s">
        <v>14769</v>
      </c>
      <c r="C1044" s="20" t="s">
        <v>14770</v>
      </c>
      <c r="D1044" s="20" t="str">
        <f t="shared" si="34"/>
        <v>main+02270F67</v>
      </c>
      <c r="E1044" s="24" t="str">
        <f t="shared" si="33"/>
        <v>01000000 02270F67 00000001</v>
      </c>
      <c r="F1044" s="20" t="s">
        <v>14738</v>
      </c>
      <c r="G1044" s="20" t="s">
        <v>5379</v>
      </c>
    </row>
    <row r="1045" s="20" customFormat="1" spans="1:7">
      <c r="A1045" s="22" t="s">
        <v>5421</v>
      </c>
      <c r="B1045" s="20" t="s">
        <v>14771</v>
      </c>
      <c r="C1045" s="20" t="s">
        <v>14772</v>
      </c>
      <c r="D1045" s="20" t="str">
        <f t="shared" si="34"/>
        <v>main+02270F68</v>
      </c>
      <c r="E1045" s="24" t="str">
        <f t="shared" si="33"/>
        <v>01000000 02270F68 00000001</v>
      </c>
      <c r="F1045" s="20" t="s">
        <v>14738</v>
      </c>
      <c r="G1045" s="20" t="s">
        <v>5379</v>
      </c>
    </row>
    <row r="1046" s="20" customFormat="1" spans="1:7">
      <c r="A1046" s="22" t="s">
        <v>5424</v>
      </c>
      <c r="B1046" s="20" t="s">
        <v>14773</v>
      </c>
      <c r="C1046" s="20" t="s">
        <v>14774</v>
      </c>
      <c r="D1046" s="20" t="str">
        <f t="shared" si="34"/>
        <v>main+02270F69</v>
      </c>
      <c r="E1046" s="24" t="str">
        <f t="shared" si="33"/>
        <v>01000000 02270F69 00000001</v>
      </c>
      <c r="F1046" s="20" t="s">
        <v>14738</v>
      </c>
      <c r="G1046" s="20" t="s">
        <v>5379</v>
      </c>
    </row>
    <row r="1047" s="20" customFormat="1" spans="1:7">
      <c r="A1047" s="20" t="s">
        <v>5427</v>
      </c>
      <c r="B1047" s="20" t="s">
        <v>14775</v>
      </c>
      <c r="C1047" s="20" t="s">
        <v>14776</v>
      </c>
      <c r="D1047" s="20" t="str">
        <f t="shared" si="34"/>
        <v>main+02270F6A</v>
      </c>
      <c r="E1047" s="24" t="str">
        <f t="shared" si="33"/>
        <v>01000000 02270F6A 00000001</v>
      </c>
      <c r="F1047" s="20" t="s">
        <v>14738</v>
      </c>
      <c r="G1047" s="20" t="s">
        <v>5373</v>
      </c>
    </row>
    <row r="1048" s="20" customFormat="1" spans="1:7">
      <c r="A1048" s="20" t="s">
        <v>5430</v>
      </c>
      <c r="B1048" s="20" t="s">
        <v>14777</v>
      </c>
      <c r="C1048" s="20" t="s">
        <v>14778</v>
      </c>
      <c r="D1048" s="20" t="str">
        <f t="shared" si="34"/>
        <v>main+02270F6B</v>
      </c>
      <c r="E1048" s="24" t="str">
        <f t="shared" si="33"/>
        <v>01000000 02270F6B 00000001</v>
      </c>
      <c r="F1048" s="20" t="s">
        <v>14738</v>
      </c>
      <c r="G1048" s="20" t="s">
        <v>5373</v>
      </c>
    </row>
    <row r="1049" s="20" customFormat="1" hidden="1" spans="1:7">
      <c r="A1049" s="20" t="s">
        <v>11451</v>
      </c>
      <c r="B1049" s="20" t="s">
        <v>11452</v>
      </c>
      <c r="C1049" s="20" t="s">
        <v>11451</v>
      </c>
      <c r="D1049" s="20" t="str">
        <f t="shared" si="34"/>
        <v>main+02270F6C</v>
      </c>
      <c r="E1049" s="24" t="str">
        <f t="shared" si="33"/>
        <v>01000000 02270F6C 00000001</v>
      </c>
      <c r="F1049" s="20" t="s">
        <v>14738</v>
      </c>
      <c r="G1049" s="20" t="s">
        <v>5373</v>
      </c>
    </row>
    <row r="1050" s="20" customFormat="1" hidden="1" spans="1:7">
      <c r="A1050" s="20" t="s">
        <v>11451</v>
      </c>
      <c r="B1050" s="20" t="s">
        <v>11452</v>
      </c>
      <c r="C1050" s="20" t="s">
        <v>11451</v>
      </c>
      <c r="D1050" s="20" t="str">
        <f t="shared" si="34"/>
        <v>main+02270F6D</v>
      </c>
      <c r="E1050" s="24" t="str">
        <f t="shared" si="33"/>
        <v>01000000 02270F6D 00000001</v>
      </c>
      <c r="F1050" s="20" t="s">
        <v>14738</v>
      </c>
      <c r="G1050" s="20" t="s">
        <v>5383</v>
      </c>
    </row>
    <row r="1051" s="20" customFormat="1" hidden="1" spans="1:7">
      <c r="A1051" s="20" t="s">
        <v>11451</v>
      </c>
      <c r="B1051" s="20" t="s">
        <v>11452</v>
      </c>
      <c r="C1051" s="20" t="s">
        <v>11451</v>
      </c>
      <c r="D1051" s="20" t="str">
        <f t="shared" si="34"/>
        <v>main+02270F6E</v>
      </c>
      <c r="E1051" s="24" t="str">
        <f t="shared" si="33"/>
        <v>01000000 02270F6E 00000001</v>
      </c>
      <c r="F1051" s="20" t="s">
        <v>14738</v>
      </c>
      <c r="G1051" s="20" t="s">
        <v>5408</v>
      </c>
    </row>
    <row r="1052" s="20" customFormat="1" spans="1:7">
      <c r="A1052" s="20" t="s">
        <v>5433</v>
      </c>
      <c r="B1052" s="20" t="s">
        <v>14779</v>
      </c>
      <c r="C1052" s="20" t="s">
        <v>14780</v>
      </c>
      <c r="D1052" s="20" t="str">
        <f t="shared" si="34"/>
        <v>main+02270F6F</v>
      </c>
      <c r="E1052" s="24" t="str">
        <f t="shared" si="33"/>
        <v>01000000 02270F6F 00000001</v>
      </c>
      <c r="F1052" s="20" t="s">
        <v>14738</v>
      </c>
      <c r="G1052" s="20" t="s">
        <v>5379</v>
      </c>
    </row>
    <row r="1053" s="20" customFormat="1" spans="1:7">
      <c r="A1053" s="22" t="s">
        <v>5436</v>
      </c>
      <c r="B1053" s="20" t="s">
        <v>14781</v>
      </c>
      <c r="C1053" s="20" t="s">
        <v>14782</v>
      </c>
      <c r="D1053" s="20" t="str">
        <f t="shared" si="34"/>
        <v>main+02270F70</v>
      </c>
      <c r="E1053" s="24" t="str">
        <f t="shared" si="33"/>
        <v>01000000 02270F70 00000001</v>
      </c>
      <c r="F1053" s="20" t="s">
        <v>14738</v>
      </c>
      <c r="G1053" s="20" t="s">
        <v>5383</v>
      </c>
    </row>
    <row r="1054" s="20" customFormat="1" spans="1:7">
      <c r="A1054" s="22" t="s">
        <v>5439</v>
      </c>
      <c r="B1054" s="20" t="s">
        <v>14783</v>
      </c>
      <c r="C1054" s="20" t="s">
        <v>14784</v>
      </c>
      <c r="D1054" s="20" t="str">
        <f t="shared" si="34"/>
        <v>main+02270F71</v>
      </c>
      <c r="E1054" s="24" t="str">
        <f t="shared" si="33"/>
        <v>01000000 02270F71 00000001</v>
      </c>
      <c r="F1054" s="20" t="s">
        <v>14738</v>
      </c>
      <c r="G1054" s="20" t="s">
        <v>5383</v>
      </c>
    </row>
    <row r="1055" s="20" customFormat="1" spans="1:7">
      <c r="A1055" s="20" t="s">
        <v>5442</v>
      </c>
      <c r="B1055" s="20" t="s">
        <v>14785</v>
      </c>
      <c r="C1055" s="20" t="s">
        <v>14786</v>
      </c>
      <c r="D1055" s="20" t="str">
        <f t="shared" si="34"/>
        <v>main+02270F72</v>
      </c>
      <c r="E1055" s="24" t="str">
        <f t="shared" si="33"/>
        <v>01000000 02270F72 00000001</v>
      </c>
      <c r="F1055" s="20" t="s">
        <v>14738</v>
      </c>
      <c r="G1055" s="20" t="s">
        <v>5408</v>
      </c>
    </row>
    <row r="1056" s="20" customFormat="1" spans="1:7">
      <c r="A1056" s="20" t="s">
        <v>5445</v>
      </c>
      <c r="B1056" s="20" t="s">
        <v>14787</v>
      </c>
      <c r="C1056" s="20" t="s">
        <v>14788</v>
      </c>
      <c r="D1056" s="20" t="str">
        <f t="shared" si="34"/>
        <v>main+02270F73</v>
      </c>
      <c r="E1056" s="24" t="str">
        <f t="shared" si="33"/>
        <v>01000000 02270F73 00000001</v>
      </c>
      <c r="F1056" s="20" t="s">
        <v>14738</v>
      </c>
      <c r="G1056" s="20" t="s">
        <v>5408</v>
      </c>
    </row>
    <row r="1057" s="20" customFormat="1" spans="1:7">
      <c r="A1057" s="20" t="s">
        <v>5448</v>
      </c>
      <c r="B1057" s="20" t="s">
        <v>14789</v>
      </c>
      <c r="C1057" s="20" t="s">
        <v>14790</v>
      </c>
      <c r="D1057" s="20" t="str">
        <f t="shared" si="34"/>
        <v>main+02270F74</v>
      </c>
      <c r="E1057" s="24" t="str">
        <f t="shared" si="33"/>
        <v>01000000 02270F74 00000001</v>
      </c>
      <c r="F1057" s="20" t="s">
        <v>14738</v>
      </c>
      <c r="G1057" s="20" t="s">
        <v>5373</v>
      </c>
    </row>
    <row r="1058" s="20" customFormat="1" spans="1:7">
      <c r="A1058" s="22" t="s">
        <v>5451</v>
      </c>
      <c r="B1058" s="20" t="s">
        <v>14791</v>
      </c>
      <c r="C1058" s="20" t="s">
        <v>14792</v>
      </c>
      <c r="D1058" s="20" t="str">
        <f t="shared" si="34"/>
        <v>main+02270F75</v>
      </c>
      <c r="E1058" s="24" t="str">
        <f t="shared" si="33"/>
        <v>01000000 02270F75 00000001</v>
      </c>
      <c r="F1058" s="20" t="s">
        <v>14738</v>
      </c>
      <c r="G1058" s="20" t="s">
        <v>5383</v>
      </c>
    </row>
    <row r="1059" s="20" customFormat="1" spans="1:7">
      <c r="A1059" s="20" t="s">
        <v>5454</v>
      </c>
      <c r="B1059" s="20" t="s">
        <v>14793</v>
      </c>
      <c r="C1059" s="20" t="s">
        <v>14794</v>
      </c>
      <c r="D1059" s="20" t="str">
        <f t="shared" si="34"/>
        <v>main+02270F76</v>
      </c>
      <c r="E1059" s="24" t="str">
        <f t="shared" si="33"/>
        <v>01000000 02270F76 00000001</v>
      </c>
      <c r="F1059" s="20" t="s">
        <v>14738</v>
      </c>
      <c r="G1059" s="20" t="s">
        <v>5408</v>
      </c>
    </row>
    <row r="1060" s="20" customFormat="1" spans="1:7">
      <c r="A1060" s="22" t="s">
        <v>5457</v>
      </c>
      <c r="B1060" s="20" t="s">
        <v>14795</v>
      </c>
      <c r="C1060" s="20" t="s">
        <v>14796</v>
      </c>
      <c r="D1060" s="20" t="str">
        <f t="shared" si="34"/>
        <v>main+02270F77</v>
      </c>
      <c r="E1060" s="24" t="str">
        <f t="shared" si="33"/>
        <v>01000000 02270F77 00000001</v>
      </c>
      <c r="F1060" s="20" t="s">
        <v>14738</v>
      </c>
      <c r="G1060" s="20" t="s">
        <v>5379</v>
      </c>
    </row>
    <row r="1061" s="20" customFormat="1" spans="1:7">
      <c r="A1061" s="20" t="s">
        <v>5460</v>
      </c>
      <c r="B1061" s="20" t="s">
        <v>14797</v>
      </c>
      <c r="C1061" s="20" t="s">
        <v>14798</v>
      </c>
      <c r="D1061" s="20" t="str">
        <f t="shared" si="34"/>
        <v>main+02270F78</v>
      </c>
      <c r="E1061" s="24" t="str">
        <f t="shared" si="33"/>
        <v>01000000 02270F78 00000001</v>
      </c>
      <c r="F1061" s="20" t="s">
        <v>14738</v>
      </c>
      <c r="G1061" s="20" t="s">
        <v>5383</v>
      </c>
    </row>
    <row r="1062" s="20" customFormat="1" spans="1:7">
      <c r="A1062" s="20" t="s">
        <v>5463</v>
      </c>
      <c r="B1062" s="20" t="s">
        <v>14799</v>
      </c>
      <c r="C1062" s="20" t="s">
        <v>14800</v>
      </c>
      <c r="D1062" s="20" t="str">
        <f t="shared" si="34"/>
        <v>main+02270F79</v>
      </c>
      <c r="E1062" s="24" t="str">
        <f t="shared" si="33"/>
        <v>01000000 02270F79 00000001</v>
      </c>
      <c r="F1062" s="20" t="s">
        <v>14738</v>
      </c>
      <c r="G1062" s="20" t="s">
        <v>5383</v>
      </c>
    </row>
    <row r="1063" s="20" customFormat="1" spans="1:7">
      <c r="A1063" s="20" t="s">
        <v>5466</v>
      </c>
      <c r="B1063" s="20" t="s">
        <v>14801</v>
      </c>
      <c r="C1063" s="20" t="s">
        <v>14802</v>
      </c>
      <c r="D1063" s="20" t="str">
        <f t="shared" si="34"/>
        <v>main+02270F7A</v>
      </c>
      <c r="E1063" s="24" t="str">
        <f t="shared" si="33"/>
        <v>01000000 02270F7A 00000001</v>
      </c>
      <c r="F1063" s="20" t="s">
        <v>14738</v>
      </c>
      <c r="G1063" s="20" t="s">
        <v>5379</v>
      </c>
    </row>
    <row r="1064" s="20" customFormat="1" spans="1:7">
      <c r="A1064" s="20" t="s">
        <v>5469</v>
      </c>
      <c r="B1064" s="20" t="s">
        <v>14803</v>
      </c>
      <c r="C1064" s="20" t="s">
        <v>14804</v>
      </c>
      <c r="D1064" s="20" t="str">
        <f t="shared" si="34"/>
        <v>main+02270F7B</v>
      </c>
      <c r="E1064" s="24" t="str">
        <f t="shared" si="33"/>
        <v>01000000 02270F7B 00000001</v>
      </c>
      <c r="F1064" s="20" t="s">
        <v>14738</v>
      </c>
      <c r="G1064" s="20" t="s">
        <v>5379</v>
      </c>
    </row>
    <row r="1065" s="20" customFormat="1" spans="1:7">
      <c r="A1065" s="22" t="s">
        <v>5472</v>
      </c>
      <c r="B1065" s="20" t="s">
        <v>14805</v>
      </c>
      <c r="C1065" s="20" t="s">
        <v>14806</v>
      </c>
      <c r="D1065" s="20" t="str">
        <f t="shared" si="34"/>
        <v>main+02270F7C</v>
      </c>
      <c r="E1065" s="24" t="str">
        <f t="shared" si="33"/>
        <v>01000000 02270F7C 00000001</v>
      </c>
      <c r="F1065" s="20" t="s">
        <v>14738</v>
      </c>
      <c r="G1065" s="20" t="s">
        <v>5373</v>
      </c>
    </row>
    <row r="1066" s="20" customFormat="1" spans="1:7">
      <c r="A1066" s="20" t="s">
        <v>5475</v>
      </c>
      <c r="B1066" s="20" t="s">
        <v>14807</v>
      </c>
      <c r="C1066" s="20" t="s">
        <v>14808</v>
      </c>
      <c r="D1066" s="20" t="str">
        <f t="shared" si="34"/>
        <v>main+02270F7D</v>
      </c>
      <c r="E1066" s="24" t="str">
        <f t="shared" si="33"/>
        <v>01000000 02270F7D 00000001</v>
      </c>
      <c r="F1066" s="20" t="s">
        <v>14738</v>
      </c>
      <c r="G1066" s="20" t="s">
        <v>5383</v>
      </c>
    </row>
    <row r="1067" s="20" customFormat="1" spans="1:7">
      <c r="A1067" s="22" t="s">
        <v>5478</v>
      </c>
      <c r="B1067" s="20" t="s">
        <v>14809</v>
      </c>
      <c r="C1067" s="20" t="s">
        <v>14810</v>
      </c>
      <c r="D1067" s="20" t="str">
        <f t="shared" si="34"/>
        <v>main+02270F7E</v>
      </c>
      <c r="E1067" s="24" t="str">
        <f t="shared" si="33"/>
        <v>01000000 02270F7E 00000001</v>
      </c>
      <c r="F1067" s="20" t="s">
        <v>14738</v>
      </c>
      <c r="G1067" s="20" t="s">
        <v>5408</v>
      </c>
    </row>
    <row r="1068" s="20" customFormat="1" spans="1:7">
      <c r="A1068" s="22" t="s">
        <v>5481</v>
      </c>
      <c r="B1068" s="20" t="s">
        <v>14811</v>
      </c>
      <c r="C1068" s="20" t="s">
        <v>14812</v>
      </c>
      <c r="D1068" s="20" t="str">
        <f t="shared" si="34"/>
        <v>main+02270F7F</v>
      </c>
      <c r="E1068" s="24" t="str">
        <f t="shared" si="33"/>
        <v>01000000 02270F7F 00000001</v>
      </c>
      <c r="F1068" s="20" t="s">
        <v>14738</v>
      </c>
      <c r="G1068" s="20" t="s">
        <v>5379</v>
      </c>
    </row>
    <row r="1069" s="20" customFormat="1" spans="1:7">
      <c r="A1069" s="20" t="s">
        <v>5484</v>
      </c>
      <c r="B1069" s="20" t="s">
        <v>14813</v>
      </c>
      <c r="C1069" s="20" t="s">
        <v>14814</v>
      </c>
      <c r="D1069" s="20" t="str">
        <f t="shared" si="34"/>
        <v>main+02270F80</v>
      </c>
      <c r="E1069" s="24" t="str">
        <f t="shared" si="33"/>
        <v>01000000 02270F80 00000001</v>
      </c>
      <c r="F1069" s="20" t="s">
        <v>14738</v>
      </c>
      <c r="G1069" s="20" t="s">
        <v>5373</v>
      </c>
    </row>
    <row r="1070" s="20" customFormat="1" spans="1:7">
      <c r="A1070" s="20" t="s">
        <v>5487</v>
      </c>
      <c r="B1070" s="20" t="s">
        <v>14815</v>
      </c>
      <c r="C1070" s="20" t="s">
        <v>14816</v>
      </c>
      <c r="D1070" s="20" t="str">
        <f t="shared" si="34"/>
        <v>main+02270F81</v>
      </c>
      <c r="E1070" s="24" t="str">
        <f t="shared" si="33"/>
        <v>01000000 02270F81 00000001</v>
      </c>
      <c r="F1070" s="20" t="s">
        <v>14738</v>
      </c>
      <c r="G1070" s="20" t="s">
        <v>5373</v>
      </c>
    </row>
    <row r="1071" s="20" customFormat="1" spans="1:7">
      <c r="A1071" s="20" t="s">
        <v>5490</v>
      </c>
      <c r="B1071" s="20" t="s">
        <v>14817</v>
      </c>
      <c r="C1071" s="20" t="s">
        <v>14818</v>
      </c>
      <c r="D1071" s="20" t="str">
        <f t="shared" si="34"/>
        <v>main+02270F82</v>
      </c>
      <c r="E1071" s="24" t="str">
        <f t="shared" si="33"/>
        <v>01000000 02270F82 00000001</v>
      </c>
      <c r="F1071" s="20" t="s">
        <v>14738</v>
      </c>
      <c r="G1071" s="20" t="s">
        <v>5383</v>
      </c>
    </row>
    <row r="1072" s="20" customFormat="1" spans="1:7">
      <c r="A1072" s="20" t="s">
        <v>5493</v>
      </c>
      <c r="B1072" s="20" t="s">
        <v>14819</v>
      </c>
      <c r="C1072" s="20" t="s">
        <v>14820</v>
      </c>
      <c r="D1072" s="20" t="str">
        <f t="shared" si="34"/>
        <v>main+02270F83</v>
      </c>
      <c r="E1072" s="24" t="str">
        <f t="shared" si="33"/>
        <v>01000000 02270F83 00000001</v>
      </c>
      <c r="F1072" s="20" t="s">
        <v>14738</v>
      </c>
      <c r="G1072" s="20" t="s">
        <v>5383</v>
      </c>
    </row>
    <row r="1073" s="20" customFormat="1" spans="1:7">
      <c r="A1073" s="20" t="s">
        <v>5496</v>
      </c>
      <c r="B1073" s="20" t="s">
        <v>14821</v>
      </c>
      <c r="C1073" s="20" t="s">
        <v>14822</v>
      </c>
      <c r="D1073" s="20" t="str">
        <f t="shared" si="34"/>
        <v>main+02270F84</v>
      </c>
      <c r="E1073" s="24" t="str">
        <f t="shared" si="33"/>
        <v>01000000 02270F84 00000001</v>
      </c>
      <c r="F1073" s="20" t="s">
        <v>14738</v>
      </c>
      <c r="G1073" s="20" t="s">
        <v>5379</v>
      </c>
    </row>
    <row r="1074" s="20" customFormat="1" spans="1:7">
      <c r="A1074" s="20" t="s">
        <v>5499</v>
      </c>
      <c r="B1074" s="20" t="s">
        <v>14823</v>
      </c>
      <c r="C1074" s="20" t="s">
        <v>14824</v>
      </c>
      <c r="D1074" s="20" t="str">
        <f t="shared" si="34"/>
        <v>main+02270F85</v>
      </c>
      <c r="E1074" s="24" t="str">
        <f t="shared" si="33"/>
        <v>01000000 02270F85 00000001</v>
      </c>
      <c r="F1074" s="20" t="s">
        <v>14738</v>
      </c>
      <c r="G1074" s="20" t="s">
        <v>5379</v>
      </c>
    </row>
    <row r="1075" s="20" customFormat="1" hidden="1" spans="1:7">
      <c r="A1075" s="20" t="s">
        <v>11451</v>
      </c>
      <c r="B1075" s="20" t="s">
        <v>11452</v>
      </c>
      <c r="C1075" s="20" t="s">
        <v>11451</v>
      </c>
      <c r="D1075" s="20" t="str">
        <f t="shared" si="34"/>
        <v>main+02270F86</v>
      </c>
      <c r="E1075" s="24" t="str">
        <f t="shared" si="33"/>
        <v>01000000 02270F86 00000001</v>
      </c>
      <c r="F1075" s="20" t="s">
        <v>14738</v>
      </c>
      <c r="G1075" s="20" t="s">
        <v>14359</v>
      </c>
    </row>
    <row r="1076" s="20" customFormat="1" hidden="1" spans="1:7">
      <c r="A1076" s="20" t="s">
        <v>11451</v>
      </c>
      <c r="B1076" s="20" t="s">
        <v>11452</v>
      </c>
      <c r="C1076" s="20" t="s">
        <v>11451</v>
      </c>
      <c r="D1076" s="20" t="str">
        <f t="shared" si="34"/>
        <v>main+02270F87</v>
      </c>
      <c r="E1076" s="24" t="str">
        <f t="shared" si="33"/>
        <v>01000000 02270F87 00000001</v>
      </c>
      <c r="F1076" s="20" t="s">
        <v>14738</v>
      </c>
      <c r="G1076" s="20" t="s">
        <v>14359</v>
      </c>
    </row>
    <row r="1077" s="20" customFormat="1" spans="1:7">
      <c r="A1077" s="20" t="s">
        <v>5502</v>
      </c>
      <c r="B1077" s="20" t="s">
        <v>14825</v>
      </c>
      <c r="C1077" s="20" t="s">
        <v>14826</v>
      </c>
      <c r="D1077" s="20" t="str">
        <f t="shared" si="34"/>
        <v>main+02270F88</v>
      </c>
      <c r="E1077" s="24" t="str">
        <f t="shared" si="33"/>
        <v>01000000 02270F88 00000001</v>
      </c>
      <c r="F1077" s="20" t="s">
        <v>14738</v>
      </c>
      <c r="G1077" s="20" t="s">
        <v>5373</v>
      </c>
    </row>
    <row r="1078" s="20" customFormat="1" spans="1:7">
      <c r="A1078" s="20" t="s">
        <v>5505</v>
      </c>
      <c r="B1078" s="20" t="s">
        <v>14827</v>
      </c>
      <c r="C1078" s="20" t="s">
        <v>14828</v>
      </c>
      <c r="D1078" s="20" t="str">
        <f t="shared" si="34"/>
        <v>main+02270F89</v>
      </c>
      <c r="E1078" s="24" t="str">
        <f t="shared" si="33"/>
        <v>01000000 02270F89 00000001</v>
      </c>
      <c r="F1078" s="20" t="s">
        <v>14738</v>
      </c>
      <c r="G1078" s="20" t="s">
        <v>5383</v>
      </c>
    </row>
    <row r="1079" s="20" customFormat="1" spans="1:7">
      <c r="A1079" s="20" t="s">
        <v>5508</v>
      </c>
      <c r="B1079" s="20" t="s">
        <v>14829</v>
      </c>
      <c r="C1079" s="20" t="s">
        <v>14830</v>
      </c>
      <c r="D1079" s="20" t="str">
        <f t="shared" si="34"/>
        <v>main+02270F8A</v>
      </c>
      <c r="E1079" s="24" t="str">
        <f t="shared" si="33"/>
        <v>01000000 02270F8A 00000001</v>
      </c>
      <c r="F1079" s="20" t="s">
        <v>14738</v>
      </c>
      <c r="G1079" s="20" t="s">
        <v>5408</v>
      </c>
    </row>
    <row r="1080" s="20" customFormat="1" spans="1:7">
      <c r="A1080" s="22" t="s">
        <v>5511</v>
      </c>
      <c r="B1080" s="20" t="s">
        <v>14831</v>
      </c>
      <c r="C1080" s="20" t="s">
        <v>14832</v>
      </c>
      <c r="D1080" s="20" t="str">
        <f t="shared" si="34"/>
        <v>main+02270F8B</v>
      </c>
      <c r="E1080" s="24" t="str">
        <f t="shared" si="33"/>
        <v>01000000 02270F8B 00000001</v>
      </c>
      <c r="F1080" s="20" t="s">
        <v>14738</v>
      </c>
      <c r="G1080" s="20" t="s">
        <v>5379</v>
      </c>
    </row>
    <row r="1081" s="20" customFormat="1" spans="1:7">
      <c r="A1081" s="20" t="s">
        <v>5514</v>
      </c>
      <c r="B1081" s="20" t="s">
        <v>14833</v>
      </c>
      <c r="C1081" s="20" t="s">
        <v>14834</v>
      </c>
      <c r="D1081" s="20" t="str">
        <f t="shared" si="34"/>
        <v>main+02270F8C</v>
      </c>
      <c r="E1081" s="24" t="str">
        <f t="shared" si="33"/>
        <v>01000000 02270F8C 00000001</v>
      </c>
      <c r="F1081" s="20" t="s">
        <v>14738</v>
      </c>
      <c r="G1081" s="20" t="s">
        <v>5383</v>
      </c>
    </row>
    <row r="1082" s="20" customFormat="1" spans="1:7">
      <c r="A1082" s="20" t="s">
        <v>5517</v>
      </c>
      <c r="B1082" s="20" t="s">
        <v>14835</v>
      </c>
      <c r="C1082" s="20" t="s">
        <v>14836</v>
      </c>
      <c r="D1082" s="20" t="str">
        <f t="shared" si="34"/>
        <v>main+02270F8D</v>
      </c>
      <c r="E1082" s="24" t="str">
        <f t="shared" si="33"/>
        <v>01000000 02270F8D 00000001</v>
      </c>
      <c r="F1082" s="20" t="s">
        <v>14738</v>
      </c>
      <c r="G1082" s="20" t="s">
        <v>5383</v>
      </c>
    </row>
    <row r="1083" s="20" customFormat="1" hidden="1" spans="1:7">
      <c r="A1083" s="20" t="s">
        <v>11451</v>
      </c>
      <c r="B1083" s="20" t="s">
        <v>11452</v>
      </c>
      <c r="C1083" s="20" t="s">
        <v>11451</v>
      </c>
      <c r="D1083" s="20" t="str">
        <f t="shared" si="34"/>
        <v>main+02270F8E</v>
      </c>
      <c r="E1083" s="24" t="str">
        <f t="shared" si="33"/>
        <v>01000000 02270F8E 00000001</v>
      </c>
      <c r="F1083" s="20" t="s">
        <v>14738</v>
      </c>
      <c r="G1083" s="20" t="s">
        <v>14359</v>
      </c>
    </row>
    <row r="1084" s="20" customFormat="1" hidden="1" spans="1:7">
      <c r="A1084" s="20" t="s">
        <v>11451</v>
      </c>
      <c r="B1084" s="20" t="s">
        <v>11452</v>
      </c>
      <c r="C1084" s="20" t="s">
        <v>11451</v>
      </c>
      <c r="D1084" s="20" t="str">
        <f t="shared" si="34"/>
        <v>main+02270F8F</v>
      </c>
      <c r="E1084" s="24" t="str">
        <f t="shared" si="33"/>
        <v>01000000 02270F8F 00000001</v>
      </c>
      <c r="F1084" s="20" t="s">
        <v>14738</v>
      </c>
      <c r="G1084" s="20" t="s">
        <v>14359</v>
      </c>
    </row>
    <row r="1085" s="20" customFormat="1" spans="1:7">
      <c r="A1085" s="20" t="s">
        <v>5520</v>
      </c>
      <c r="B1085" s="20" t="s">
        <v>14837</v>
      </c>
      <c r="C1085" s="20" t="s">
        <v>14838</v>
      </c>
      <c r="D1085" s="20" t="str">
        <f t="shared" si="34"/>
        <v>main+02270F90</v>
      </c>
      <c r="E1085" s="24" t="str">
        <f t="shared" ref="E1085:E1148" si="35">"01000000 "&amp;RIGHT(D1085,8)&amp;" 00000001"</f>
        <v>01000000 02270F90 00000001</v>
      </c>
      <c r="F1085" s="20" t="s">
        <v>14738</v>
      </c>
      <c r="G1085" s="20" t="s">
        <v>5373</v>
      </c>
    </row>
    <row r="1086" s="20" customFormat="1" spans="1:7">
      <c r="A1086" s="22" t="s">
        <v>5523</v>
      </c>
      <c r="B1086" s="20" t="s">
        <v>14839</v>
      </c>
      <c r="C1086" s="20" t="s">
        <v>14840</v>
      </c>
      <c r="D1086" s="20" t="str">
        <f t="shared" si="34"/>
        <v>main+02270F91</v>
      </c>
      <c r="E1086" s="24" t="str">
        <f t="shared" si="35"/>
        <v>01000000 02270F91 00000001</v>
      </c>
      <c r="F1086" s="20" t="s">
        <v>14738</v>
      </c>
      <c r="G1086" s="20" t="s">
        <v>5383</v>
      </c>
    </row>
    <row r="1087" s="20" customFormat="1" hidden="1" spans="1:7">
      <c r="A1087" s="20" t="s">
        <v>11451</v>
      </c>
      <c r="B1087" s="20" t="s">
        <v>11452</v>
      </c>
      <c r="C1087" s="20" t="s">
        <v>11451</v>
      </c>
      <c r="D1087" s="20" t="str">
        <f t="shared" si="34"/>
        <v>main+02270F92</v>
      </c>
      <c r="E1087" s="24" t="str">
        <f t="shared" si="35"/>
        <v>01000000 02270F92 00000001</v>
      </c>
      <c r="F1087" s="20" t="s">
        <v>14738</v>
      </c>
      <c r="G1087" s="20" t="s">
        <v>14359</v>
      </c>
    </row>
    <row r="1088" s="20" customFormat="1" spans="1:7">
      <c r="A1088" s="22" t="s">
        <v>5526</v>
      </c>
      <c r="B1088" s="20" t="s">
        <v>14841</v>
      </c>
      <c r="C1088" s="20" t="s">
        <v>14842</v>
      </c>
      <c r="D1088" s="20" t="str">
        <f t="shared" si="34"/>
        <v>main+02270F93</v>
      </c>
      <c r="E1088" s="24" t="str">
        <f t="shared" si="35"/>
        <v>01000000 02270F93 00000001</v>
      </c>
      <c r="F1088" s="20" t="s">
        <v>14738</v>
      </c>
      <c r="G1088" s="20" t="s">
        <v>5379</v>
      </c>
    </row>
    <row r="1089" s="20" customFormat="1" spans="1:7">
      <c r="A1089" s="20" t="s">
        <v>5529</v>
      </c>
      <c r="B1089" s="20" t="s">
        <v>14843</v>
      </c>
      <c r="C1089" s="20" t="s">
        <v>14844</v>
      </c>
      <c r="D1089" s="20" t="str">
        <f t="shared" si="34"/>
        <v>main+02270F94</v>
      </c>
      <c r="E1089" s="24" t="str">
        <f t="shared" si="35"/>
        <v>01000000 02270F94 00000001</v>
      </c>
      <c r="F1089" s="20" t="s">
        <v>14738</v>
      </c>
      <c r="G1089" s="20" t="s">
        <v>5373</v>
      </c>
    </row>
    <row r="1090" s="20" customFormat="1" spans="1:7">
      <c r="A1090" s="20" t="s">
        <v>5532</v>
      </c>
      <c r="B1090" s="20" t="s">
        <v>14845</v>
      </c>
      <c r="C1090" s="20" t="s">
        <v>14846</v>
      </c>
      <c r="D1090" s="20" t="str">
        <f t="shared" si="34"/>
        <v>main+02270F95</v>
      </c>
      <c r="E1090" s="24" t="str">
        <f t="shared" si="35"/>
        <v>01000000 02270F95 00000001</v>
      </c>
      <c r="F1090" s="20" t="s">
        <v>14738</v>
      </c>
      <c r="G1090" s="20" t="s">
        <v>5373</v>
      </c>
    </row>
    <row r="1091" s="20" customFormat="1" spans="1:7">
      <c r="A1091" s="20" t="s">
        <v>5535</v>
      </c>
      <c r="B1091" s="20" t="s">
        <v>14847</v>
      </c>
      <c r="C1091" s="20" t="s">
        <v>14848</v>
      </c>
      <c r="D1091" s="20" t="str">
        <f t="shared" ref="D1091:D1154" si="36">"main+"&amp;DEC2HEX(ROW(A1091)+36113235,8)</f>
        <v>main+02270F96</v>
      </c>
      <c r="E1091" s="24" t="str">
        <f t="shared" si="35"/>
        <v>01000000 02270F96 00000001</v>
      </c>
      <c r="F1091" s="20" t="s">
        <v>14738</v>
      </c>
      <c r="G1091" s="20" t="s">
        <v>5379</v>
      </c>
    </row>
    <row r="1092" s="20" customFormat="1" spans="1:7">
      <c r="A1092" s="20" t="s">
        <v>5538</v>
      </c>
      <c r="B1092" s="20" t="s">
        <v>14849</v>
      </c>
      <c r="C1092" s="20" t="s">
        <v>14850</v>
      </c>
      <c r="D1092" s="20" t="str">
        <f t="shared" si="36"/>
        <v>main+02270F97</v>
      </c>
      <c r="E1092" s="24" t="str">
        <f t="shared" si="35"/>
        <v>01000000 02270F97 00000001</v>
      </c>
      <c r="F1092" s="20" t="s">
        <v>14738</v>
      </c>
      <c r="G1092" s="20" t="s">
        <v>5379</v>
      </c>
    </row>
    <row r="1093" s="20" customFormat="1" spans="1:7">
      <c r="A1093" s="20" t="s">
        <v>5541</v>
      </c>
      <c r="B1093" s="20" t="s">
        <v>14851</v>
      </c>
      <c r="C1093" s="20" t="s">
        <v>14852</v>
      </c>
      <c r="D1093" s="20" t="str">
        <f t="shared" si="36"/>
        <v>main+02270F98</v>
      </c>
      <c r="E1093" s="24" t="str">
        <f t="shared" si="35"/>
        <v>01000000 02270F98 00000001</v>
      </c>
      <c r="F1093" s="20" t="s">
        <v>14738</v>
      </c>
      <c r="G1093" s="20" t="s">
        <v>5383</v>
      </c>
    </row>
    <row r="1094" s="20" customFormat="1" spans="1:7">
      <c r="A1094" s="20" t="s">
        <v>5544</v>
      </c>
      <c r="B1094" s="20" t="s">
        <v>14853</v>
      </c>
      <c r="C1094" s="20" t="s">
        <v>14854</v>
      </c>
      <c r="D1094" s="20" t="str">
        <f t="shared" si="36"/>
        <v>main+02270F99</v>
      </c>
      <c r="E1094" s="24" t="str">
        <f t="shared" si="35"/>
        <v>01000000 02270F99 00000001</v>
      </c>
      <c r="F1094" s="20" t="s">
        <v>14738</v>
      </c>
      <c r="G1094" s="20" t="s">
        <v>5383</v>
      </c>
    </row>
    <row r="1095" s="20" customFormat="1" spans="1:7">
      <c r="A1095" s="20" t="s">
        <v>5547</v>
      </c>
      <c r="B1095" s="20" t="s">
        <v>14855</v>
      </c>
      <c r="C1095" s="20" t="s">
        <v>14856</v>
      </c>
      <c r="D1095" s="20" t="str">
        <f t="shared" si="36"/>
        <v>main+02270F9A</v>
      </c>
      <c r="E1095" s="24" t="str">
        <f t="shared" si="35"/>
        <v>01000000 02270F9A 00000001</v>
      </c>
      <c r="F1095" s="20" t="s">
        <v>14738</v>
      </c>
      <c r="G1095" s="20" t="s">
        <v>5373</v>
      </c>
    </row>
    <row r="1096" s="20" customFormat="1" spans="1:7">
      <c r="A1096" s="20" t="s">
        <v>5550</v>
      </c>
      <c r="B1096" s="20" t="s">
        <v>14857</v>
      </c>
      <c r="C1096" s="20" t="s">
        <v>14858</v>
      </c>
      <c r="D1096" s="20" t="str">
        <f t="shared" si="36"/>
        <v>main+02270F9B</v>
      </c>
      <c r="E1096" s="24" t="str">
        <f t="shared" si="35"/>
        <v>01000000 02270F9B 00000001</v>
      </c>
      <c r="F1096" s="20" t="s">
        <v>14738</v>
      </c>
      <c r="G1096" s="20" t="s">
        <v>5373</v>
      </c>
    </row>
    <row r="1097" s="20" customFormat="1" spans="1:7">
      <c r="A1097" s="20" t="s">
        <v>5553</v>
      </c>
      <c r="B1097" s="20" t="s">
        <v>14859</v>
      </c>
      <c r="C1097" s="20" t="s">
        <v>14860</v>
      </c>
      <c r="D1097" s="20" t="str">
        <f t="shared" si="36"/>
        <v>main+02270F9C</v>
      </c>
      <c r="E1097" s="24" t="str">
        <f t="shared" si="35"/>
        <v>01000000 02270F9C 00000001</v>
      </c>
      <c r="F1097" s="20" t="s">
        <v>14738</v>
      </c>
      <c r="G1097" s="20" t="s">
        <v>5373</v>
      </c>
    </row>
    <row r="1098" s="20" customFormat="1" spans="1:7">
      <c r="A1098" s="20" t="s">
        <v>5556</v>
      </c>
      <c r="B1098" s="20" t="s">
        <v>14861</v>
      </c>
      <c r="C1098" s="20" t="s">
        <v>14862</v>
      </c>
      <c r="D1098" s="20" t="str">
        <f t="shared" si="36"/>
        <v>main+02270F9D</v>
      </c>
      <c r="E1098" s="24" t="str">
        <f t="shared" si="35"/>
        <v>01000000 02270F9D 00000001</v>
      </c>
      <c r="F1098" s="20" t="s">
        <v>14738</v>
      </c>
      <c r="G1098" s="20" t="s">
        <v>5383</v>
      </c>
    </row>
    <row r="1099" s="20" customFormat="1" spans="1:7">
      <c r="A1099" s="20" t="s">
        <v>5559</v>
      </c>
      <c r="B1099" s="20" t="s">
        <v>14863</v>
      </c>
      <c r="C1099" s="20" t="s">
        <v>14864</v>
      </c>
      <c r="D1099" s="20" t="str">
        <f t="shared" si="36"/>
        <v>main+02270F9E</v>
      </c>
      <c r="E1099" s="24" t="str">
        <f t="shared" si="35"/>
        <v>01000000 02270F9E 00000001</v>
      </c>
      <c r="F1099" s="20" t="s">
        <v>14738</v>
      </c>
      <c r="G1099" s="20" t="s">
        <v>5408</v>
      </c>
    </row>
    <row r="1100" s="20" customFormat="1" spans="1:7">
      <c r="A1100" s="20" t="s">
        <v>5562</v>
      </c>
      <c r="B1100" s="20" t="s">
        <v>14865</v>
      </c>
      <c r="C1100" s="20" t="s">
        <v>14866</v>
      </c>
      <c r="D1100" s="20" t="str">
        <f t="shared" si="36"/>
        <v>main+02270F9F</v>
      </c>
      <c r="E1100" s="24" t="str">
        <f t="shared" si="35"/>
        <v>01000000 02270F9F 00000001</v>
      </c>
      <c r="F1100" s="20" t="s">
        <v>14738</v>
      </c>
      <c r="G1100" s="20" t="s">
        <v>5379</v>
      </c>
    </row>
    <row r="1101" s="20" customFormat="1" hidden="1" spans="1:7">
      <c r="A1101" s="20" t="s">
        <v>11451</v>
      </c>
      <c r="B1101" s="20" t="s">
        <v>11452</v>
      </c>
      <c r="C1101" s="20" t="s">
        <v>11451</v>
      </c>
      <c r="D1101" s="20" t="str">
        <f t="shared" si="36"/>
        <v>main+02270FA0</v>
      </c>
      <c r="E1101" s="24" t="str">
        <f t="shared" si="35"/>
        <v>01000000 02270FA0 00000001</v>
      </c>
      <c r="F1101" s="20" t="s">
        <v>14738</v>
      </c>
      <c r="G1101" s="20" t="s">
        <v>14359</v>
      </c>
    </row>
    <row r="1102" s="20" customFormat="1" hidden="1" spans="1:7">
      <c r="A1102" s="20" t="s">
        <v>11451</v>
      </c>
      <c r="B1102" s="20" t="s">
        <v>11452</v>
      </c>
      <c r="C1102" s="20" t="s">
        <v>11451</v>
      </c>
      <c r="D1102" s="20" t="str">
        <f t="shared" si="36"/>
        <v>main+02270FA1</v>
      </c>
      <c r="E1102" s="24" t="str">
        <f t="shared" si="35"/>
        <v>01000000 02270FA1 00000001</v>
      </c>
      <c r="F1102" s="20" t="s">
        <v>14738</v>
      </c>
      <c r="G1102" s="20" t="s">
        <v>14359</v>
      </c>
    </row>
    <row r="1103" s="20" customFormat="1" hidden="1" spans="1:7">
      <c r="A1103" s="20" t="s">
        <v>11451</v>
      </c>
      <c r="B1103" s="20" t="s">
        <v>11452</v>
      </c>
      <c r="C1103" s="20" t="s">
        <v>11451</v>
      </c>
      <c r="D1103" s="20" t="str">
        <f t="shared" si="36"/>
        <v>main+02270FA2</v>
      </c>
      <c r="E1103" s="24" t="str">
        <f t="shared" si="35"/>
        <v>01000000 02270FA2 00000001</v>
      </c>
      <c r="F1103" s="20" t="s">
        <v>14738</v>
      </c>
      <c r="G1103" s="20" t="s">
        <v>14359</v>
      </c>
    </row>
    <row r="1104" s="20" customFormat="1" hidden="1" spans="1:7">
      <c r="A1104" s="20" t="s">
        <v>11451</v>
      </c>
      <c r="B1104" s="20" t="s">
        <v>11452</v>
      </c>
      <c r="C1104" s="20" t="s">
        <v>11451</v>
      </c>
      <c r="D1104" s="20" t="str">
        <f t="shared" si="36"/>
        <v>main+02270FA3</v>
      </c>
      <c r="E1104" s="24" t="str">
        <f t="shared" si="35"/>
        <v>01000000 02270FA3 00000001</v>
      </c>
      <c r="F1104" s="20" t="s">
        <v>14738</v>
      </c>
      <c r="G1104" s="20" t="s">
        <v>14359</v>
      </c>
    </row>
    <row r="1105" s="20" customFormat="1" spans="1:7">
      <c r="A1105" s="20" t="s">
        <v>5565</v>
      </c>
      <c r="B1105" s="20" t="s">
        <v>14867</v>
      </c>
      <c r="C1105" s="20" t="s">
        <v>14868</v>
      </c>
      <c r="D1105" s="20" t="str">
        <f t="shared" si="36"/>
        <v>main+02270FA4</v>
      </c>
      <c r="E1105" s="24" t="str">
        <f t="shared" si="35"/>
        <v>01000000 02270FA4 00000001</v>
      </c>
      <c r="F1105" s="20" t="s">
        <v>14738</v>
      </c>
      <c r="G1105" s="20" t="s">
        <v>5373</v>
      </c>
    </row>
    <row r="1106" s="20" customFormat="1" spans="1:7">
      <c r="A1106" s="20" t="s">
        <v>5568</v>
      </c>
      <c r="B1106" s="20" t="s">
        <v>14869</v>
      </c>
      <c r="C1106" s="20" t="s">
        <v>14870</v>
      </c>
      <c r="D1106" s="20" t="str">
        <f t="shared" si="36"/>
        <v>main+02270FA5</v>
      </c>
      <c r="E1106" s="24" t="str">
        <f t="shared" si="35"/>
        <v>01000000 02270FA5 00000001</v>
      </c>
      <c r="F1106" s="20" t="s">
        <v>14738</v>
      </c>
      <c r="G1106" s="20" t="s">
        <v>5383</v>
      </c>
    </row>
    <row r="1107" s="20" customFormat="1" hidden="1" spans="1:7">
      <c r="A1107" s="20" t="s">
        <v>11451</v>
      </c>
      <c r="B1107" s="20" t="s">
        <v>11452</v>
      </c>
      <c r="C1107" s="20" t="s">
        <v>11451</v>
      </c>
      <c r="D1107" s="20" t="str">
        <f t="shared" si="36"/>
        <v>main+02270FA6</v>
      </c>
      <c r="E1107" s="24" t="str">
        <f t="shared" si="35"/>
        <v>01000000 02270FA6 00000001</v>
      </c>
      <c r="F1107" s="20" t="s">
        <v>14738</v>
      </c>
      <c r="G1107" s="20" t="s">
        <v>14359</v>
      </c>
    </row>
    <row r="1108" s="20" customFormat="1" spans="1:7">
      <c r="A1108" s="20" t="s">
        <v>5571</v>
      </c>
      <c r="B1108" s="20" t="s">
        <v>14871</v>
      </c>
      <c r="C1108" s="20" t="s">
        <v>14872</v>
      </c>
      <c r="D1108" s="20" t="str">
        <f t="shared" si="36"/>
        <v>main+02270FA7</v>
      </c>
      <c r="E1108" s="24" t="str">
        <f t="shared" si="35"/>
        <v>01000000 02270FA7 00000001</v>
      </c>
      <c r="F1108" s="20" t="s">
        <v>14738</v>
      </c>
      <c r="G1108" s="20" t="s">
        <v>5379</v>
      </c>
    </row>
    <row r="1109" s="20" customFormat="1" spans="1:7">
      <c r="A1109" s="20" t="s">
        <v>5574</v>
      </c>
      <c r="B1109" s="20" t="s">
        <v>14873</v>
      </c>
      <c r="C1109" s="20" t="s">
        <v>14874</v>
      </c>
      <c r="D1109" s="20" t="str">
        <f t="shared" si="36"/>
        <v>main+02270FA8</v>
      </c>
      <c r="E1109" s="24" t="str">
        <f t="shared" si="35"/>
        <v>01000000 02270FA8 00000001</v>
      </c>
      <c r="F1109" s="20" t="s">
        <v>14738</v>
      </c>
      <c r="G1109" s="20" t="s">
        <v>5373</v>
      </c>
    </row>
    <row r="1110" s="20" customFormat="1" spans="1:7">
      <c r="A1110" s="20" t="s">
        <v>5577</v>
      </c>
      <c r="B1110" s="20" t="s">
        <v>14875</v>
      </c>
      <c r="C1110" s="20" t="s">
        <v>14876</v>
      </c>
      <c r="D1110" s="20" t="str">
        <f t="shared" si="36"/>
        <v>main+02270FA9</v>
      </c>
      <c r="E1110" s="24" t="str">
        <f t="shared" si="35"/>
        <v>01000000 02270FA9 00000001</v>
      </c>
      <c r="F1110" s="20" t="s">
        <v>14738</v>
      </c>
      <c r="G1110" s="20" t="s">
        <v>5373</v>
      </c>
    </row>
    <row r="1111" s="20" customFormat="1" spans="1:7">
      <c r="A1111" s="20" t="s">
        <v>5580</v>
      </c>
      <c r="B1111" s="20" t="s">
        <v>14877</v>
      </c>
      <c r="C1111" s="20" t="s">
        <v>14878</v>
      </c>
      <c r="D1111" s="20" t="str">
        <f t="shared" si="36"/>
        <v>main+02270FAA</v>
      </c>
      <c r="E1111" s="24" t="str">
        <f t="shared" si="35"/>
        <v>01000000 02270FAA 00000001</v>
      </c>
      <c r="F1111" s="20" t="s">
        <v>14738</v>
      </c>
      <c r="G1111" s="20" t="s">
        <v>5383</v>
      </c>
    </row>
    <row r="1112" s="20" customFormat="1" spans="1:7">
      <c r="A1112" s="20" t="s">
        <v>5583</v>
      </c>
      <c r="B1112" s="20" t="s">
        <v>14879</v>
      </c>
      <c r="C1112" s="20" t="s">
        <v>14880</v>
      </c>
      <c r="D1112" s="20" t="str">
        <f t="shared" si="36"/>
        <v>main+02270FAB</v>
      </c>
      <c r="E1112" s="24" t="str">
        <f t="shared" si="35"/>
        <v>01000000 02270FAB 00000001</v>
      </c>
      <c r="F1112" s="20" t="s">
        <v>14738</v>
      </c>
      <c r="G1112" s="20" t="s">
        <v>5383</v>
      </c>
    </row>
    <row r="1113" s="20" customFormat="1" spans="1:7">
      <c r="A1113" s="20" t="s">
        <v>5586</v>
      </c>
      <c r="B1113" s="20" t="s">
        <v>14881</v>
      </c>
      <c r="C1113" s="20" t="s">
        <v>14882</v>
      </c>
      <c r="D1113" s="20" t="str">
        <f t="shared" si="36"/>
        <v>main+02270FAC</v>
      </c>
      <c r="E1113" s="24" t="str">
        <f t="shared" si="35"/>
        <v>01000000 02270FAC 00000001</v>
      </c>
      <c r="F1113" s="20" t="s">
        <v>14738</v>
      </c>
      <c r="G1113" s="20" t="s">
        <v>5379</v>
      </c>
    </row>
    <row r="1114" s="20" customFormat="1" spans="1:7">
      <c r="A1114" s="20" t="s">
        <v>5589</v>
      </c>
      <c r="B1114" s="20" t="s">
        <v>14883</v>
      </c>
      <c r="C1114" s="20" t="s">
        <v>14884</v>
      </c>
      <c r="D1114" s="20" t="str">
        <f t="shared" si="36"/>
        <v>main+02270FAD</v>
      </c>
      <c r="E1114" s="24" t="str">
        <f t="shared" si="35"/>
        <v>01000000 02270FAD 00000001</v>
      </c>
      <c r="F1114" s="20" t="s">
        <v>14738</v>
      </c>
      <c r="G1114" s="20" t="s">
        <v>5379</v>
      </c>
    </row>
    <row r="1115" s="20" customFormat="1" spans="1:7">
      <c r="A1115" s="20" t="s">
        <v>5592</v>
      </c>
      <c r="B1115" s="20" t="s">
        <v>14885</v>
      </c>
      <c r="C1115" s="20" t="s">
        <v>14886</v>
      </c>
      <c r="D1115" s="20" t="str">
        <f t="shared" si="36"/>
        <v>main+02270FAE</v>
      </c>
      <c r="E1115" s="24" t="str">
        <f t="shared" si="35"/>
        <v>01000000 02270FAE 00000001</v>
      </c>
      <c r="F1115" s="20" t="s">
        <v>14738</v>
      </c>
      <c r="G1115" s="20" t="s">
        <v>5373</v>
      </c>
    </row>
    <row r="1116" s="20" customFormat="1" spans="1:7">
      <c r="A1116" s="20" t="s">
        <v>5595</v>
      </c>
      <c r="B1116" s="20" t="s">
        <v>14887</v>
      </c>
      <c r="C1116" s="20" t="s">
        <v>14888</v>
      </c>
      <c r="D1116" s="20" t="str">
        <f t="shared" si="36"/>
        <v>main+02270FAF</v>
      </c>
      <c r="E1116" s="24" t="str">
        <f t="shared" si="35"/>
        <v>01000000 02270FAF 00000001</v>
      </c>
      <c r="F1116" s="20" t="s">
        <v>14738</v>
      </c>
      <c r="G1116" s="20" t="s">
        <v>5373</v>
      </c>
    </row>
    <row r="1117" s="20" customFormat="1" spans="1:7">
      <c r="A1117" s="20" t="s">
        <v>5598</v>
      </c>
      <c r="B1117" s="20" t="s">
        <v>14889</v>
      </c>
      <c r="C1117" s="20" t="s">
        <v>14890</v>
      </c>
      <c r="D1117" s="20" t="str">
        <f t="shared" si="36"/>
        <v>main+02270FB0</v>
      </c>
      <c r="E1117" s="24" t="str">
        <f t="shared" si="35"/>
        <v>01000000 02270FB0 00000001</v>
      </c>
      <c r="F1117" s="20" t="s">
        <v>14738</v>
      </c>
      <c r="G1117" s="20" t="s">
        <v>5373</v>
      </c>
    </row>
    <row r="1118" s="20" customFormat="1" spans="1:7">
      <c r="A1118" s="20" t="s">
        <v>5601</v>
      </c>
      <c r="B1118" s="20" t="s">
        <v>14891</v>
      </c>
      <c r="C1118" s="20" t="s">
        <v>14892</v>
      </c>
      <c r="D1118" s="20" t="str">
        <f t="shared" si="36"/>
        <v>main+02270FB1</v>
      </c>
      <c r="E1118" s="24" t="str">
        <f t="shared" si="35"/>
        <v>01000000 02270FB1 00000001</v>
      </c>
      <c r="F1118" s="20" t="s">
        <v>14738</v>
      </c>
      <c r="G1118" s="20" t="s">
        <v>5383</v>
      </c>
    </row>
    <row r="1119" s="20" customFormat="1" spans="1:7">
      <c r="A1119" s="20" t="s">
        <v>5604</v>
      </c>
      <c r="B1119" s="20" t="s">
        <v>14893</v>
      </c>
      <c r="C1119" s="20" t="s">
        <v>14894</v>
      </c>
      <c r="D1119" s="20" t="str">
        <f t="shared" si="36"/>
        <v>main+02270FB2</v>
      </c>
      <c r="E1119" s="24" t="str">
        <f t="shared" si="35"/>
        <v>01000000 02270FB2 00000001</v>
      </c>
      <c r="F1119" s="20" t="s">
        <v>14738</v>
      </c>
      <c r="G1119" s="20" t="s">
        <v>5408</v>
      </c>
    </row>
    <row r="1120" s="20" customFormat="1" spans="1:7">
      <c r="A1120" s="20" t="s">
        <v>5607</v>
      </c>
      <c r="B1120" s="20" t="s">
        <v>14895</v>
      </c>
      <c r="C1120" s="20" t="s">
        <v>14896</v>
      </c>
      <c r="D1120" s="20" t="str">
        <f t="shared" si="36"/>
        <v>main+02270FB3</v>
      </c>
      <c r="E1120" s="24" t="str">
        <f t="shared" si="35"/>
        <v>01000000 02270FB3 00000001</v>
      </c>
      <c r="F1120" s="20" t="s">
        <v>14738</v>
      </c>
      <c r="G1120" s="20" t="s">
        <v>5379</v>
      </c>
    </row>
    <row r="1121" s="20" customFormat="1" spans="1:7">
      <c r="A1121" s="20" t="s">
        <v>5610</v>
      </c>
      <c r="B1121" s="20" t="s">
        <v>14897</v>
      </c>
      <c r="C1121" s="20" t="s">
        <v>14898</v>
      </c>
      <c r="D1121" s="20" t="str">
        <f t="shared" si="36"/>
        <v>main+02270FB4</v>
      </c>
      <c r="E1121" s="24" t="str">
        <f t="shared" si="35"/>
        <v>01000000 02270FB4 00000001</v>
      </c>
      <c r="F1121" s="20" t="s">
        <v>14738</v>
      </c>
      <c r="G1121" s="20" t="s">
        <v>5383</v>
      </c>
    </row>
    <row r="1122" s="20" customFormat="1" spans="1:7">
      <c r="A1122" s="20" t="s">
        <v>5613</v>
      </c>
      <c r="B1122" s="20" t="s">
        <v>14899</v>
      </c>
      <c r="C1122" s="20" t="s">
        <v>14900</v>
      </c>
      <c r="D1122" s="20" t="str">
        <f t="shared" si="36"/>
        <v>main+02270FB5</v>
      </c>
      <c r="E1122" s="24" t="str">
        <f t="shared" si="35"/>
        <v>01000000 02270FB5 00000001</v>
      </c>
      <c r="F1122" s="20" t="s">
        <v>14738</v>
      </c>
      <c r="G1122" s="20" t="s">
        <v>5383</v>
      </c>
    </row>
    <row r="1123" s="20" customFormat="1" hidden="1" spans="1:7">
      <c r="A1123" s="20" t="s">
        <v>11451</v>
      </c>
      <c r="B1123" s="20" t="s">
        <v>11452</v>
      </c>
      <c r="C1123" s="20" t="s">
        <v>11451</v>
      </c>
      <c r="D1123" s="20" t="str">
        <f t="shared" si="36"/>
        <v>main+02270FB6</v>
      </c>
      <c r="E1123" s="24" t="str">
        <f t="shared" si="35"/>
        <v>01000000 02270FB6 00000001</v>
      </c>
      <c r="F1123" s="20" t="s">
        <v>14738</v>
      </c>
      <c r="G1123" s="20" t="s">
        <v>14359</v>
      </c>
    </row>
    <row r="1124" s="20" customFormat="1" hidden="1" spans="1:7">
      <c r="A1124" s="20" t="s">
        <v>11451</v>
      </c>
      <c r="B1124" s="20" t="s">
        <v>11452</v>
      </c>
      <c r="C1124" s="20" t="s">
        <v>11451</v>
      </c>
      <c r="D1124" s="20" t="str">
        <f t="shared" si="36"/>
        <v>main+02270FB7</v>
      </c>
      <c r="E1124" s="24" t="str">
        <f t="shared" si="35"/>
        <v>01000000 02270FB7 00000001</v>
      </c>
      <c r="F1124" s="20" t="s">
        <v>14738</v>
      </c>
      <c r="G1124" s="20" t="s">
        <v>14359</v>
      </c>
    </row>
    <row r="1125" s="20" customFormat="1" spans="1:7">
      <c r="A1125" s="20" t="s">
        <v>5616</v>
      </c>
      <c r="B1125" s="20" t="s">
        <v>14901</v>
      </c>
      <c r="C1125" s="20" t="s">
        <v>14902</v>
      </c>
      <c r="D1125" s="20" t="str">
        <f t="shared" si="36"/>
        <v>main+02270FB8</v>
      </c>
      <c r="E1125" s="24" t="str">
        <f t="shared" si="35"/>
        <v>01000000 02270FB8 00000001</v>
      </c>
      <c r="F1125" s="20" t="s">
        <v>14738</v>
      </c>
      <c r="G1125" s="20" t="s">
        <v>5373</v>
      </c>
    </row>
    <row r="1126" s="20" customFormat="1" spans="1:7">
      <c r="A1126" s="20" t="s">
        <v>5619</v>
      </c>
      <c r="B1126" s="20" t="s">
        <v>14903</v>
      </c>
      <c r="C1126" s="20" t="s">
        <v>14904</v>
      </c>
      <c r="D1126" s="20" t="str">
        <f t="shared" si="36"/>
        <v>main+02270FB9</v>
      </c>
      <c r="E1126" s="24" t="str">
        <f t="shared" si="35"/>
        <v>01000000 02270FB9 00000001</v>
      </c>
      <c r="F1126" s="20" t="s">
        <v>14738</v>
      </c>
      <c r="G1126" s="20" t="s">
        <v>5383</v>
      </c>
    </row>
    <row r="1127" s="20" customFormat="1" hidden="1" spans="1:7">
      <c r="A1127" s="20" t="s">
        <v>11451</v>
      </c>
      <c r="B1127" s="20" t="s">
        <v>11452</v>
      </c>
      <c r="C1127" s="20" t="s">
        <v>11451</v>
      </c>
      <c r="D1127" s="20" t="str">
        <f t="shared" si="36"/>
        <v>main+02270FBA</v>
      </c>
      <c r="E1127" s="24" t="str">
        <f t="shared" si="35"/>
        <v>01000000 02270FBA 00000001</v>
      </c>
      <c r="F1127" s="20" t="s">
        <v>14738</v>
      </c>
      <c r="G1127" s="20" t="s">
        <v>14359</v>
      </c>
    </row>
    <row r="1128" s="20" customFormat="1" spans="1:7">
      <c r="A1128" s="20" t="s">
        <v>5622</v>
      </c>
      <c r="B1128" s="20" t="s">
        <v>14905</v>
      </c>
      <c r="C1128" s="20" t="s">
        <v>14906</v>
      </c>
      <c r="D1128" s="20" t="str">
        <f t="shared" si="36"/>
        <v>main+02270FBB</v>
      </c>
      <c r="E1128" s="24" t="str">
        <f t="shared" si="35"/>
        <v>01000000 02270FBB 00000001</v>
      </c>
      <c r="F1128" s="20" t="s">
        <v>14738</v>
      </c>
      <c r="G1128" s="20" t="s">
        <v>5379</v>
      </c>
    </row>
    <row r="1129" s="20" customFormat="1" spans="1:7">
      <c r="A1129" s="20" t="s">
        <v>5625</v>
      </c>
      <c r="B1129" s="20" t="s">
        <v>14907</v>
      </c>
      <c r="C1129" s="20" t="s">
        <v>14908</v>
      </c>
      <c r="D1129" s="20" t="str">
        <f t="shared" si="36"/>
        <v>main+02270FBC</v>
      </c>
      <c r="E1129" s="24" t="str">
        <f t="shared" si="35"/>
        <v>01000000 02270FBC 00000001</v>
      </c>
      <c r="F1129" s="20" t="s">
        <v>14738</v>
      </c>
      <c r="G1129" s="20" t="s">
        <v>5383</v>
      </c>
    </row>
    <row r="1130" s="20" customFormat="1" spans="1:7">
      <c r="A1130" s="20" t="s">
        <v>5628</v>
      </c>
      <c r="B1130" s="20" t="s">
        <v>14909</v>
      </c>
      <c r="C1130" s="20" t="s">
        <v>14910</v>
      </c>
      <c r="D1130" s="20" t="str">
        <f t="shared" si="36"/>
        <v>main+02270FBD</v>
      </c>
      <c r="E1130" s="24" t="str">
        <f t="shared" si="35"/>
        <v>01000000 02270FBD 00000001</v>
      </c>
      <c r="F1130" s="20" t="s">
        <v>14738</v>
      </c>
      <c r="G1130" s="20" t="s">
        <v>5383</v>
      </c>
    </row>
    <row r="1131" s="20" customFormat="1" spans="1:7">
      <c r="A1131" s="20" t="s">
        <v>5631</v>
      </c>
      <c r="B1131" s="20" t="s">
        <v>14911</v>
      </c>
      <c r="C1131" s="20" t="s">
        <v>14912</v>
      </c>
      <c r="D1131" s="20" t="str">
        <f t="shared" si="36"/>
        <v>main+02270FBE</v>
      </c>
      <c r="E1131" s="24" t="str">
        <f t="shared" si="35"/>
        <v>01000000 02270FBE 00000001</v>
      </c>
      <c r="F1131" s="20" t="s">
        <v>14738</v>
      </c>
      <c r="G1131" s="20" t="s">
        <v>5379</v>
      </c>
    </row>
    <row r="1132" s="20" customFormat="1" spans="1:7">
      <c r="A1132" s="20" t="s">
        <v>5634</v>
      </c>
      <c r="B1132" s="20" t="s">
        <v>14913</v>
      </c>
      <c r="C1132" s="20" t="s">
        <v>14914</v>
      </c>
      <c r="D1132" s="20" t="str">
        <f t="shared" si="36"/>
        <v>main+02270FBF</v>
      </c>
      <c r="E1132" s="24" t="str">
        <f t="shared" si="35"/>
        <v>01000000 02270FBF 00000001</v>
      </c>
      <c r="F1132" s="20" t="s">
        <v>14738</v>
      </c>
      <c r="G1132" s="20" t="s">
        <v>5379</v>
      </c>
    </row>
    <row r="1133" s="20" customFormat="1" spans="1:7">
      <c r="A1133" s="20" t="s">
        <v>5637</v>
      </c>
      <c r="B1133" s="20" t="s">
        <v>14915</v>
      </c>
      <c r="C1133" s="20" t="s">
        <v>14916</v>
      </c>
      <c r="D1133" s="20" t="str">
        <f t="shared" si="36"/>
        <v>main+02270FC0</v>
      </c>
      <c r="E1133" s="24" t="str">
        <f t="shared" si="35"/>
        <v>01000000 02270FC0 00000001</v>
      </c>
      <c r="F1133" s="20" t="s">
        <v>14738</v>
      </c>
      <c r="G1133" s="20" t="s">
        <v>5373</v>
      </c>
    </row>
    <row r="1134" s="20" customFormat="1" spans="1:7">
      <c r="A1134" s="20" t="s">
        <v>5640</v>
      </c>
      <c r="B1134" s="20" t="s">
        <v>14917</v>
      </c>
      <c r="C1134" s="20" t="s">
        <v>14918</v>
      </c>
      <c r="D1134" s="20" t="str">
        <f t="shared" si="36"/>
        <v>main+02270FC1</v>
      </c>
      <c r="E1134" s="24" t="str">
        <f t="shared" si="35"/>
        <v>01000000 02270FC1 00000001</v>
      </c>
      <c r="F1134" s="20" t="s">
        <v>14738</v>
      </c>
      <c r="G1134" s="20" t="s">
        <v>5373</v>
      </c>
    </row>
    <row r="1135" s="20" customFormat="1" hidden="1" spans="1:7">
      <c r="A1135" s="20" t="s">
        <v>11451</v>
      </c>
      <c r="B1135" s="20" t="s">
        <v>11452</v>
      </c>
      <c r="C1135" s="20" t="s">
        <v>11451</v>
      </c>
      <c r="D1135" s="20" t="str">
        <f t="shared" si="36"/>
        <v>main+02270FC2</v>
      </c>
      <c r="E1135" s="24" t="str">
        <f t="shared" si="35"/>
        <v>01000000 02270FC2 00000001</v>
      </c>
      <c r="F1135" s="20" t="s">
        <v>14738</v>
      </c>
      <c r="G1135" s="20" t="s">
        <v>14359</v>
      </c>
    </row>
    <row r="1136" s="20" customFormat="1" hidden="1" spans="1:7">
      <c r="A1136" s="20" t="s">
        <v>11451</v>
      </c>
      <c r="B1136" s="20" t="s">
        <v>11452</v>
      </c>
      <c r="C1136" s="20" t="s">
        <v>11451</v>
      </c>
      <c r="D1136" s="20" t="str">
        <f t="shared" si="36"/>
        <v>main+02270FC3</v>
      </c>
      <c r="E1136" s="24" t="str">
        <f t="shared" si="35"/>
        <v>01000000 02270FC3 00000001</v>
      </c>
      <c r="F1136" s="20" t="s">
        <v>14738</v>
      </c>
      <c r="G1136" s="20" t="s">
        <v>14359</v>
      </c>
    </row>
    <row r="1137" s="20" customFormat="1" spans="1:7">
      <c r="A1137" s="20" t="s">
        <v>5643</v>
      </c>
      <c r="B1137" s="20" t="s">
        <v>14919</v>
      </c>
      <c r="C1137" s="20" t="s">
        <v>14920</v>
      </c>
      <c r="D1137" s="20" t="str">
        <f t="shared" si="36"/>
        <v>main+02270FC4</v>
      </c>
      <c r="E1137" s="24" t="str">
        <f t="shared" si="35"/>
        <v>01000000 02270FC4 00000001</v>
      </c>
      <c r="F1137" s="20" t="s">
        <v>14738</v>
      </c>
      <c r="G1137" s="20" t="s">
        <v>5373</v>
      </c>
    </row>
    <row r="1138" s="20" customFormat="1" spans="1:7">
      <c r="A1138" s="20" t="s">
        <v>5646</v>
      </c>
      <c r="B1138" s="20" t="s">
        <v>14921</v>
      </c>
      <c r="C1138" s="20" t="s">
        <v>14922</v>
      </c>
      <c r="D1138" s="20" t="str">
        <f t="shared" si="36"/>
        <v>main+02270FC5</v>
      </c>
      <c r="E1138" s="24" t="str">
        <f t="shared" si="35"/>
        <v>01000000 02270FC5 00000001</v>
      </c>
      <c r="F1138" s="20" t="s">
        <v>14738</v>
      </c>
      <c r="G1138" s="20" t="s">
        <v>5383</v>
      </c>
    </row>
    <row r="1139" s="20" customFormat="1" spans="1:7">
      <c r="A1139" s="20" t="s">
        <v>5649</v>
      </c>
      <c r="B1139" s="20" t="s">
        <v>14923</v>
      </c>
      <c r="C1139" s="20" t="s">
        <v>14924</v>
      </c>
      <c r="D1139" s="20" t="str">
        <f t="shared" si="36"/>
        <v>main+02270FC6</v>
      </c>
      <c r="E1139" s="24" t="str">
        <f t="shared" si="35"/>
        <v>01000000 02270FC6 00000001</v>
      </c>
      <c r="F1139" s="20" t="s">
        <v>14738</v>
      </c>
      <c r="G1139" s="20" t="s">
        <v>5408</v>
      </c>
    </row>
    <row r="1140" s="20" customFormat="1" spans="1:7">
      <c r="A1140" s="20" t="s">
        <v>5652</v>
      </c>
      <c r="B1140" s="20" t="s">
        <v>14925</v>
      </c>
      <c r="C1140" s="20" t="s">
        <v>14926</v>
      </c>
      <c r="D1140" s="20" t="str">
        <f t="shared" si="36"/>
        <v>main+02270FC7</v>
      </c>
      <c r="E1140" s="24" t="str">
        <f t="shared" si="35"/>
        <v>01000000 02270FC7 00000001</v>
      </c>
      <c r="F1140" s="20" t="s">
        <v>14738</v>
      </c>
      <c r="G1140" s="20" t="s">
        <v>5379</v>
      </c>
    </row>
    <row r="1141" s="20" customFormat="1" spans="1:7">
      <c r="A1141" s="20" t="s">
        <v>5655</v>
      </c>
      <c r="B1141" s="20" t="s">
        <v>14927</v>
      </c>
      <c r="C1141" s="20" t="s">
        <v>14928</v>
      </c>
      <c r="D1141" s="20" t="str">
        <f t="shared" si="36"/>
        <v>main+02270FC8</v>
      </c>
      <c r="E1141" s="24" t="str">
        <f t="shared" si="35"/>
        <v>01000000 02270FC8 00000001</v>
      </c>
      <c r="F1141" s="20" t="s">
        <v>14738</v>
      </c>
      <c r="G1141" s="20" t="s">
        <v>5383</v>
      </c>
    </row>
    <row r="1142" s="20" customFormat="1" spans="1:7">
      <c r="A1142" s="20" t="s">
        <v>5658</v>
      </c>
      <c r="B1142" s="20" t="s">
        <v>14929</v>
      </c>
      <c r="C1142" s="20" t="s">
        <v>14930</v>
      </c>
      <c r="D1142" s="20" t="str">
        <f t="shared" si="36"/>
        <v>main+02270FC9</v>
      </c>
      <c r="E1142" s="24" t="str">
        <f t="shared" si="35"/>
        <v>01000000 02270FC9 00000001</v>
      </c>
      <c r="F1142" s="20" t="s">
        <v>14738</v>
      </c>
      <c r="G1142" s="20" t="s">
        <v>5383</v>
      </c>
    </row>
    <row r="1143" s="20" customFormat="1" hidden="1" spans="1:7">
      <c r="A1143" s="20" t="s">
        <v>11451</v>
      </c>
      <c r="B1143" s="20" t="s">
        <v>11452</v>
      </c>
      <c r="C1143" s="20" t="s">
        <v>11451</v>
      </c>
      <c r="D1143" s="20" t="str">
        <f t="shared" si="36"/>
        <v>main+02270FCA</v>
      </c>
      <c r="E1143" s="24" t="str">
        <f t="shared" si="35"/>
        <v>01000000 02270FCA 00000001</v>
      </c>
      <c r="F1143" s="20" t="s">
        <v>14738</v>
      </c>
      <c r="G1143" s="20" t="s">
        <v>14359</v>
      </c>
    </row>
    <row r="1144" s="20" customFormat="1" hidden="1" spans="1:7">
      <c r="A1144" s="20" t="s">
        <v>11451</v>
      </c>
      <c r="B1144" s="20" t="s">
        <v>11452</v>
      </c>
      <c r="C1144" s="20" t="s">
        <v>11451</v>
      </c>
      <c r="D1144" s="20" t="str">
        <f t="shared" si="36"/>
        <v>main+02270FCB</v>
      </c>
      <c r="E1144" s="24" t="str">
        <f t="shared" si="35"/>
        <v>01000000 02270FCB 00000001</v>
      </c>
      <c r="F1144" s="20" t="s">
        <v>14738</v>
      </c>
      <c r="G1144" s="20" t="s">
        <v>14359</v>
      </c>
    </row>
    <row r="1145" s="20" customFormat="1" spans="1:7">
      <c r="A1145" s="20" t="s">
        <v>5661</v>
      </c>
      <c r="B1145" s="20" t="s">
        <v>14931</v>
      </c>
      <c r="C1145" s="20" t="s">
        <v>14932</v>
      </c>
      <c r="D1145" s="20" t="str">
        <f t="shared" si="36"/>
        <v>main+02270FCC</v>
      </c>
      <c r="E1145" s="24" t="str">
        <f t="shared" si="35"/>
        <v>01000000 02270FCC 00000001</v>
      </c>
      <c r="F1145" s="20" t="s">
        <v>14738</v>
      </c>
      <c r="G1145" s="20" t="s">
        <v>5373</v>
      </c>
    </row>
    <row r="1146" s="20" customFormat="1" spans="1:7">
      <c r="A1146" s="20" t="s">
        <v>5664</v>
      </c>
      <c r="B1146" s="20" t="s">
        <v>14933</v>
      </c>
      <c r="C1146" s="20" t="s">
        <v>14934</v>
      </c>
      <c r="D1146" s="20" t="str">
        <f t="shared" si="36"/>
        <v>main+02270FCD</v>
      </c>
      <c r="E1146" s="24" t="str">
        <f t="shared" si="35"/>
        <v>01000000 02270FCD 00000001</v>
      </c>
      <c r="F1146" s="20" t="s">
        <v>14738</v>
      </c>
      <c r="G1146" s="20" t="s">
        <v>5383</v>
      </c>
    </row>
    <row r="1147" s="20" customFormat="1" hidden="1" spans="1:7">
      <c r="A1147" s="20" t="s">
        <v>11451</v>
      </c>
      <c r="B1147" s="20" t="s">
        <v>11452</v>
      </c>
      <c r="C1147" s="20" t="s">
        <v>11451</v>
      </c>
      <c r="D1147" s="20" t="str">
        <f t="shared" si="36"/>
        <v>main+02270FCE</v>
      </c>
      <c r="E1147" s="24" t="str">
        <f t="shared" si="35"/>
        <v>01000000 02270FCE 00000001</v>
      </c>
      <c r="F1147" s="20" t="s">
        <v>14738</v>
      </c>
      <c r="G1147" s="20" t="s">
        <v>14359</v>
      </c>
    </row>
    <row r="1148" s="20" customFormat="1" spans="1:7">
      <c r="A1148" s="20" t="s">
        <v>5667</v>
      </c>
      <c r="B1148" s="20" t="s">
        <v>14935</v>
      </c>
      <c r="C1148" s="20" t="s">
        <v>14936</v>
      </c>
      <c r="D1148" s="20" t="str">
        <f t="shared" si="36"/>
        <v>main+02270FCF</v>
      </c>
      <c r="E1148" s="24" t="str">
        <f t="shared" si="35"/>
        <v>01000000 02270FCF 00000001</v>
      </c>
      <c r="F1148" s="20" t="s">
        <v>14738</v>
      </c>
      <c r="G1148" s="20" t="s">
        <v>5379</v>
      </c>
    </row>
    <row r="1149" s="20" customFormat="1" spans="1:7">
      <c r="A1149" s="20" t="s">
        <v>5670</v>
      </c>
      <c r="B1149" s="20" t="s">
        <v>14937</v>
      </c>
      <c r="C1149" s="20" t="s">
        <v>14938</v>
      </c>
      <c r="D1149" s="20" t="str">
        <f t="shared" si="36"/>
        <v>main+02270FD0</v>
      </c>
      <c r="E1149" s="24" t="str">
        <f t="shared" ref="E1149:E1212" si="37">"01000000 "&amp;RIGHT(D1149,8)&amp;" 00000001"</f>
        <v>01000000 02270FD0 00000001</v>
      </c>
      <c r="F1149" s="20" t="s">
        <v>14738</v>
      </c>
      <c r="G1149" s="20" t="s">
        <v>5373</v>
      </c>
    </row>
    <row r="1150" s="20" customFormat="1" spans="1:7">
      <c r="A1150" s="20" t="s">
        <v>5673</v>
      </c>
      <c r="B1150" s="20" t="s">
        <v>14939</v>
      </c>
      <c r="C1150" s="20" t="s">
        <v>14940</v>
      </c>
      <c r="D1150" s="20" t="str">
        <f t="shared" si="36"/>
        <v>main+02270FD1</v>
      </c>
      <c r="E1150" s="24" t="str">
        <f t="shared" si="37"/>
        <v>01000000 02270FD1 00000001</v>
      </c>
      <c r="F1150" s="20" t="s">
        <v>14738</v>
      </c>
      <c r="G1150" s="20" t="s">
        <v>5373</v>
      </c>
    </row>
    <row r="1151" s="20" customFormat="1" spans="1:7">
      <c r="A1151" s="20" t="s">
        <v>5676</v>
      </c>
      <c r="B1151" s="20" t="s">
        <v>14941</v>
      </c>
      <c r="C1151" s="20" t="s">
        <v>14942</v>
      </c>
      <c r="D1151" s="20" t="str">
        <f t="shared" si="36"/>
        <v>main+02270FD2</v>
      </c>
      <c r="E1151" s="24" t="str">
        <f t="shared" si="37"/>
        <v>01000000 02270FD2 00000001</v>
      </c>
      <c r="F1151" s="20" t="s">
        <v>14738</v>
      </c>
      <c r="G1151" s="20" t="s">
        <v>5379</v>
      </c>
    </row>
    <row r="1152" s="20" customFormat="1" spans="1:7">
      <c r="A1152" s="20" t="s">
        <v>5679</v>
      </c>
      <c r="B1152" s="20" t="s">
        <v>14943</v>
      </c>
      <c r="C1152" s="20" t="s">
        <v>14944</v>
      </c>
      <c r="D1152" s="20" t="str">
        <f t="shared" si="36"/>
        <v>main+02270FD3</v>
      </c>
      <c r="E1152" s="24" t="str">
        <f t="shared" si="37"/>
        <v>01000000 02270FD3 00000001</v>
      </c>
      <c r="F1152" s="20" t="s">
        <v>14738</v>
      </c>
      <c r="G1152" s="20" t="s">
        <v>5379</v>
      </c>
    </row>
    <row r="1153" s="20" customFormat="1" spans="1:7">
      <c r="A1153" s="20" t="s">
        <v>5682</v>
      </c>
      <c r="B1153" s="20" t="s">
        <v>14945</v>
      </c>
      <c r="C1153" s="20" t="s">
        <v>14946</v>
      </c>
      <c r="D1153" s="20" t="str">
        <f t="shared" si="36"/>
        <v>main+02270FD4</v>
      </c>
      <c r="E1153" s="24" t="str">
        <f t="shared" si="37"/>
        <v>01000000 02270FD4 00000001</v>
      </c>
      <c r="F1153" s="20" t="s">
        <v>14738</v>
      </c>
      <c r="G1153" s="20" t="s">
        <v>5383</v>
      </c>
    </row>
    <row r="1154" s="20" customFormat="1" spans="1:7">
      <c r="A1154" s="20" t="s">
        <v>5685</v>
      </c>
      <c r="B1154" s="20" t="s">
        <v>14947</v>
      </c>
      <c r="C1154" s="20" t="s">
        <v>14948</v>
      </c>
      <c r="D1154" s="20" t="str">
        <f t="shared" si="36"/>
        <v>main+02270FD5</v>
      </c>
      <c r="E1154" s="24" t="str">
        <f t="shared" si="37"/>
        <v>01000000 02270FD5 00000001</v>
      </c>
      <c r="F1154" s="20" t="s">
        <v>14738</v>
      </c>
      <c r="G1154" s="20" t="s">
        <v>5383</v>
      </c>
    </row>
    <row r="1155" s="20" customFormat="1" hidden="1" spans="1:7">
      <c r="A1155" s="20" t="s">
        <v>11451</v>
      </c>
      <c r="B1155" s="20" t="s">
        <v>11452</v>
      </c>
      <c r="C1155" s="20" t="s">
        <v>11451</v>
      </c>
      <c r="D1155" s="20" t="str">
        <f t="shared" ref="D1155:D1218" si="38">"main+"&amp;DEC2HEX(ROW(A1155)+36113235,8)</f>
        <v>main+02270FD6</v>
      </c>
      <c r="E1155" s="24" t="str">
        <f t="shared" si="37"/>
        <v>01000000 02270FD6 00000001</v>
      </c>
      <c r="F1155" s="20" t="s">
        <v>14738</v>
      </c>
      <c r="G1155" s="20" t="s">
        <v>14359</v>
      </c>
    </row>
    <row r="1156" s="20" customFormat="1" hidden="1" spans="1:7">
      <c r="A1156" s="20" t="s">
        <v>11451</v>
      </c>
      <c r="B1156" s="20" t="s">
        <v>11452</v>
      </c>
      <c r="C1156" s="20" t="s">
        <v>11451</v>
      </c>
      <c r="D1156" s="20" t="str">
        <f t="shared" si="38"/>
        <v>main+02270FD7</v>
      </c>
      <c r="E1156" s="24" t="str">
        <f t="shared" si="37"/>
        <v>01000000 02270FD7 00000001</v>
      </c>
      <c r="F1156" s="20" t="s">
        <v>14738</v>
      </c>
      <c r="G1156" s="20" t="s">
        <v>14359</v>
      </c>
    </row>
    <row r="1157" s="20" customFormat="1" spans="1:7">
      <c r="A1157" s="20" t="s">
        <v>5688</v>
      </c>
      <c r="B1157" s="20" t="s">
        <v>14949</v>
      </c>
      <c r="C1157" s="20" t="s">
        <v>14950</v>
      </c>
      <c r="D1157" s="20" t="str">
        <f t="shared" si="38"/>
        <v>main+02270FD8</v>
      </c>
      <c r="E1157" s="24" t="str">
        <f t="shared" si="37"/>
        <v>01000000 02270FD8 00000001</v>
      </c>
      <c r="F1157" s="20" t="s">
        <v>14738</v>
      </c>
      <c r="G1157" s="20" t="s">
        <v>5373</v>
      </c>
    </row>
    <row r="1158" s="20" customFormat="1" spans="1:7">
      <c r="A1158" s="20" t="s">
        <v>5691</v>
      </c>
      <c r="B1158" s="20" t="s">
        <v>14951</v>
      </c>
      <c r="C1158" s="20" t="s">
        <v>14952</v>
      </c>
      <c r="D1158" s="20" t="str">
        <f t="shared" si="38"/>
        <v>main+02270FD9</v>
      </c>
      <c r="E1158" s="24" t="str">
        <f t="shared" si="37"/>
        <v>01000000 02270FD9 00000001</v>
      </c>
      <c r="F1158" s="20" t="s">
        <v>14738</v>
      </c>
      <c r="G1158" s="20" t="s">
        <v>5383</v>
      </c>
    </row>
    <row r="1159" s="20" customFormat="1" spans="1:7">
      <c r="A1159" s="20" t="s">
        <v>5694</v>
      </c>
      <c r="B1159" s="20" t="s">
        <v>14953</v>
      </c>
      <c r="C1159" s="20" t="s">
        <v>14954</v>
      </c>
      <c r="D1159" s="20" t="str">
        <f t="shared" si="38"/>
        <v>main+02270FDA</v>
      </c>
      <c r="E1159" s="24" t="str">
        <f t="shared" si="37"/>
        <v>01000000 02270FDA 00000001</v>
      </c>
      <c r="F1159" s="20" t="s">
        <v>14738</v>
      </c>
      <c r="G1159" s="20" t="s">
        <v>5373</v>
      </c>
    </row>
    <row r="1160" s="20" customFormat="1" spans="1:7">
      <c r="A1160" s="20" t="s">
        <v>5697</v>
      </c>
      <c r="B1160" s="20" t="s">
        <v>14955</v>
      </c>
      <c r="C1160" s="20" t="s">
        <v>14956</v>
      </c>
      <c r="D1160" s="20" t="str">
        <f t="shared" si="38"/>
        <v>main+02270FDB</v>
      </c>
      <c r="E1160" s="24" t="str">
        <f t="shared" si="37"/>
        <v>01000000 02270FDB 00000001</v>
      </c>
      <c r="F1160" s="20" t="s">
        <v>14738</v>
      </c>
      <c r="G1160" s="20" t="s">
        <v>5379</v>
      </c>
    </row>
    <row r="1161" s="20" customFormat="1" spans="1:7">
      <c r="A1161" s="20" t="s">
        <v>5700</v>
      </c>
      <c r="B1161" s="20" t="s">
        <v>14957</v>
      </c>
      <c r="C1161" s="20" t="s">
        <v>14958</v>
      </c>
      <c r="D1161" s="20" t="str">
        <f t="shared" si="38"/>
        <v>main+02270FDC</v>
      </c>
      <c r="E1161" s="24" t="str">
        <f t="shared" si="37"/>
        <v>01000000 02270FDC 00000001</v>
      </c>
      <c r="F1161" s="20" t="s">
        <v>14738</v>
      </c>
      <c r="G1161" s="20" t="s">
        <v>5408</v>
      </c>
    </row>
    <row r="1162" s="20" customFormat="1" spans="1:7">
      <c r="A1162" s="20" t="s">
        <v>5703</v>
      </c>
      <c r="B1162" s="20" t="s">
        <v>14959</v>
      </c>
      <c r="C1162" s="20" t="s">
        <v>14960</v>
      </c>
      <c r="D1162" s="20" t="str">
        <f t="shared" si="38"/>
        <v>main+02270FDD</v>
      </c>
      <c r="E1162" s="24" t="str">
        <f t="shared" si="37"/>
        <v>01000000 02270FDD 00000001</v>
      </c>
      <c r="F1162" s="20" t="s">
        <v>14738</v>
      </c>
      <c r="G1162" s="20" t="s">
        <v>5408</v>
      </c>
    </row>
    <row r="1163" s="20" customFormat="1" hidden="1" spans="1:7">
      <c r="A1163" s="20" t="s">
        <v>11451</v>
      </c>
      <c r="B1163" s="20" t="s">
        <v>11452</v>
      </c>
      <c r="C1163" s="20" t="s">
        <v>11451</v>
      </c>
      <c r="D1163" s="20" t="str">
        <f t="shared" si="38"/>
        <v>main+02270FDE</v>
      </c>
      <c r="E1163" s="24" t="str">
        <f t="shared" si="37"/>
        <v>01000000 02270FDE 00000001</v>
      </c>
      <c r="F1163" s="20" t="s">
        <v>14738</v>
      </c>
      <c r="G1163" s="20" t="s">
        <v>14359</v>
      </c>
    </row>
    <row r="1164" s="20" customFormat="1" hidden="1" spans="1:7">
      <c r="A1164" s="20" t="s">
        <v>11451</v>
      </c>
      <c r="B1164" s="20" t="s">
        <v>11452</v>
      </c>
      <c r="C1164" s="20" t="s">
        <v>11451</v>
      </c>
      <c r="D1164" s="20" t="str">
        <f t="shared" si="38"/>
        <v>main+02270FDF</v>
      </c>
      <c r="E1164" s="24" t="str">
        <f t="shared" si="37"/>
        <v>01000000 02270FDF 00000001</v>
      </c>
      <c r="F1164" s="20" t="s">
        <v>14738</v>
      </c>
      <c r="G1164" s="20" t="s">
        <v>14359</v>
      </c>
    </row>
    <row r="1165" s="20" customFormat="1" spans="1:7">
      <c r="A1165" s="20" t="s">
        <v>5706</v>
      </c>
      <c r="B1165" s="20" t="s">
        <v>14961</v>
      </c>
      <c r="C1165" s="20" t="s">
        <v>14962</v>
      </c>
      <c r="D1165" s="20" t="str">
        <f t="shared" si="38"/>
        <v>main+02270FE0</v>
      </c>
      <c r="E1165" s="24" t="str">
        <f t="shared" si="37"/>
        <v>01000000 02270FE0 00000001</v>
      </c>
      <c r="F1165" s="20" t="s">
        <v>14738</v>
      </c>
      <c r="G1165" s="20" t="s">
        <v>5373</v>
      </c>
    </row>
    <row r="1166" s="20" customFormat="1" spans="1:7">
      <c r="A1166" s="20" t="s">
        <v>5709</v>
      </c>
      <c r="B1166" s="20" t="s">
        <v>14963</v>
      </c>
      <c r="C1166" s="20" t="s">
        <v>14964</v>
      </c>
      <c r="D1166" s="20" t="str">
        <f t="shared" si="38"/>
        <v>main+02270FE1</v>
      </c>
      <c r="E1166" s="24" t="str">
        <f t="shared" si="37"/>
        <v>01000000 02270FE1 00000001</v>
      </c>
      <c r="F1166" s="20" t="s">
        <v>14738</v>
      </c>
      <c r="G1166" s="20" t="s">
        <v>5383</v>
      </c>
    </row>
    <row r="1167" s="20" customFormat="1" hidden="1" spans="1:7">
      <c r="A1167" s="20" t="s">
        <v>11451</v>
      </c>
      <c r="B1167" s="20" t="s">
        <v>11452</v>
      </c>
      <c r="C1167" s="20" t="s">
        <v>11451</v>
      </c>
      <c r="D1167" s="20" t="str">
        <f t="shared" si="38"/>
        <v>main+02270FE2</v>
      </c>
      <c r="E1167" s="24" t="str">
        <f t="shared" si="37"/>
        <v>01000000 02270FE2 00000001</v>
      </c>
      <c r="F1167" s="20" t="s">
        <v>14738</v>
      </c>
      <c r="G1167" s="20" t="s">
        <v>14359</v>
      </c>
    </row>
    <row r="1168" s="20" customFormat="1" spans="1:7">
      <c r="A1168" s="20" t="s">
        <v>5712</v>
      </c>
      <c r="B1168" s="20" t="s">
        <v>14965</v>
      </c>
      <c r="C1168" s="20" t="s">
        <v>14966</v>
      </c>
      <c r="D1168" s="20" t="str">
        <f t="shared" si="38"/>
        <v>main+02270FE3</v>
      </c>
      <c r="E1168" s="24" t="str">
        <f t="shared" si="37"/>
        <v>01000000 02270FE3 00000001</v>
      </c>
      <c r="F1168" s="20" t="s">
        <v>14738</v>
      </c>
      <c r="G1168" s="20" t="s">
        <v>5379</v>
      </c>
    </row>
    <row r="1169" s="20" customFormat="1" spans="1:7">
      <c r="A1169" s="20" t="s">
        <v>5715</v>
      </c>
      <c r="B1169" s="20" t="s">
        <v>14967</v>
      </c>
      <c r="C1169" s="20" t="s">
        <v>14968</v>
      </c>
      <c r="D1169" s="20" t="str">
        <f t="shared" si="38"/>
        <v>main+02270FE4</v>
      </c>
      <c r="E1169" s="24" t="str">
        <f t="shared" si="37"/>
        <v>01000000 02270FE4 00000001</v>
      </c>
      <c r="F1169" s="20" t="s">
        <v>14738</v>
      </c>
      <c r="G1169" s="20" t="s">
        <v>5379</v>
      </c>
    </row>
    <row r="1170" s="20" customFormat="1" spans="1:7">
      <c r="A1170" s="20" t="s">
        <v>5718</v>
      </c>
      <c r="B1170" s="20" t="s">
        <v>14969</v>
      </c>
      <c r="C1170" s="20" t="s">
        <v>14970</v>
      </c>
      <c r="D1170" s="20" t="str">
        <f t="shared" si="38"/>
        <v>main+02270FE5</v>
      </c>
      <c r="E1170" s="24" t="str">
        <f t="shared" si="37"/>
        <v>01000000 02270FE5 00000001</v>
      </c>
      <c r="F1170" s="20" t="s">
        <v>14738</v>
      </c>
      <c r="G1170" s="20" t="s">
        <v>5379</v>
      </c>
    </row>
    <row r="1171" s="20" customFormat="1" spans="1:7">
      <c r="A1171" s="20" t="s">
        <v>5721</v>
      </c>
      <c r="B1171" s="20" t="s">
        <v>14971</v>
      </c>
      <c r="C1171" s="20" t="s">
        <v>14972</v>
      </c>
      <c r="D1171" s="20" t="str">
        <f t="shared" si="38"/>
        <v>main+02270FE6</v>
      </c>
      <c r="E1171" s="24" t="str">
        <f t="shared" si="37"/>
        <v>01000000 02270FE6 00000001</v>
      </c>
      <c r="F1171" s="20" t="s">
        <v>14738</v>
      </c>
      <c r="G1171" s="20" t="s">
        <v>5383</v>
      </c>
    </row>
    <row r="1172" s="20" customFormat="1" spans="1:7">
      <c r="A1172" s="20" t="s">
        <v>5724</v>
      </c>
      <c r="B1172" s="20" t="s">
        <v>14973</v>
      </c>
      <c r="C1172" s="20" t="s">
        <v>14974</v>
      </c>
      <c r="D1172" s="20" t="str">
        <f t="shared" si="38"/>
        <v>main+02270FE7</v>
      </c>
      <c r="E1172" s="24" t="str">
        <f t="shared" si="37"/>
        <v>01000000 02270FE7 00000001</v>
      </c>
      <c r="F1172" s="20" t="s">
        <v>14738</v>
      </c>
      <c r="G1172" s="20" t="s">
        <v>5383</v>
      </c>
    </row>
    <row r="1173" s="20" customFormat="1" spans="1:7">
      <c r="A1173" s="20" t="s">
        <v>5727</v>
      </c>
      <c r="B1173" s="20" t="s">
        <v>14975</v>
      </c>
      <c r="C1173" s="20" t="s">
        <v>14976</v>
      </c>
      <c r="D1173" s="20" t="str">
        <f t="shared" si="38"/>
        <v>main+02270FE8</v>
      </c>
      <c r="E1173" s="24" t="str">
        <f t="shared" si="37"/>
        <v>01000000 02270FE8 00000001</v>
      </c>
      <c r="F1173" s="20" t="s">
        <v>14738</v>
      </c>
      <c r="G1173" s="20" t="s">
        <v>5373</v>
      </c>
    </row>
    <row r="1174" s="20" customFormat="1" spans="1:7">
      <c r="A1174" s="20" t="s">
        <v>5730</v>
      </c>
      <c r="B1174" s="20" t="s">
        <v>14977</v>
      </c>
      <c r="C1174" s="20" t="s">
        <v>14978</v>
      </c>
      <c r="D1174" s="20" t="str">
        <f t="shared" si="38"/>
        <v>main+02270FE9</v>
      </c>
      <c r="E1174" s="24" t="str">
        <f t="shared" si="37"/>
        <v>01000000 02270FE9 00000001</v>
      </c>
      <c r="F1174" s="20" t="s">
        <v>14738</v>
      </c>
      <c r="G1174" s="20" t="s">
        <v>5373</v>
      </c>
    </row>
    <row r="1175" s="20" customFormat="1" hidden="1" spans="1:7">
      <c r="A1175" s="20" t="s">
        <v>11451</v>
      </c>
      <c r="B1175" s="20" t="s">
        <v>11452</v>
      </c>
      <c r="C1175" s="20" t="s">
        <v>11451</v>
      </c>
      <c r="D1175" s="20" t="str">
        <f t="shared" si="38"/>
        <v>main+02270FEA</v>
      </c>
      <c r="E1175" s="24" t="str">
        <f t="shared" si="37"/>
        <v>01000000 02270FEA 00000001</v>
      </c>
      <c r="F1175" s="20" t="s">
        <v>14738</v>
      </c>
      <c r="G1175" s="20" t="s">
        <v>14359</v>
      </c>
    </row>
    <row r="1176" s="20" customFormat="1" hidden="1" spans="1:7">
      <c r="A1176" s="20" t="s">
        <v>11451</v>
      </c>
      <c r="B1176" s="20" t="s">
        <v>11452</v>
      </c>
      <c r="C1176" s="20" t="s">
        <v>11451</v>
      </c>
      <c r="D1176" s="20" t="str">
        <f t="shared" si="38"/>
        <v>main+02270FEB</v>
      </c>
      <c r="E1176" s="24" t="str">
        <f t="shared" si="37"/>
        <v>01000000 02270FEB 00000001</v>
      </c>
      <c r="F1176" s="20" t="s">
        <v>14738</v>
      </c>
      <c r="G1176" s="20" t="s">
        <v>14359</v>
      </c>
    </row>
    <row r="1177" s="20" customFormat="1" spans="1:7">
      <c r="A1177" s="20" t="s">
        <v>5733</v>
      </c>
      <c r="B1177" s="20" t="s">
        <v>14979</v>
      </c>
      <c r="C1177" s="20" t="s">
        <v>14980</v>
      </c>
      <c r="D1177" s="20" t="str">
        <f t="shared" si="38"/>
        <v>main+02270FEC</v>
      </c>
      <c r="E1177" s="24" t="str">
        <f t="shared" si="37"/>
        <v>01000000 02270FEC 00000001</v>
      </c>
      <c r="F1177" s="20" t="s">
        <v>14738</v>
      </c>
      <c r="G1177" s="20" t="s">
        <v>5373</v>
      </c>
    </row>
    <row r="1178" s="20" customFormat="1" spans="1:7">
      <c r="A1178" s="20" t="s">
        <v>5736</v>
      </c>
      <c r="B1178" s="20" t="s">
        <v>14981</v>
      </c>
      <c r="C1178" s="20" t="s">
        <v>14982</v>
      </c>
      <c r="D1178" s="20" t="str">
        <f t="shared" si="38"/>
        <v>main+02270FED</v>
      </c>
      <c r="E1178" s="24" t="str">
        <f t="shared" si="37"/>
        <v>01000000 02270FED 00000001</v>
      </c>
      <c r="F1178" s="20" t="s">
        <v>14738</v>
      </c>
      <c r="G1178" s="20" t="s">
        <v>5383</v>
      </c>
    </row>
    <row r="1179" s="20" customFormat="1" spans="1:7">
      <c r="A1179" s="20" t="s">
        <v>5739</v>
      </c>
      <c r="B1179" s="20" t="s">
        <v>14983</v>
      </c>
      <c r="C1179" s="20" t="s">
        <v>14984</v>
      </c>
      <c r="D1179" s="20" t="str">
        <f t="shared" si="38"/>
        <v>main+02270FEE</v>
      </c>
      <c r="E1179" s="24" t="str">
        <f t="shared" si="37"/>
        <v>01000000 02270FEE 00000001</v>
      </c>
      <c r="F1179" s="20" t="s">
        <v>14738</v>
      </c>
      <c r="G1179" s="20" t="s">
        <v>5408</v>
      </c>
    </row>
    <row r="1180" s="20" customFormat="1" spans="1:7">
      <c r="A1180" s="20" t="s">
        <v>5742</v>
      </c>
      <c r="B1180" s="20" t="s">
        <v>14985</v>
      </c>
      <c r="C1180" s="20" t="s">
        <v>14986</v>
      </c>
      <c r="D1180" s="20" t="str">
        <f t="shared" si="38"/>
        <v>main+02270FEF</v>
      </c>
      <c r="E1180" s="24" t="str">
        <f t="shared" si="37"/>
        <v>01000000 02270FEF 00000001</v>
      </c>
      <c r="F1180" s="20" t="s">
        <v>14738</v>
      </c>
      <c r="G1180" s="20" t="s">
        <v>5379</v>
      </c>
    </row>
    <row r="1181" s="20" customFormat="1" hidden="1" spans="1:7">
      <c r="A1181" s="20" t="s">
        <v>11451</v>
      </c>
      <c r="B1181" s="20" t="s">
        <v>11452</v>
      </c>
      <c r="C1181" s="20" t="s">
        <v>11451</v>
      </c>
      <c r="D1181" s="20" t="str">
        <f t="shared" si="38"/>
        <v>main+02270FF0</v>
      </c>
      <c r="E1181" s="24" t="str">
        <f t="shared" si="37"/>
        <v>01000000 02270FF0 00000001</v>
      </c>
      <c r="F1181" s="20" t="s">
        <v>14738</v>
      </c>
      <c r="G1181" s="20" t="s">
        <v>14359</v>
      </c>
    </row>
    <row r="1182" s="20" customFormat="1" hidden="1" spans="1:7">
      <c r="A1182" s="20" t="s">
        <v>11451</v>
      </c>
      <c r="B1182" s="20" t="s">
        <v>11452</v>
      </c>
      <c r="C1182" s="20" t="s">
        <v>11451</v>
      </c>
      <c r="D1182" s="20" t="str">
        <f t="shared" si="38"/>
        <v>main+02270FF1</v>
      </c>
      <c r="E1182" s="24" t="str">
        <f t="shared" si="37"/>
        <v>01000000 02270FF1 00000001</v>
      </c>
      <c r="F1182" s="20" t="s">
        <v>14738</v>
      </c>
      <c r="G1182" s="20" t="s">
        <v>14359</v>
      </c>
    </row>
    <row r="1183" s="20" customFormat="1" hidden="1" spans="1:7">
      <c r="A1183" s="20" t="s">
        <v>11451</v>
      </c>
      <c r="B1183" s="20" t="s">
        <v>11452</v>
      </c>
      <c r="C1183" s="20" t="s">
        <v>11451</v>
      </c>
      <c r="D1183" s="20" t="str">
        <f t="shared" si="38"/>
        <v>main+02270FF2</v>
      </c>
      <c r="E1183" s="24" t="str">
        <f t="shared" si="37"/>
        <v>01000000 02270FF2 00000001</v>
      </c>
      <c r="F1183" s="20" t="s">
        <v>14738</v>
      </c>
      <c r="G1183" s="20" t="s">
        <v>14359</v>
      </c>
    </row>
    <row r="1184" s="20" customFormat="1" hidden="1" spans="1:7">
      <c r="A1184" s="20" t="s">
        <v>11451</v>
      </c>
      <c r="B1184" s="20" t="s">
        <v>11452</v>
      </c>
      <c r="C1184" s="20" t="s">
        <v>11451</v>
      </c>
      <c r="D1184" s="20" t="str">
        <f t="shared" si="38"/>
        <v>main+02270FF3</v>
      </c>
      <c r="E1184" s="24" t="str">
        <f t="shared" si="37"/>
        <v>01000000 02270FF3 00000001</v>
      </c>
      <c r="F1184" s="20" t="s">
        <v>14738</v>
      </c>
      <c r="G1184" s="20" t="s">
        <v>14359</v>
      </c>
    </row>
    <row r="1185" s="20" customFormat="1" spans="1:7">
      <c r="A1185" s="20" t="s">
        <v>5745</v>
      </c>
      <c r="B1185" s="20" t="s">
        <v>14987</v>
      </c>
      <c r="C1185" s="20" t="s">
        <v>14988</v>
      </c>
      <c r="D1185" s="20" t="str">
        <f t="shared" si="38"/>
        <v>main+02270FF4</v>
      </c>
      <c r="E1185" s="24" t="str">
        <f t="shared" si="37"/>
        <v>01000000 02270FF4 00000001</v>
      </c>
      <c r="F1185" s="20" t="s">
        <v>14738</v>
      </c>
      <c r="G1185" s="20" t="s">
        <v>5373</v>
      </c>
    </row>
    <row r="1186" s="20" customFormat="1" spans="1:7">
      <c r="A1186" s="20" t="s">
        <v>5748</v>
      </c>
      <c r="B1186" s="20" t="s">
        <v>14989</v>
      </c>
      <c r="C1186" s="20" t="s">
        <v>14990</v>
      </c>
      <c r="D1186" s="20" t="str">
        <f t="shared" si="38"/>
        <v>main+02270FF5</v>
      </c>
      <c r="E1186" s="24" t="str">
        <f t="shared" si="37"/>
        <v>01000000 02270FF5 00000001</v>
      </c>
      <c r="F1186" s="20" t="s">
        <v>14738</v>
      </c>
      <c r="G1186" s="20" t="s">
        <v>5383</v>
      </c>
    </row>
    <row r="1187" s="20" customFormat="1" hidden="1" spans="1:7">
      <c r="A1187" s="20" t="s">
        <v>11451</v>
      </c>
      <c r="B1187" s="20" t="s">
        <v>11452</v>
      </c>
      <c r="C1187" s="20" t="s">
        <v>11451</v>
      </c>
      <c r="D1187" s="20" t="str">
        <f t="shared" si="38"/>
        <v>main+02270FF6</v>
      </c>
      <c r="E1187" s="24" t="str">
        <f t="shared" si="37"/>
        <v>01000000 02270FF6 00000001</v>
      </c>
      <c r="F1187" s="20" t="s">
        <v>14738</v>
      </c>
      <c r="G1187" s="20" t="s">
        <v>14359</v>
      </c>
    </row>
    <row r="1188" s="20" customFormat="1" spans="1:7">
      <c r="A1188" s="20" t="s">
        <v>5751</v>
      </c>
      <c r="B1188" s="20" t="s">
        <v>14991</v>
      </c>
      <c r="C1188" s="20" t="s">
        <v>14992</v>
      </c>
      <c r="D1188" s="20" t="str">
        <f t="shared" si="38"/>
        <v>main+02270FF7</v>
      </c>
      <c r="E1188" s="24" t="str">
        <f t="shared" si="37"/>
        <v>01000000 02270FF7 00000001</v>
      </c>
      <c r="F1188" s="20" t="s">
        <v>14738</v>
      </c>
      <c r="G1188" s="20" t="s">
        <v>5379</v>
      </c>
    </row>
    <row r="1189" s="20" customFormat="1" spans="1:7">
      <c r="A1189" s="20" t="s">
        <v>5754</v>
      </c>
      <c r="B1189" s="20" t="s">
        <v>14993</v>
      </c>
      <c r="C1189" s="20" t="s">
        <v>14994</v>
      </c>
      <c r="D1189" s="20" t="str">
        <f t="shared" si="38"/>
        <v>main+02270FF8</v>
      </c>
      <c r="E1189" s="24" t="str">
        <f t="shared" si="37"/>
        <v>01000000 02270FF8 00000001</v>
      </c>
      <c r="F1189" s="20" t="s">
        <v>14738</v>
      </c>
      <c r="G1189" s="20" t="s">
        <v>5383</v>
      </c>
    </row>
    <row r="1190" s="20" customFormat="1" spans="1:7">
      <c r="A1190" s="20" t="s">
        <v>5757</v>
      </c>
      <c r="B1190" s="20" t="s">
        <v>14995</v>
      </c>
      <c r="C1190" s="20" t="s">
        <v>14996</v>
      </c>
      <c r="D1190" s="20" t="str">
        <f t="shared" si="38"/>
        <v>main+02270FF9</v>
      </c>
      <c r="E1190" s="24" t="str">
        <f t="shared" si="37"/>
        <v>01000000 02270FF9 00000001</v>
      </c>
      <c r="F1190" s="20" t="s">
        <v>14738</v>
      </c>
      <c r="G1190" s="20" t="s">
        <v>5383</v>
      </c>
    </row>
    <row r="1191" s="20" customFormat="1" spans="1:7">
      <c r="A1191" s="20" t="s">
        <v>5760</v>
      </c>
      <c r="B1191" s="20" t="s">
        <v>14997</v>
      </c>
      <c r="C1191" s="20" t="s">
        <v>14998</v>
      </c>
      <c r="D1191" s="20" t="str">
        <f t="shared" si="38"/>
        <v>main+02270FFA</v>
      </c>
      <c r="E1191" s="24" t="str">
        <f t="shared" si="37"/>
        <v>01000000 02270FFA 00000001</v>
      </c>
      <c r="F1191" s="20" t="s">
        <v>14738</v>
      </c>
      <c r="G1191" s="20" t="s">
        <v>5373</v>
      </c>
    </row>
    <row r="1192" s="20" customFormat="1" spans="1:7">
      <c r="A1192" s="20" t="s">
        <v>5763</v>
      </c>
      <c r="B1192" s="20" t="s">
        <v>14999</v>
      </c>
      <c r="C1192" s="20" t="s">
        <v>15000</v>
      </c>
      <c r="D1192" s="20" t="str">
        <f t="shared" si="38"/>
        <v>main+02270FFB</v>
      </c>
      <c r="E1192" s="24" t="str">
        <f t="shared" si="37"/>
        <v>01000000 02270FFB 00000001</v>
      </c>
      <c r="F1192" s="20" t="s">
        <v>14738</v>
      </c>
      <c r="G1192" s="20" t="s">
        <v>5373</v>
      </c>
    </row>
    <row r="1193" s="20" customFormat="1" spans="1:7">
      <c r="A1193" s="20" t="s">
        <v>5766</v>
      </c>
      <c r="B1193" s="20" t="s">
        <v>15001</v>
      </c>
      <c r="C1193" s="20" t="s">
        <v>15002</v>
      </c>
      <c r="D1193" s="20" t="str">
        <f t="shared" si="38"/>
        <v>main+02270FFC</v>
      </c>
      <c r="E1193" s="24" t="str">
        <f t="shared" si="37"/>
        <v>01000000 02270FFC 00000001</v>
      </c>
      <c r="F1193" s="20" t="s">
        <v>14738</v>
      </c>
      <c r="G1193" s="20" t="s">
        <v>5379</v>
      </c>
    </row>
    <row r="1194" s="20" customFormat="1" spans="1:7">
      <c r="A1194" s="20" t="s">
        <v>5769</v>
      </c>
      <c r="B1194" s="20" t="s">
        <v>15003</v>
      </c>
      <c r="C1194" s="20" t="s">
        <v>15004</v>
      </c>
      <c r="D1194" s="20" t="str">
        <f t="shared" si="38"/>
        <v>main+02270FFD</v>
      </c>
      <c r="E1194" s="24" t="str">
        <f t="shared" si="37"/>
        <v>01000000 02270FFD 00000001</v>
      </c>
      <c r="F1194" s="20" t="s">
        <v>14738</v>
      </c>
      <c r="G1194" s="20" t="s">
        <v>5379</v>
      </c>
    </row>
    <row r="1195" s="20" customFormat="1" hidden="1" spans="1:7">
      <c r="A1195" s="20" t="s">
        <v>11451</v>
      </c>
      <c r="B1195" s="20" t="s">
        <v>11452</v>
      </c>
      <c r="C1195" s="20" t="s">
        <v>11451</v>
      </c>
      <c r="D1195" s="20" t="str">
        <f t="shared" si="38"/>
        <v>main+02270FFE</v>
      </c>
      <c r="E1195" s="24" t="str">
        <f t="shared" si="37"/>
        <v>01000000 02270FFE 00000001</v>
      </c>
      <c r="F1195" s="20" t="s">
        <v>14738</v>
      </c>
      <c r="G1195" s="20" t="s">
        <v>14359</v>
      </c>
    </row>
    <row r="1196" s="20" customFormat="1" hidden="1" spans="1:7">
      <c r="A1196" s="20" t="s">
        <v>11451</v>
      </c>
      <c r="B1196" s="20" t="s">
        <v>11452</v>
      </c>
      <c r="C1196" s="20" t="s">
        <v>11451</v>
      </c>
      <c r="D1196" s="20" t="str">
        <f t="shared" si="38"/>
        <v>main+02270FFF</v>
      </c>
      <c r="E1196" s="24" t="str">
        <f t="shared" si="37"/>
        <v>01000000 02270FFF 00000001</v>
      </c>
      <c r="F1196" s="20" t="s">
        <v>14738</v>
      </c>
      <c r="G1196" s="20" t="s">
        <v>14359</v>
      </c>
    </row>
    <row r="1197" s="20" customFormat="1" hidden="1" spans="1:7">
      <c r="A1197" s="20" t="s">
        <v>11451</v>
      </c>
      <c r="B1197" s="20" t="s">
        <v>11452</v>
      </c>
      <c r="C1197" s="20" t="s">
        <v>11451</v>
      </c>
      <c r="D1197" s="20" t="str">
        <f t="shared" si="38"/>
        <v>main+02271000</v>
      </c>
      <c r="E1197" s="24" t="str">
        <f t="shared" si="37"/>
        <v>01000000 02271000 00000001</v>
      </c>
      <c r="F1197" s="20" t="s">
        <v>14738</v>
      </c>
      <c r="G1197" s="20" t="s">
        <v>14359</v>
      </c>
    </row>
    <row r="1198" s="20" customFormat="1" hidden="1" spans="1:7">
      <c r="A1198" s="20" t="s">
        <v>11451</v>
      </c>
      <c r="B1198" s="20" t="s">
        <v>11452</v>
      </c>
      <c r="C1198" s="20" t="s">
        <v>11451</v>
      </c>
      <c r="D1198" s="20" t="str">
        <f t="shared" si="38"/>
        <v>main+02271001</v>
      </c>
      <c r="E1198" s="24" t="str">
        <f t="shared" si="37"/>
        <v>01000000 02271001 00000001</v>
      </c>
      <c r="F1198" s="20" t="s">
        <v>14738</v>
      </c>
      <c r="G1198" s="20" t="s">
        <v>14359</v>
      </c>
    </row>
    <row r="1199" s="20" customFormat="1" spans="1:7">
      <c r="A1199" s="20" t="s">
        <v>5772</v>
      </c>
      <c r="B1199" s="20" t="s">
        <v>15005</v>
      </c>
      <c r="C1199" s="20" t="s">
        <v>15006</v>
      </c>
      <c r="D1199" s="20" t="str">
        <f t="shared" si="38"/>
        <v>main+02271002</v>
      </c>
      <c r="E1199" s="24" t="str">
        <f t="shared" si="37"/>
        <v>01000000 02271002 00000001</v>
      </c>
      <c r="F1199" s="20" t="s">
        <v>14738</v>
      </c>
      <c r="G1199" s="20" t="s">
        <v>5379</v>
      </c>
    </row>
    <row r="1200" s="20" customFormat="1" hidden="1" spans="1:7">
      <c r="A1200" s="20" t="s">
        <v>11451</v>
      </c>
      <c r="B1200" s="20" t="s">
        <v>11452</v>
      </c>
      <c r="C1200" s="20" t="s">
        <v>11451</v>
      </c>
      <c r="D1200" s="20" t="str">
        <f t="shared" si="38"/>
        <v>main+02271003</v>
      </c>
      <c r="E1200" s="24" t="str">
        <f t="shared" si="37"/>
        <v>01000000 02271003 00000001</v>
      </c>
      <c r="F1200" s="20" t="s">
        <v>14738</v>
      </c>
      <c r="G1200" s="20" t="s">
        <v>14359</v>
      </c>
    </row>
    <row r="1201" s="20" customFormat="1" hidden="1" spans="1:7">
      <c r="A1201" s="20" t="s">
        <v>11451</v>
      </c>
      <c r="B1201" s="20" t="s">
        <v>11452</v>
      </c>
      <c r="C1201" s="20" t="s">
        <v>11451</v>
      </c>
      <c r="D1201" s="20" t="str">
        <f t="shared" si="38"/>
        <v>main+02271004</v>
      </c>
      <c r="E1201" s="24" t="str">
        <f t="shared" si="37"/>
        <v>01000000 02271004 00000001</v>
      </c>
      <c r="F1201" s="20" t="s">
        <v>14738</v>
      </c>
      <c r="G1201" s="20" t="s">
        <v>14359</v>
      </c>
    </row>
    <row r="1202" s="20" customFormat="1" hidden="1" spans="1:7">
      <c r="A1202" s="20" t="s">
        <v>11451</v>
      </c>
      <c r="B1202" s="20" t="s">
        <v>11452</v>
      </c>
      <c r="C1202" s="20" t="s">
        <v>11451</v>
      </c>
      <c r="D1202" s="20" t="str">
        <f t="shared" si="38"/>
        <v>main+02271005</v>
      </c>
      <c r="E1202" s="24" t="str">
        <f t="shared" si="37"/>
        <v>01000000 02271005 00000001</v>
      </c>
      <c r="F1202" s="20" t="s">
        <v>14738</v>
      </c>
      <c r="G1202" s="20" t="s">
        <v>14359</v>
      </c>
    </row>
    <row r="1203" s="20" customFormat="1" hidden="1" spans="1:7">
      <c r="A1203" s="20" t="s">
        <v>11451</v>
      </c>
      <c r="B1203" s="20" t="s">
        <v>11452</v>
      </c>
      <c r="C1203" s="20" t="s">
        <v>11451</v>
      </c>
      <c r="D1203" s="20" t="str">
        <f t="shared" si="38"/>
        <v>main+02271006</v>
      </c>
      <c r="E1203" s="24" t="str">
        <f t="shared" si="37"/>
        <v>01000000 02271006 00000001</v>
      </c>
      <c r="F1203" s="20" t="s">
        <v>14738</v>
      </c>
      <c r="G1203" s="20" t="s">
        <v>14359</v>
      </c>
    </row>
    <row r="1204" s="20" customFormat="1" hidden="1" spans="1:7">
      <c r="A1204" s="20" t="s">
        <v>11451</v>
      </c>
      <c r="B1204" s="20" t="s">
        <v>11452</v>
      </c>
      <c r="C1204" s="20" t="s">
        <v>11451</v>
      </c>
      <c r="D1204" s="20" t="str">
        <f t="shared" si="38"/>
        <v>main+02271007</v>
      </c>
      <c r="E1204" s="24" t="str">
        <f t="shared" si="37"/>
        <v>01000000 02271007 00000001</v>
      </c>
      <c r="F1204" s="20" t="s">
        <v>14738</v>
      </c>
      <c r="G1204" s="20" t="s">
        <v>14359</v>
      </c>
    </row>
    <row r="1205" s="20" customFormat="1" spans="1:7">
      <c r="A1205" s="20" t="s">
        <v>5775</v>
      </c>
      <c r="B1205" s="20" t="s">
        <v>15007</v>
      </c>
      <c r="C1205" s="20" t="s">
        <v>15008</v>
      </c>
      <c r="D1205" s="20" t="str">
        <f t="shared" si="38"/>
        <v>main+02271008</v>
      </c>
      <c r="E1205" s="24" t="str">
        <f t="shared" si="37"/>
        <v>01000000 02271008 00000001</v>
      </c>
      <c r="F1205" s="20" t="s">
        <v>14738</v>
      </c>
      <c r="G1205" s="20" t="s">
        <v>5373</v>
      </c>
    </row>
    <row r="1206" s="20" customFormat="1" hidden="1" spans="1:7">
      <c r="A1206" s="20" t="s">
        <v>11451</v>
      </c>
      <c r="B1206" s="20" t="s">
        <v>11452</v>
      </c>
      <c r="C1206" s="20" t="s">
        <v>11451</v>
      </c>
      <c r="D1206" s="20" t="str">
        <f t="shared" si="38"/>
        <v>main+02271009</v>
      </c>
      <c r="E1206" s="24" t="str">
        <f t="shared" si="37"/>
        <v>01000000 02271009 00000001</v>
      </c>
      <c r="F1206" s="20" t="s">
        <v>14738</v>
      </c>
      <c r="G1206" s="20" t="s">
        <v>14359</v>
      </c>
    </row>
    <row r="1207" s="20" customFormat="1" spans="1:7">
      <c r="A1207" s="20" t="s">
        <v>5778</v>
      </c>
      <c r="B1207" s="20" t="s">
        <v>15009</v>
      </c>
      <c r="C1207" s="20" t="s">
        <v>15010</v>
      </c>
      <c r="D1207" s="20" t="str">
        <f t="shared" si="38"/>
        <v>main+0227100A</v>
      </c>
      <c r="E1207" s="24" t="str">
        <f t="shared" si="37"/>
        <v>01000000 0227100A 00000001</v>
      </c>
      <c r="F1207" s="20" t="s">
        <v>14738</v>
      </c>
      <c r="G1207" s="20" t="s">
        <v>5373</v>
      </c>
    </row>
    <row r="1208" s="20" customFormat="1" spans="1:7">
      <c r="A1208" s="20" t="s">
        <v>5781</v>
      </c>
      <c r="B1208" s="20" t="s">
        <v>15011</v>
      </c>
      <c r="C1208" s="20" t="s">
        <v>15012</v>
      </c>
      <c r="D1208" s="20" t="str">
        <f t="shared" si="38"/>
        <v>main+0227100B</v>
      </c>
      <c r="E1208" s="24" t="str">
        <f t="shared" si="37"/>
        <v>01000000 0227100B 00000001</v>
      </c>
      <c r="F1208" s="20" t="s">
        <v>14738</v>
      </c>
      <c r="G1208" s="20" t="s">
        <v>5373</v>
      </c>
    </row>
    <row r="1209" s="20" customFormat="1" spans="1:7">
      <c r="A1209" s="20" t="s">
        <v>5784</v>
      </c>
      <c r="B1209" s="20" t="s">
        <v>15013</v>
      </c>
      <c r="C1209" s="20" t="s">
        <v>15014</v>
      </c>
      <c r="D1209" s="20" t="str">
        <f t="shared" si="38"/>
        <v>main+0227100C</v>
      </c>
      <c r="E1209" s="24" t="str">
        <f t="shared" si="37"/>
        <v>01000000 0227100C 00000001</v>
      </c>
      <c r="F1209" s="20" t="s">
        <v>14738</v>
      </c>
      <c r="G1209" s="20" t="s">
        <v>5383</v>
      </c>
    </row>
    <row r="1210" s="20" customFormat="1" spans="1:7">
      <c r="A1210" s="20" t="s">
        <v>5787</v>
      </c>
      <c r="B1210" s="20" t="s">
        <v>15015</v>
      </c>
      <c r="C1210" s="20" t="s">
        <v>15016</v>
      </c>
      <c r="D1210" s="20" t="str">
        <f t="shared" si="38"/>
        <v>main+0227100D</v>
      </c>
      <c r="E1210" s="24" t="str">
        <f t="shared" si="37"/>
        <v>01000000 0227100D 00000001</v>
      </c>
      <c r="F1210" s="20" t="s">
        <v>14738</v>
      </c>
      <c r="G1210" s="20" t="s">
        <v>5383</v>
      </c>
    </row>
    <row r="1211" s="20" customFormat="1" spans="1:7">
      <c r="A1211" s="20" t="s">
        <v>5790</v>
      </c>
      <c r="B1211" s="20" t="s">
        <v>15017</v>
      </c>
      <c r="C1211" s="20" t="s">
        <v>15018</v>
      </c>
      <c r="D1211" s="20" t="str">
        <f t="shared" si="38"/>
        <v>main+0227100E</v>
      </c>
      <c r="E1211" s="24" t="str">
        <f t="shared" si="37"/>
        <v>01000000 0227100E 00000001</v>
      </c>
      <c r="F1211" s="20" t="s">
        <v>14738</v>
      </c>
      <c r="G1211" s="20" t="s">
        <v>5379</v>
      </c>
    </row>
    <row r="1212" s="20" customFormat="1" spans="1:7">
      <c r="A1212" s="20" t="s">
        <v>5793</v>
      </c>
      <c r="B1212" s="20" t="s">
        <v>15019</v>
      </c>
      <c r="C1212" s="20" t="s">
        <v>15020</v>
      </c>
      <c r="D1212" s="20" t="str">
        <f t="shared" si="38"/>
        <v>main+0227100F</v>
      </c>
      <c r="E1212" s="24" t="str">
        <f t="shared" si="37"/>
        <v>01000000 0227100F 00000001</v>
      </c>
      <c r="F1212" s="20" t="s">
        <v>14738</v>
      </c>
      <c r="G1212" s="20" t="s">
        <v>5379</v>
      </c>
    </row>
    <row r="1213" s="20" customFormat="1" hidden="1" spans="1:7">
      <c r="A1213" s="20" t="s">
        <v>11451</v>
      </c>
      <c r="B1213" s="20" t="s">
        <v>11452</v>
      </c>
      <c r="C1213" s="20" t="s">
        <v>11451</v>
      </c>
      <c r="D1213" s="20" t="str">
        <f t="shared" si="38"/>
        <v>main+02271010</v>
      </c>
      <c r="E1213" s="24" t="str">
        <f t="shared" ref="E1213:E1276" si="39">"01000000 "&amp;RIGHT(D1213,8)&amp;" 00000001"</f>
        <v>01000000 02271010 00000001</v>
      </c>
      <c r="F1213" s="20" t="s">
        <v>14738</v>
      </c>
      <c r="G1213" s="20" t="s">
        <v>14359</v>
      </c>
    </row>
    <row r="1214" s="20" customFormat="1" hidden="1" spans="1:7">
      <c r="A1214" s="20" t="s">
        <v>11451</v>
      </c>
      <c r="B1214" s="20" t="s">
        <v>11452</v>
      </c>
      <c r="C1214" s="20" t="s">
        <v>11451</v>
      </c>
      <c r="D1214" s="20" t="str">
        <f t="shared" si="38"/>
        <v>main+02271011</v>
      </c>
      <c r="E1214" s="24" t="str">
        <f t="shared" si="39"/>
        <v>01000000 02271011 00000001</v>
      </c>
      <c r="F1214" s="20" t="s">
        <v>14738</v>
      </c>
      <c r="G1214" s="20" t="s">
        <v>14359</v>
      </c>
    </row>
    <row r="1215" s="20" customFormat="1" hidden="1" spans="1:7">
      <c r="A1215" s="20" t="s">
        <v>11451</v>
      </c>
      <c r="B1215" s="20" t="s">
        <v>11452</v>
      </c>
      <c r="C1215" s="20" t="s">
        <v>11451</v>
      </c>
      <c r="D1215" s="20" t="str">
        <f t="shared" si="38"/>
        <v>main+02271012</v>
      </c>
      <c r="E1215" s="24" t="str">
        <f t="shared" si="39"/>
        <v>01000000 02271012 00000001</v>
      </c>
      <c r="F1215" s="20" t="s">
        <v>14738</v>
      </c>
      <c r="G1215" s="20" t="s">
        <v>14359</v>
      </c>
    </row>
    <row r="1216" s="20" customFormat="1" hidden="1" spans="1:7">
      <c r="A1216" s="20" t="s">
        <v>11451</v>
      </c>
      <c r="B1216" s="20" t="s">
        <v>11452</v>
      </c>
      <c r="C1216" s="20" t="s">
        <v>11451</v>
      </c>
      <c r="D1216" s="20" t="str">
        <f t="shared" si="38"/>
        <v>main+02271013</v>
      </c>
      <c r="E1216" s="24" t="str">
        <f t="shared" si="39"/>
        <v>01000000 02271013 00000001</v>
      </c>
      <c r="F1216" s="20" t="s">
        <v>14738</v>
      </c>
      <c r="G1216" s="20" t="s">
        <v>14359</v>
      </c>
    </row>
    <row r="1217" s="20" customFormat="1" spans="1:7">
      <c r="A1217" s="20" t="s">
        <v>5796</v>
      </c>
      <c r="B1217" s="20" t="s">
        <v>15021</v>
      </c>
      <c r="C1217" s="20" t="s">
        <v>15022</v>
      </c>
      <c r="D1217" s="20" t="str">
        <f t="shared" si="38"/>
        <v>main+02271014</v>
      </c>
      <c r="E1217" s="24" t="str">
        <f t="shared" si="39"/>
        <v>01000000 02271014 00000001</v>
      </c>
      <c r="F1217" s="20" t="s">
        <v>14738</v>
      </c>
      <c r="G1217" s="20" t="s">
        <v>5373</v>
      </c>
    </row>
    <row r="1218" s="20" customFormat="1" spans="1:7">
      <c r="A1218" s="20" t="s">
        <v>5799</v>
      </c>
      <c r="B1218" s="20" t="s">
        <v>15023</v>
      </c>
      <c r="C1218" s="20" t="s">
        <v>15024</v>
      </c>
      <c r="D1218" s="20" t="str">
        <f t="shared" si="38"/>
        <v>main+02271015</v>
      </c>
      <c r="E1218" s="24" t="str">
        <f t="shared" si="39"/>
        <v>01000000 02271015 00000001</v>
      </c>
      <c r="F1218" s="20" t="s">
        <v>14738</v>
      </c>
      <c r="G1218" s="20" t="s">
        <v>5373</v>
      </c>
    </row>
    <row r="1219" s="20" customFormat="1" spans="1:7">
      <c r="A1219" s="20" t="s">
        <v>5802</v>
      </c>
      <c r="B1219" s="20" t="s">
        <v>15025</v>
      </c>
      <c r="C1219" s="20" t="s">
        <v>15026</v>
      </c>
      <c r="D1219" s="20" t="str">
        <f t="shared" ref="D1219:D1282" si="40">"main+"&amp;DEC2HEX(ROW(A1219)+36113235,8)</f>
        <v>main+02271016</v>
      </c>
      <c r="E1219" s="24" t="str">
        <f t="shared" si="39"/>
        <v>01000000 02271016 00000001</v>
      </c>
      <c r="F1219" s="20" t="s">
        <v>14738</v>
      </c>
      <c r="G1219" s="20" t="s">
        <v>5373</v>
      </c>
    </row>
    <row r="1220" s="20" customFormat="1" spans="1:7">
      <c r="A1220" s="20" t="s">
        <v>5805</v>
      </c>
      <c r="B1220" s="20" t="s">
        <v>15027</v>
      </c>
      <c r="C1220" s="20" t="s">
        <v>15028</v>
      </c>
      <c r="D1220" s="20" t="str">
        <f t="shared" si="40"/>
        <v>main+02271017</v>
      </c>
      <c r="E1220" s="24" t="str">
        <f t="shared" si="39"/>
        <v>01000000 02271017 00000001</v>
      </c>
      <c r="F1220" s="20" t="s">
        <v>14738</v>
      </c>
      <c r="G1220" s="20" t="s">
        <v>5373</v>
      </c>
    </row>
    <row r="1221" s="20" customFormat="1" hidden="1" spans="1:7">
      <c r="A1221" s="20" t="s">
        <v>11451</v>
      </c>
      <c r="B1221" s="20" t="s">
        <v>11452</v>
      </c>
      <c r="C1221" s="20" t="s">
        <v>11451</v>
      </c>
      <c r="D1221" s="20" t="str">
        <f t="shared" si="40"/>
        <v>main+02271018</v>
      </c>
      <c r="E1221" s="24" t="str">
        <f t="shared" si="39"/>
        <v>01000000 02271018 00000001</v>
      </c>
      <c r="F1221" s="20" t="s">
        <v>14738</v>
      </c>
      <c r="G1221" s="20" t="s">
        <v>14359</v>
      </c>
    </row>
    <row r="1222" s="20" customFormat="1" spans="1:7">
      <c r="A1222" s="20" t="s">
        <v>5808</v>
      </c>
      <c r="B1222" s="20" t="s">
        <v>15029</v>
      </c>
      <c r="C1222" s="20" t="s">
        <v>15030</v>
      </c>
      <c r="D1222" s="20" t="str">
        <f t="shared" si="40"/>
        <v>main+02271019</v>
      </c>
      <c r="E1222" s="24" t="str">
        <f t="shared" si="39"/>
        <v>01000000 02271019 00000001</v>
      </c>
      <c r="F1222" s="20" t="s">
        <v>14738</v>
      </c>
      <c r="G1222" s="20" t="s">
        <v>5383</v>
      </c>
    </row>
    <row r="1223" s="20" customFormat="1" hidden="1" spans="1:7">
      <c r="A1223" s="20" t="s">
        <v>11451</v>
      </c>
      <c r="B1223" s="20" t="s">
        <v>11452</v>
      </c>
      <c r="C1223" s="20" t="s">
        <v>11451</v>
      </c>
      <c r="D1223" s="20" t="str">
        <f t="shared" si="40"/>
        <v>main+0227101A</v>
      </c>
      <c r="E1223" s="24" t="str">
        <f t="shared" si="39"/>
        <v>01000000 0227101A 00000001</v>
      </c>
      <c r="F1223" s="20" t="s">
        <v>14738</v>
      </c>
      <c r="G1223" s="20" t="s">
        <v>14359</v>
      </c>
    </row>
    <row r="1224" s="20" customFormat="1" spans="1:7">
      <c r="A1224" s="20" t="s">
        <v>5811</v>
      </c>
      <c r="B1224" s="20" t="s">
        <v>15031</v>
      </c>
      <c r="C1224" s="20" t="s">
        <v>15032</v>
      </c>
      <c r="D1224" s="20" t="str">
        <f t="shared" si="40"/>
        <v>main+0227101B</v>
      </c>
      <c r="E1224" s="24" t="str">
        <f t="shared" si="39"/>
        <v>01000000 0227101B 00000001</v>
      </c>
      <c r="F1224" s="20" t="s">
        <v>14738</v>
      </c>
      <c r="G1224" s="20" t="s">
        <v>5383</v>
      </c>
    </row>
    <row r="1225" s="20" customFormat="1" hidden="1" spans="1:7">
      <c r="A1225" s="20" t="s">
        <v>11451</v>
      </c>
      <c r="B1225" s="20" t="s">
        <v>11452</v>
      </c>
      <c r="C1225" s="20" t="s">
        <v>11451</v>
      </c>
      <c r="D1225" s="20" t="str">
        <f t="shared" si="40"/>
        <v>main+0227101C</v>
      </c>
      <c r="E1225" s="24" t="str">
        <f t="shared" si="39"/>
        <v>01000000 0227101C 00000001</v>
      </c>
      <c r="F1225" s="20" t="s">
        <v>14738</v>
      </c>
      <c r="G1225" s="20" t="s">
        <v>14359</v>
      </c>
    </row>
    <row r="1226" s="20" customFormat="1" spans="1:7">
      <c r="A1226" s="20" t="s">
        <v>5814</v>
      </c>
      <c r="B1226" s="20" t="s">
        <v>15033</v>
      </c>
      <c r="C1226" s="20" t="s">
        <v>15034</v>
      </c>
      <c r="D1226" s="20" t="str">
        <f t="shared" si="40"/>
        <v>main+0227101D</v>
      </c>
      <c r="E1226" s="24" t="str">
        <f t="shared" si="39"/>
        <v>01000000 0227101D 00000001</v>
      </c>
      <c r="F1226" s="20" t="s">
        <v>14738</v>
      </c>
      <c r="G1226" s="20" t="s">
        <v>5408</v>
      </c>
    </row>
    <row r="1227" s="20" customFormat="1" spans="1:7">
      <c r="A1227" s="20" t="s">
        <v>5817</v>
      </c>
      <c r="B1227" s="20" t="s">
        <v>15035</v>
      </c>
      <c r="C1227" s="20" t="s">
        <v>15036</v>
      </c>
      <c r="D1227" s="20" t="str">
        <f t="shared" si="40"/>
        <v>main+0227101E</v>
      </c>
      <c r="E1227" s="24" t="str">
        <f t="shared" si="39"/>
        <v>01000000 0227101E 00000001</v>
      </c>
      <c r="F1227" s="20" t="s">
        <v>14738</v>
      </c>
      <c r="G1227" s="20" t="s">
        <v>5408</v>
      </c>
    </row>
    <row r="1228" s="20" customFormat="1" spans="1:7">
      <c r="A1228" s="20" t="s">
        <v>5820</v>
      </c>
      <c r="B1228" s="20" t="s">
        <v>15037</v>
      </c>
      <c r="C1228" s="20" t="s">
        <v>15038</v>
      </c>
      <c r="D1228" s="20" t="str">
        <f t="shared" si="40"/>
        <v>main+0227101F</v>
      </c>
      <c r="E1228" s="24" t="str">
        <f t="shared" si="39"/>
        <v>01000000 0227101F 00000001</v>
      </c>
      <c r="F1228" s="20" t="s">
        <v>14738</v>
      </c>
      <c r="G1228" s="20" t="s">
        <v>5373</v>
      </c>
    </row>
    <row r="1229" s="20" customFormat="1" hidden="1" spans="1:7">
      <c r="A1229" s="20" t="s">
        <v>11451</v>
      </c>
      <c r="B1229" s="20" t="s">
        <v>11452</v>
      </c>
      <c r="C1229" s="20" t="s">
        <v>11451</v>
      </c>
      <c r="D1229" s="20" t="str">
        <f t="shared" si="40"/>
        <v>main+02271020</v>
      </c>
      <c r="E1229" s="24" t="str">
        <f t="shared" si="39"/>
        <v>01000000 02271020 00000001</v>
      </c>
      <c r="F1229" s="20" t="s">
        <v>14738</v>
      </c>
      <c r="G1229" s="20" t="s">
        <v>14359</v>
      </c>
    </row>
    <row r="1230" s="20" customFormat="1" spans="1:7">
      <c r="A1230" s="20" t="s">
        <v>5823</v>
      </c>
      <c r="B1230" s="20" t="s">
        <v>15039</v>
      </c>
      <c r="C1230" s="20" t="s">
        <v>15040</v>
      </c>
      <c r="D1230" s="20" t="str">
        <f t="shared" si="40"/>
        <v>main+02271021</v>
      </c>
      <c r="E1230" s="24" t="str">
        <f t="shared" si="39"/>
        <v>01000000 02271021 00000001</v>
      </c>
      <c r="F1230" s="20" t="s">
        <v>14738</v>
      </c>
      <c r="G1230" s="20" t="s">
        <v>5373</v>
      </c>
    </row>
    <row r="1231" s="20" customFormat="1" spans="1:7">
      <c r="A1231" s="20" t="s">
        <v>5826</v>
      </c>
      <c r="B1231" s="20" t="s">
        <v>15041</v>
      </c>
      <c r="C1231" s="20" t="s">
        <v>15042</v>
      </c>
      <c r="D1231" s="20" t="str">
        <f t="shared" si="40"/>
        <v>main+02271022</v>
      </c>
      <c r="E1231" s="24" t="str">
        <f t="shared" si="39"/>
        <v>01000000 02271022 00000001</v>
      </c>
      <c r="F1231" s="20" t="s">
        <v>14738</v>
      </c>
      <c r="G1231" s="20" t="s">
        <v>5373</v>
      </c>
    </row>
    <row r="1232" s="20" customFormat="1" hidden="1" spans="1:7">
      <c r="A1232" s="20" t="s">
        <v>11451</v>
      </c>
      <c r="B1232" s="20" t="s">
        <v>11452</v>
      </c>
      <c r="C1232" s="20" t="s">
        <v>11451</v>
      </c>
      <c r="D1232" s="20" t="str">
        <f t="shared" si="40"/>
        <v>main+02271023</v>
      </c>
      <c r="E1232" s="24" t="str">
        <f t="shared" si="39"/>
        <v>01000000 02271023 00000001</v>
      </c>
      <c r="F1232" s="20" t="s">
        <v>14738</v>
      </c>
      <c r="G1232" s="20" t="s">
        <v>14359</v>
      </c>
    </row>
    <row r="1233" s="20" customFormat="1" spans="1:7">
      <c r="A1233" s="20" t="s">
        <v>5829</v>
      </c>
      <c r="B1233" s="20" t="s">
        <v>15043</v>
      </c>
      <c r="C1233" s="20" t="s">
        <v>15044</v>
      </c>
      <c r="D1233" s="20" t="str">
        <f t="shared" si="40"/>
        <v>main+02271024</v>
      </c>
      <c r="E1233" s="24" t="str">
        <f t="shared" si="39"/>
        <v>01000000 02271024 00000001</v>
      </c>
      <c r="F1233" s="20" t="s">
        <v>14738</v>
      </c>
      <c r="G1233" s="20" t="s">
        <v>5383</v>
      </c>
    </row>
    <row r="1234" s="20" customFormat="1" spans="1:7">
      <c r="A1234" s="20" t="s">
        <v>5832</v>
      </c>
      <c r="B1234" s="20" t="s">
        <v>15045</v>
      </c>
      <c r="C1234" s="20" t="s">
        <v>15046</v>
      </c>
      <c r="D1234" s="20" t="str">
        <f t="shared" si="40"/>
        <v>main+02271025</v>
      </c>
      <c r="E1234" s="24" t="str">
        <f t="shared" si="39"/>
        <v>01000000 02271025 00000001</v>
      </c>
      <c r="F1234" s="20" t="s">
        <v>14738</v>
      </c>
      <c r="G1234" s="20" t="s">
        <v>5408</v>
      </c>
    </row>
    <row r="1235" s="20" customFormat="1" spans="1:7">
      <c r="A1235" s="20" t="s">
        <v>5835</v>
      </c>
      <c r="B1235" s="20" t="s">
        <v>15047</v>
      </c>
      <c r="C1235" s="20" t="s">
        <v>15048</v>
      </c>
      <c r="D1235" s="20" t="str">
        <f t="shared" si="40"/>
        <v>main+02271026</v>
      </c>
      <c r="E1235" s="24" t="str">
        <f t="shared" si="39"/>
        <v>01000000 02271026 00000001</v>
      </c>
      <c r="F1235" s="20" t="s">
        <v>14738</v>
      </c>
      <c r="G1235" s="20" t="s">
        <v>5383</v>
      </c>
    </row>
    <row r="1236" s="20" customFormat="1" spans="1:7">
      <c r="A1236" s="20" t="s">
        <v>5838</v>
      </c>
      <c r="B1236" s="20" t="s">
        <v>15049</v>
      </c>
      <c r="C1236" s="20" t="s">
        <v>15050</v>
      </c>
      <c r="D1236" s="20" t="str">
        <f t="shared" si="40"/>
        <v>main+02271027</v>
      </c>
      <c r="E1236" s="24" t="str">
        <f t="shared" si="39"/>
        <v>01000000 02271027 00000001</v>
      </c>
      <c r="F1236" s="20" t="s">
        <v>14738</v>
      </c>
      <c r="G1236" s="20" t="s">
        <v>5408</v>
      </c>
    </row>
    <row r="1237" s="20" customFormat="1" spans="1:7">
      <c r="A1237" s="20" t="s">
        <v>5841</v>
      </c>
      <c r="B1237" s="20" t="s">
        <v>15051</v>
      </c>
      <c r="C1237" s="20" t="s">
        <v>15052</v>
      </c>
      <c r="D1237" s="20" t="str">
        <f t="shared" si="40"/>
        <v>main+02271028</v>
      </c>
      <c r="E1237" s="24" t="str">
        <f t="shared" si="39"/>
        <v>01000000 02271028 00000001</v>
      </c>
      <c r="F1237" s="20" t="s">
        <v>14738</v>
      </c>
      <c r="G1237" s="20" t="s">
        <v>5408</v>
      </c>
    </row>
    <row r="1238" s="20" customFormat="1" spans="1:7">
      <c r="A1238" s="20" t="s">
        <v>5844</v>
      </c>
      <c r="B1238" s="20" t="s">
        <v>15053</v>
      </c>
      <c r="C1238" s="20" t="s">
        <v>15054</v>
      </c>
      <c r="D1238" s="20" t="str">
        <f t="shared" si="40"/>
        <v>main+02271029</v>
      </c>
      <c r="E1238" s="24" t="str">
        <f t="shared" si="39"/>
        <v>01000000 02271029 00000001</v>
      </c>
      <c r="F1238" s="20" t="s">
        <v>14738</v>
      </c>
      <c r="G1238" s="20" t="s">
        <v>5383</v>
      </c>
    </row>
    <row r="1239" s="20" customFormat="1" spans="1:7">
      <c r="A1239" s="20" t="s">
        <v>5847</v>
      </c>
      <c r="B1239" s="20" t="s">
        <v>15055</v>
      </c>
      <c r="C1239" s="20" t="s">
        <v>15056</v>
      </c>
      <c r="D1239" s="20" t="str">
        <f t="shared" si="40"/>
        <v>main+0227102A</v>
      </c>
      <c r="E1239" s="24" t="str">
        <f t="shared" si="39"/>
        <v>01000000 0227102A 00000001</v>
      </c>
      <c r="F1239" s="20" t="s">
        <v>14738</v>
      </c>
      <c r="G1239" s="20" t="s">
        <v>5379</v>
      </c>
    </row>
    <row r="1240" s="20" customFormat="1" spans="1:7">
      <c r="A1240" s="20" t="s">
        <v>5850</v>
      </c>
      <c r="B1240" s="20" t="s">
        <v>15057</v>
      </c>
      <c r="C1240" s="20" t="s">
        <v>15058</v>
      </c>
      <c r="D1240" s="20" t="str">
        <f t="shared" si="40"/>
        <v>main+0227102B</v>
      </c>
      <c r="E1240" s="24" t="str">
        <f t="shared" si="39"/>
        <v>01000000 0227102B 00000001</v>
      </c>
      <c r="F1240" s="20" t="s">
        <v>14738</v>
      </c>
      <c r="G1240" s="20" t="s">
        <v>5373</v>
      </c>
    </row>
    <row r="1241" s="20" customFormat="1" spans="1:7">
      <c r="A1241" s="20" t="s">
        <v>5853</v>
      </c>
      <c r="B1241" s="20" t="s">
        <v>15059</v>
      </c>
      <c r="C1241" s="20" t="s">
        <v>15060</v>
      </c>
      <c r="D1241" s="20" t="str">
        <f t="shared" si="40"/>
        <v>main+0227102C</v>
      </c>
      <c r="E1241" s="24" t="str">
        <f t="shared" si="39"/>
        <v>01000000 0227102C 00000001</v>
      </c>
      <c r="F1241" s="20" t="s">
        <v>14738</v>
      </c>
      <c r="G1241" s="20" t="s">
        <v>5373</v>
      </c>
    </row>
    <row r="1242" s="20" customFormat="1" spans="1:7">
      <c r="A1242" s="20" t="s">
        <v>5856</v>
      </c>
      <c r="B1242" s="20" t="s">
        <v>15061</v>
      </c>
      <c r="C1242" s="20" t="s">
        <v>15062</v>
      </c>
      <c r="D1242" s="20" t="str">
        <f t="shared" si="40"/>
        <v>main+0227102D</v>
      </c>
      <c r="E1242" s="24" t="str">
        <f t="shared" si="39"/>
        <v>01000000 0227102D 00000001</v>
      </c>
      <c r="F1242" s="20" t="s">
        <v>14738</v>
      </c>
      <c r="G1242" s="20" t="s">
        <v>5379</v>
      </c>
    </row>
    <row r="1243" s="20" customFormat="1" spans="1:7">
      <c r="A1243" s="20" t="s">
        <v>5859</v>
      </c>
      <c r="B1243" s="20" t="s">
        <v>15063</v>
      </c>
      <c r="C1243" s="20" t="s">
        <v>15064</v>
      </c>
      <c r="D1243" s="20" t="str">
        <f t="shared" si="40"/>
        <v>main+0227102E</v>
      </c>
      <c r="E1243" s="24" t="str">
        <f t="shared" si="39"/>
        <v>01000000 0227102E 00000001</v>
      </c>
      <c r="F1243" s="20" t="s">
        <v>14738</v>
      </c>
      <c r="G1243" s="20" t="s">
        <v>5383</v>
      </c>
    </row>
    <row r="1244" s="20" customFormat="1" spans="1:7">
      <c r="A1244" s="20" t="s">
        <v>5862</v>
      </c>
      <c r="B1244" s="20" t="s">
        <v>15065</v>
      </c>
      <c r="C1244" s="20" t="s">
        <v>15066</v>
      </c>
      <c r="D1244" s="20" t="str">
        <f t="shared" si="40"/>
        <v>main+0227102F</v>
      </c>
      <c r="E1244" s="24" t="str">
        <f t="shared" si="39"/>
        <v>01000000 0227102F 00000001</v>
      </c>
      <c r="F1244" s="20" t="s">
        <v>14738</v>
      </c>
      <c r="G1244" s="20" t="s">
        <v>5373</v>
      </c>
    </row>
    <row r="1245" s="20" customFormat="1" spans="1:7">
      <c r="A1245" s="20" t="s">
        <v>5865</v>
      </c>
      <c r="B1245" s="20" t="s">
        <v>15067</v>
      </c>
      <c r="C1245" s="20" t="s">
        <v>15068</v>
      </c>
      <c r="D1245" s="20" t="str">
        <f t="shared" si="40"/>
        <v>main+02271030</v>
      </c>
      <c r="E1245" s="24" t="str">
        <f t="shared" si="39"/>
        <v>01000000 02271030 00000001</v>
      </c>
      <c r="F1245" s="20" t="s">
        <v>14738</v>
      </c>
      <c r="G1245" s="20" t="s">
        <v>5379</v>
      </c>
    </row>
    <row r="1246" s="20" customFormat="1" spans="1:7">
      <c r="A1246" s="20" t="s">
        <v>5868</v>
      </c>
      <c r="B1246" s="20" t="s">
        <v>15069</v>
      </c>
      <c r="C1246" s="20" t="s">
        <v>15070</v>
      </c>
      <c r="D1246" s="20" t="str">
        <f t="shared" si="40"/>
        <v>main+02271031</v>
      </c>
      <c r="E1246" s="24" t="str">
        <f t="shared" si="39"/>
        <v>01000000 02271031 00000001</v>
      </c>
      <c r="F1246" s="20" t="s">
        <v>14738</v>
      </c>
      <c r="G1246" s="20" t="s">
        <v>5383</v>
      </c>
    </row>
    <row r="1247" s="20" customFormat="1" spans="1:7">
      <c r="A1247" s="20" t="s">
        <v>5871</v>
      </c>
      <c r="B1247" s="20" t="s">
        <v>15071</v>
      </c>
      <c r="C1247" s="20" t="s">
        <v>15072</v>
      </c>
      <c r="D1247" s="20" t="str">
        <f t="shared" si="40"/>
        <v>main+02271032</v>
      </c>
      <c r="E1247" s="24" t="str">
        <f t="shared" si="39"/>
        <v>01000000 02271032 00000001</v>
      </c>
      <c r="F1247" s="20" t="s">
        <v>14738</v>
      </c>
      <c r="G1247" s="20" t="s">
        <v>5373</v>
      </c>
    </row>
    <row r="1248" s="20" customFormat="1" spans="1:7">
      <c r="A1248" s="20" t="s">
        <v>5874</v>
      </c>
      <c r="B1248" s="20" t="s">
        <v>15073</v>
      </c>
      <c r="C1248" s="20" t="s">
        <v>15074</v>
      </c>
      <c r="D1248" s="20" t="str">
        <f t="shared" si="40"/>
        <v>main+02271033</v>
      </c>
      <c r="E1248" s="24" t="str">
        <f t="shared" si="39"/>
        <v>01000000 02271033 00000001</v>
      </c>
      <c r="F1248" s="20" t="s">
        <v>14738</v>
      </c>
      <c r="G1248" s="20" t="s">
        <v>5383</v>
      </c>
    </row>
    <row r="1249" s="20" customFormat="1" spans="1:7">
      <c r="A1249" s="20" t="s">
        <v>5877</v>
      </c>
      <c r="B1249" s="20" t="s">
        <v>15075</v>
      </c>
      <c r="C1249" s="20" t="s">
        <v>15076</v>
      </c>
      <c r="D1249" s="20" t="str">
        <f t="shared" si="40"/>
        <v>main+02271034</v>
      </c>
      <c r="E1249" s="24" t="str">
        <f t="shared" si="39"/>
        <v>01000000 02271034 00000001</v>
      </c>
      <c r="F1249" s="20" t="s">
        <v>14738</v>
      </c>
      <c r="G1249" s="20" t="s">
        <v>5379</v>
      </c>
    </row>
    <row r="1250" s="20" customFormat="1" spans="1:7">
      <c r="A1250" s="20" t="s">
        <v>5880</v>
      </c>
      <c r="B1250" s="20" t="s">
        <v>15077</v>
      </c>
      <c r="C1250" s="20" t="s">
        <v>15078</v>
      </c>
      <c r="D1250" s="20" t="str">
        <f t="shared" si="40"/>
        <v>main+02271035</v>
      </c>
      <c r="E1250" s="24" t="str">
        <f t="shared" si="39"/>
        <v>01000000 02271035 00000001</v>
      </c>
      <c r="F1250" s="20" t="s">
        <v>14738</v>
      </c>
      <c r="G1250" s="20" t="s">
        <v>5383</v>
      </c>
    </row>
    <row r="1251" s="20" customFormat="1" spans="1:7">
      <c r="A1251" s="20" t="s">
        <v>5883</v>
      </c>
      <c r="B1251" s="20" t="s">
        <v>15079</v>
      </c>
      <c r="C1251" s="20" t="s">
        <v>15080</v>
      </c>
      <c r="D1251" s="20" t="str">
        <f t="shared" si="40"/>
        <v>main+02271036</v>
      </c>
      <c r="E1251" s="24" t="str">
        <f t="shared" si="39"/>
        <v>01000000 02271036 00000001</v>
      </c>
      <c r="F1251" s="20" t="s">
        <v>14738</v>
      </c>
      <c r="G1251" s="20" t="s">
        <v>5379</v>
      </c>
    </row>
    <row r="1252" s="20" customFormat="1" spans="1:7">
      <c r="A1252" s="20" t="s">
        <v>5886</v>
      </c>
      <c r="B1252" s="20" t="s">
        <v>15081</v>
      </c>
      <c r="C1252" s="20" t="s">
        <v>15082</v>
      </c>
      <c r="D1252" s="20" t="str">
        <f t="shared" si="40"/>
        <v>main+02271037</v>
      </c>
      <c r="E1252" s="24" t="str">
        <f t="shared" si="39"/>
        <v>01000000 02271037 00000001</v>
      </c>
      <c r="F1252" s="20" t="s">
        <v>14738</v>
      </c>
      <c r="G1252" s="20" t="s">
        <v>5373</v>
      </c>
    </row>
    <row r="1253" s="20" customFormat="1" spans="1:7">
      <c r="A1253" s="20" t="s">
        <v>5889</v>
      </c>
      <c r="B1253" s="20" t="s">
        <v>15083</v>
      </c>
      <c r="C1253" s="20" t="s">
        <v>15084</v>
      </c>
      <c r="D1253" s="20" t="str">
        <f t="shared" si="40"/>
        <v>main+02271038</v>
      </c>
      <c r="E1253" s="24" t="str">
        <f t="shared" si="39"/>
        <v>01000000 02271038 00000001</v>
      </c>
      <c r="F1253" s="20" t="s">
        <v>14738</v>
      </c>
      <c r="G1253" s="20" t="s">
        <v>5373</v>
      </c>
    </row>
    <row r="1254" s="20" customFormat="1" spans="1:7">
      <c r="A1254" s="20" t="s">
        <v>5892</v>
      </c>
      <c r="B1254" s="20" t="s">
        <v>15085</v>
      </c>
      <c r="C1254" s="20" t="s">
        <v>15086</v>
      </c>
      <c r="D1254" s="20" t="str">
        <f t="shared" si="40"/>
        <v>main+02271039</v>
      </c>
      <c r="E1254" s="24" t="str">
        <f t="shared" si="39"/>
        <v>01000000 02271039 00000001</v>
      </c>
      <c r="F1254" s="20" t="s">
        <v>14738</v>
      </c>
      <c r="G1254" s="20" t="s">
        <v>5379</v>
      </c>
    </row>
    <row r="1255" s="20" customFormat="1" spans="1:7">
      <c r="A1255" s="20" t="s">
        <v>5895</v>
      </c>
      <c r="B1255" s="20" t="s">
        <v>15087</v>
      </c>
      <c r="C1255" s="20" t="s">
        <v>15088</v>
      </c>
      <c r="D1255" s="20" t="str">
        <f t="shared" si="40"/>
        <v>main+0227103A</v>
      </c>
      <c r="E1255" s="24" t="str">
        <f t="shared" si="39"/>
        <v>01000000 0227103A 00000001</v>
      </c>
      <c r="F1255" s="20" t="s">
        <v>14738</v>
      </c>
      <c r="G1255" s="20" t="s">
        <v>5383</v>
      </c>
    </row>
    <row r="1256" s="20" customFormat="1" spans="1:7">
      <c r="A1256" s="20" t="s">
        <v>5898</v>
      </c>
      <c r="B1256" s="20" t="s">
        <v>15089</v>
      </c>
      <c r="C1256" s="20" t="s">
        <v>15090</v>
      </c>
      <c r="D1256" s="20" t="str">
        <f t="shared" si="40"/>
        <v>main+0227103B</v>
      </c>
      <c r="E1256" s="24" t="str">
        <f t="shared" si="39"/>
        <v>01000000 0227103B 00000001</v>
      </c>
      <c r="F1256" s="20" t="s">
        <v>14738</v>
      </c>
      <c r="G1256" s="20" t="s">
        <v>5379</v>
      </c>
    </row>
    <row r="1257" s="20" customFormat="1" spans="1:7">
      <c r="A1257" s="20" t="s">
        <v>5901</v>
      </c>
      <c r="B1257" s="20" t="s">
        <v>15091</v>
      </c>
      <c r="C1257" s="20" t="s">
        <v>15092</v>
      </c>
      <c r="D1257" s="20" t="str">
        <f t="shared" si="40"/>
        <v>main+0227103C</v>
      </c>
      <c r="E1257" s="24" t="str">
        <f t="shared" si="39"/>
        <v>01000000 0227103C 00000001</v>
      </c>
      <c r="F1257" s="20" t="s">
        <v>14738</v>
      </c>
      <c r="G1257" s="20" t="s">
        <v>5373</v>
      </c>
    </row>
    <row r="1258" s="20" customFormat="1" spans="1:7">
      <c r="A1258" s="20" t="s">
        <v>5904</v>
      </c>
      <c r="B1258" s="20" t="s">
        <v>15093</v>
      </c>
      <c r="C1258" s="20" t="s">
        <v>15094</v>
      </c>
      <c r="D1258" s="20" t="str">
        <f t="shared" si="40"/>
        <v>main+0227103D</v>
      </c>
      <c r="E1258" s="24" t="str">
        <f t="shared" si="39"/>
        <v>01000000 0227103D 00000001</v>
      </c>
      <c r="F1258" s="20" t="s">
        <v>14738</v>
      </c>
      <c r="G1258" s="20" t="s">
        <v>5383</v>
      </c>
    </row>
    <row r="1259" s="20" customFormat="1" spans="1:7">
      <c r="A1259" s="20" t="s">
        <v>5907</v>
      </c>
      <c r="B1259" s="20" t="s">
        <v>15095</v>
      </c>
      <c r="C1259" s="20" t="s">
        <v>15096</v>
      </c>
      <c r="D1259" s="20" t="str">
        <f t="shared" si="40"/>
        <v>main+0227103E</v>
      </c>
      <c r="E1259" s="24" t="str">
        <f t="shared" si="39"/>
        <v>01000000 0227103E 00000001</v>
      </c>
      <c r="F1259" s="20" t="s">
        <v>14738</v>
      </c>
      <c r="G1259" s="20" t="s">
        <v>5383</v>
      </c>
    </row>
    <row r="1260" s="20" customFormat="1" spans="1:7">
      <c r="A1260" s="20" t="s">
        <v>5910</v>
      </c>
      <c r="B1260" s="20" t="s">
        <v>15097</v>
      </c>
      <c r="C1260" s="20" t="s">
        <v>15098</v>
      </c>
      <c r="D1260" s="20" t="str">
        <f t="shared" si="40"/>
        <v>main+0227103F</v>
      </c>
      <c r="E1260" s="24" t="str">
        <f t="shared" si="39"/>
        <v>01000000 0227103F 00000001</v>
      </c>
      <c r="F1260" s="20" t="s">
        <v>14738</v>
      </c>
      <c r="G1260" s="20" t="s">
        <v>5373</v>
      </c>
    </row>
    <row r="1261" s="20" customFormat="1" spans="1:7">
      <c r="A1261" s="20" t="s">
        <v>5913</v>
      </c>
      <c r="B1261" s="20" t="s">
        <v>15099</v>
      </c>
      <c r="C1261" s="20" t="s">
        <v>15100</v>
      </c>
      <c r="D1261" s="20" t="str">
        <f t="shared" si="40"/>
        <v>main+02271040</v>
      </c>
      <c r="E1261" s="24" t="str">
        <f t="shared" si="39"/>
        <v>01000000 02271040 00000001</v>
      </c>
      <c r="F1261" s="20" t="s">
        <v>14738</v>
      </c>
      <c r="G1261" s="20" t="s">
        <v>5379</v>
      </c>
    </row>
    <row r="1262" s="20" customFormat="1" spans="1:7">
      <c r="A1262" s="20" t="s">
        <v>5916</v>
      </c>
      <c r="B1262" s="20" t="s">
        <v>15101</v>
      </c>
      <c r="C1262" s="20" t="s">
        <v>15102</v>
      </c>
      <c r="D1262" s="20" t="str">
        <f t="shared" si="40"/>
        <v>main+02271041</v>
      </c>
      <c r="E1262" s="24" t="str">
        <f t="shared" si="39"/>
        <v>01000000 02271041 00000001</v>
      </c>
      <c r="F1262" s="20" t="s">
        <v>14738</v>
      </c>
      <c r="G1262" s="20" t="s">
        <v>5373</v>
      </c>
    </row>
    <row r="1263" s="20" customFormat="1" spans="1:7">
      <c r="A1263" s="20" t="s">
        <v>5919</v>
      </c>
      <c r="B1263" s="20" t="s">
        <v>15103</v>
      </c>
      <c r="C1263" s="20" t="s">
        <v>15104</v>
      </c>
      <c r="D1263" s="20" t="str">
        <f t="shared" si="40"/>
        <v>main+02271042</v>
      </c>
      <c r="E1263" s="24" t="str">
        <f t="shared" si="39"/>
        <v>01000000 02271042 00000001</v>
      </c>
      <c r="F1263" s="20" t="s">
        <v>14738</v>
      </c>
      <c r="G1263" s="20" t="s">
        <v>5383</v>
      </c>
    </row>
    <row r="1264" s="20" customFormat="1" spans="1:7">
      <c r="A1264" s="20" t="s">
        <v>5922</v>
      </c>
      <c r="B1264" s="20" t="s">
        <v>15105</v>
      </c>
      <c r="C1264" s="20" t="s">
        <v>15106</v>
      </c>
      <c r="D1264" s="20" t="str">
        <f t="shared" si="40"/>
        <v>main+02271043</v>
      </c>
      <c r="E1264" s="24" t="str">
        <f t="shared" si="39"/>
        <v>01000000 02271043 00000001</v>
      </c>
      <c r="F1264" s="20" t="s">
        <v>14738</v>
      </c>
      <c r="G1264" s="20" t="s">
        <v>5379</v>
      </c>
    </row>
    <row r="1265" s="20" customFormat="1" hidden="1" spans="1:7">
      <c r="A1265" s="20" t="s">
        <v>11451</v>
      </c>
      <c r="B1265" s="20" t="s">
        <v>11452</v>
      </c>
      <c r="C1265" s="20" t="s">
        <v>11451</v>
      </c>
      <c r="D1265" s="20" t="str">
        <f t="shared" si="40"/>
        <v>main+02271044</v>
      </c>
      <c r="E1265" s="24" t="str">
        <f t="shared" si="39"/>
        <v>01000000 02271044 00000001</v>
      </c>
      <c r="F1265" s="20" t="s">
        <v>14738</v>
      </c>
      <c r="G1265" s="20" t="s">
        <v>14359</v>
      </c>
    </row>
    <row r="1266" s="20" customFormat="1" hidden="1" spans="1:7">
      <c r="A1266" s="20" t="s">
        <v>11451</v>
      </c>
      <c r="B1266" s="20" t="s">
        <v>11452</v>
      </c>
      <c r="C1266" s="20" t="s">
        <v>11451</v>
      </c>
      <c r="D1266" s="20" t="str">
        <f t="shared" si="40"/>
        <v>main+02271045</v>
      </c>
      <c r="E1266" s="24" t="str">
        <f t="shared" si="39"/>
        <v>01000000 02271045 00000001</v>
      </c>
      <c r="F1266" s="20" t="s">
        <v>14738</v>
      </c>
      <c r="G1266" s="20" t="s">
        <v>14359</v>
      </c>
    </row>
    <row r="1267" s="20" customFormat="1" hidden="1" spans="1:7">
      <c r="A1267" s="20" t="s">
        <v>11451</v>
      </c>
      <c r="B1267" s="20" t="s">
        <v>11452</v>
      </c>
      <c r="C1267" s="20" t="s">
        <v>11451</v>
      </c>
      <c r="D1267" s="20" t="str">
        <f t="shared" si="40"/>
        <v>main+02271046</v>
      </c>
      <c r="E1267" s="24" t="str">
        <f t="shared" si="39"/>
        <v>01000000 02271046 00000001</v>
      </c>
      <c r="F1267" s="20" t="s">
        <v>14738</v>
      </c>
      <c r="G1267" s="20" t="s">
        <v>14359</v>
      </c>
    </row>
    <row r="1268" s="20" customFormat="1" hidden="1" spans="1:7">
      <c r="A1268" s="20" t="s">
        <v>11451</v>
      </c>
      <c r="B1268" s="20" t="s">
        <v>11452</v>
      </c>
      <c r="C1268" s="20" t="s">
        <v>11451</v>
      </c>
      <c r="D1268" s="20" t="str">
        <f t="shared" si="40"/>
        <v>main+02271047</v>
      </c>
      <c r="E1268" s="24" t="str">
        <f t="shared" si="39"/>
        <v>01000000 02271047 00000001</v>
      </c>
      <c r="F1268" s="20" t="s">
        <v>14738</v>
      </c>
      <c r="G1268" s="20" t="s">
        <v>14359</v>
      </c>
    </row>
    <row r="1269" s="20" customFormat="1" hidden="1" spans="1:7">
      <c r="A1269" s="20" t="s">
        <v>11451</v>
      </c>
      <c r="B1269" s="20" t="s">
        <v>11452</v>
      </c>
      <c r="C1269" s="20" t="s">
        <v>11451</v>
      </c>
      <c r="D1269" s="20" t="str">
        <f t="shared" si="40"/>
        <v>main+02271048</v>
      </c>
      <c r="E1269" s="24" t="str">
        <f t="shared" si="39"/>
        <v>01000000 02271048 00000001</v>
      </c>
      <c r="F1269" s="20" t="s">
        <v>14738</v>
      </c>
      <c r="G1269" s="20" t="s">
        <v>14359</v>
      </c>
    </row>
    <row r="1270" s="20" customFormat="1" hidden="1" spans="1:7">
      <c r="A1270" s="20" t="s">
        <v>11451</v>
      </c>
      <c r="B1270" s="20" t="s">
        <v>11452</v>
      </c>
      <c r="C1270" s="20" t="s">
        <v>11451</v>
      </c>
      <c r="D1270" s="20" t="str">
        <f t="shared" si="40"/>
        <v>main+02271049</v>
      </c>
      <c r="E1270" s="24" t="str">
        <f t="shared" si="39"/>
        <v>01000000 02271049 00000001</v>
      </c>
      <c r="F1270" s="20" t="s">
        <v>14738</v>
      </c>
      <c r="G1270" s="20" t="s">
        <v>14359</v>
      </c>
    </row>
    <row r="1271" s="20" customFormat="1" hidden="1" spans="1:7">
      <c r="A1271" s="20" t="s">
        <v>11451</v>
      </c>
      <c r="B1271" s="20" t="s">
        <v>11452</v>
      </c>
      <c r="C1271" s="20" t="s">
        <v>11451</v>
      </c>
      <c r="D1271" s="20" t="str">
        <f t="shared" si="40"/>
        <v>main+0227104A</v>
      </c>
      <c r="E1271" s="24" t="str">
        <f t="shared" si="39"/>
        <v>01000000 0227104A 00000001</v>
      </c>
      <c r="F1271" s="20" t="s">
        <v>14738</v>
      </c>
      <c r="G1271" s="20" t="s">
        <v>14359</v>
      </c>
    </row>
    <row r="1272" s="20" customFormat="1" hidden="1" spans="1:7">
      <c r="A1272" s="20" t="s">
        <v>11451</v>
      </c>
      <c r="B1272" s="20" t="s">
        <v>11452</v>
      </c>
      <c r="C1272" s="20" t="s">
        <v>11451</v>
      </c>
      <c r="D1272" s="20" t="str">
        <f t="shared" si="40"/>
        <v>main+0227104B</v>
      </c>
      <c r="E1272" s="24" t="str">
        <f t="shared" si="39"/>
        <v>01000000 0227104B 00000001</v>
      </c>
      <c r="F1272" s="20" t="s">
        <v>14738</v>
      </c>
      <c r="G1272" s="20" t="s">
        <v>14359</v>
      </c>
    </row>
    <row r="1273" s="20" customFormat="1" hidden="1" spans="1:7">
      <c r="A1273" s="20" t="s">
        <v>11451</v>
      </c>
      <c r="B1273" s="20" t="s">
        <v>11452</v>
      </c>
      <c r="C1273" s="20" t="s">
        <v>11451</v>
      </c>
      <c r="D1273" s="20" t="str">
        <f t="shared" si="40"/>
        <v>main+0227104C</v>
      </c>
      <c r="E1273" s="24" t="str">
        <f t="shared" si="39"/>
        <v>01000000 0227104C 00000001</v>
      </c>
      <c r="F1273" s="20" t="s">
        <v>14738</v>
      </c>
      <c r="G1273" s="20" t="s">
        <v>14359</v>
      </c>
    </row>
    <row r="1274" s="20" customFormat="1" hidden="1" spans="1:7">
      <c r="A1274" s="20" t="s">
        <v>11451</v>
      </c>
      <c r="B1274" s="20" t="s">
        <v>11452</v>
      </c>
      <c r="C1274" s="20" t="s">
        <v>11451</v>
      </c>
      <c r="D1274" s="20" t="str">
        <f t="shared" si="40"/>
        <v>main+0227104D</v>
      </c>
      <c r="E1274" s="24" t="str">
        <f t="shared" si="39"/>
        <v>01000000 0227104D 00000001</v>
      </c>
      <c r="F1274" s="20" t="s">
        <v>14738</v>
      </c>
      <c r="G1274" s="20" t="s">
        <v>14359</v>
      </c>
    </row>
    <row r="1275" s="20" customFormat="1" hidden="1" spans="1:7">
      <c r="A1275" s="20" t="s">
        <v>11451</v>
      </c>
      <c r="B1275" s="20" t="s">
        <v>11452</v>
      </c>
      <c r="C1275" s="20" t="s">
        <v>11451</v>
      </c>
      <c r="D1275" s="20" t="str">
        <f t="shared" si="40"/>
        <v>main+0227104E</v>
      </c>
      <c r="E1275" s="24" t="str">
        <f t="shared" si="39"/>
        <v>01000000 0227104E 00000001</v>
      </c>
      <c r="F1275" s="20" t="s">
        <v>14738</v>
      </c>
      <c r="G1275" s="20" t="s">
        <v>14359</v>
      </c>
    </row>
    <row r="1276" s="20" customFormat="1" hidden="1" spans="1:7">
      <c r="A1276" s="20" t="s">
        <v>11451</v>
      </c>
      <c r="B1276" s="20" t="s">
        <v>11452</v>
      </c>
      <c r="C1276" s="20" t="s">
        <v>11451</v>
      </c>
      <c r="D1276" s="20" t="str">
        <f t="shared" si="40"/>
        <v>main+0227104F</v>
      </c>
      <c r="E1276" s="24" t="str">
        <f t="shared" si="39"/>
        <v>01000000 0227104F 00000001</v>
      </c>
      <c r="F1276" s="20" t="s">
        <v>14738</v>
      </c>
      <c r="G1276" s="20" t="s">
        <v>14359</v>
      </c>
    </row>
    <row r="1277" s="20" customFormat="1" hidden="1" spans="1:7">
      <c r="A1277" s="20" t="s">
        <v>11451</v>
      </c>
      <c r="B1277" s="20" t="s">
        <v>11452</v>
      </c>
      <c r="C1277" s="20" t="s">
        <v>11451</v>
      </c>
      <c r="D1277" s="20" t="str">
        <f t="shared" si="40"/>
        <v>main+02271050</v>
      </c>
      <c r="E1277" s="24" t="str">
        <f t="shared" ref="E1277:E1340" si="41">"01000000 "&amp;RIGHT(D1277,8)&amp;" 00000001"</f>
        <v>01000000 02271050 00000001</v>
      </c>
      <c r="F1277" s="20" t="s">
        <v>14738</v>
      </c>
      <c r="G1277" s="20" t="s">
        <v>14359</v>
      </c>
    </row>
    <row r="1278" s="20" customFormat="1" hidden="1" spans="1:7">
      <c r="A1278" s="20" t="s">
        <v>11451</v>
      </c>
      <c r="B1278" s="20" t="s">
        <v>11452</v>
      </c>
      <c r="C1278" s="20" t="s">
        <v>11451</v>
      </c>
      <c r="D1278" s="20" t="str">
        <f t="shared" si="40"/>
        <v>main+02271051</v>
      </c>
      <c r="E1278" s="24" t="str">
        <f t="shared" si="41"/>
        <v>01000000 02271051 00000001</v>
      </c>
      <c r="F1278" s="20" t="s">
        <v>14738</v>
      </c>
      <c r="G1278" s="20" t="s">
        <v>14359</v>
      </c>
    </row>
    <row r="1279" s="20" customFormat="1" hidden="1" spans="1:7">
      <c r="A1279" s="20" t="s">
        <v>11451</v>
      </c>
      <c r="B1279" s="20" t="s">
        <v>11452</v>
      </c>
      <c r="C1279" s="20" t="s">
        <v>11451</v>
      </c>
      <c r="D1279" s="20" t="str">
        <f t="shared" si="40"/>
        <v>main+02271052</v>
      </c>
      <c r="E1279" s="24" t="str">
        <f t="shared" si="41"/>
        <v>01000000 02271052 00000001</v>
      </c>
      <c r="F1279" s="20" t="s">
        <v>14738</v>
      </c>
      <c r="G1279" s="20" t="s">
        <v>14359</v>
      </c>
    </row>
    <row r="1280" s="20" customFormat="1" hidden="1" spans="1:7">
      <c r="A1280" s="20" t="s">
        <v>11451</v>
      </c>
      <c r="B1280" s="20" t="s">
        <v>11452</v>
      </c>
      <c r="C1280" s="20" t="s">
        <v>11451</v>
      </c>
      <c r="D1280" s="20" t="str">
        <f t="shared" si="40"/>
        <v>main+02271053</v>
      </c>
      <c r="E1280" s="24" t="str">
        <f t="shared" si="41"/>
        <v>01000000 02271053 00000001</v>
      </c>
      <c r="F1280" s="20" t="s">
        <v>14738</v>
      </c>
      <c r="G1280" s="20" t="s">
        <v>14359</v>
      </c>
    </row>
    <row r="1281" s="20" customFormat="1" hidden="1" spans="1:7">
      <c r="A1281" s="20" t="s">
        <v>11451</v>
      </c>
      <c r="B1281" s="20" t="s">
        <v>11452</v>
      </c>
      <c r="C1281" s="20" t="s">
        <v>11451</v>
      </c>
      <c r="D1281" s="20" t="str">
        <f t="shared" si="40"/>
        <v>main+02271054</v>
      </c>
      <c r="E1281" s="24" t="str">
        <f t="shared" si="41"/>
        <v>01000000 02271054 00000001</v>
      </c>
      <c r="F1281" s="20" t="s">
        <v>14738</v>
      </c>
      <c r="G1281" s="20" t="s">
        <v>14359</v>
      </c>
    </row>
    <row r="1282" s="20" customFormat="1" hidden="1" spans="1:7">
      <c r="A1282" s="20" t="s">
        <v>11451</v>
      </c>
      <c r="B1282" s="20" t="s">
        <v>11452</v>
      </c>
      <c r="C1282" s="20" t="s">
        <v>11451</v>
      </c>
      <c r="D1282" s="20" t="str">
        <f t="shared" si="40"/>
        <v>main+02271055</v>
      </c>
      <c r="E1282" s="24" t="str">
        <f t="shared" si="41"/>
        <v>01000000 02271055 00000001</v>
      </c>
      <c r="F1282" s="20" t="s">
        <v>14738</v>
      </c>
      <c r="G1282" s="20" t="s">
        <v>14359</v>
      </c>
    </row>
    <row r="1283" s="20" customFormat="1" hidden="1" spans="1:7">
      <c r="A1283" s="20" t="s">
        <v>11451</v>
      </c>
      <c r="B1283" s="20" t="s">
        <v>11452</v>
      </c>
      <c r="C1283" s="20" t="s">
        <v>11451</v>
      </c>
      <c r="D1283" s="20" t="str">
        <f t="shared" ref="D1283:D1346" si="42">"main+"&amp;DEC2HEX(ROW(A1283)+36113235,8)</f>
        <v>main+02271056</v>
      </c>
      <c r="E1283" s="24" t="str">
        <f t="shared" si="41"/>
        <v>01000000 02271056 00000001</v>
      </c>
      <c r="F1283" s="20" t="s">
        <v>14738</v>
      </c>
      <c r="G1283" s="20" t="s">
        <v>14359</v>
      </c>
    </row>
    <row r="1284" s="20" customFormat="1" hidden="1" spans="1:7">
      <c r="A1284" s="20" t="s">
        <v>11451</v>
      </c>
      <c r="B1284" s="20" t="s">
        <v>11452</v>
      </c>
      <c r="C1284" s="20" t="s">
        <v>11451</v>
      </c>
      <c r="D1284" s="20" t="str">
        <f t="shared" si="42"/>
        <v>main+02271057</v>
      </c>
      <c r="E1284" s="24" t="str">
        <f t="shared" si="41"/>
        <v>01000000 02271057 00000001</v>
      </c>
      <c r="F1284" s="20" t="s">
        <v>14738</v>
      </c>
      <c r="G1284" s="20" t="s">
        <v>14359</v>
      </c>
    </row>
    <row r="1285" s="20" customFormat="1" hidden="1" spans="1:7">
      <c r="A1285" s="20" t="s">
        <v>11451</v>
      </c>
      <c r="B1285" s="20" t="s">
        <v>11452</v>
      </c>
      <c r="C1285" s="20" t="s">
        <v>11451</v>
      </c>
      <c r="D1285" s="20" t="str">
        <f t="shared" si="42"/>
        <v>main+02271058</v>
      </c>
      <c r="E1285" s="24" t="str">
        <f t="shared" si="41"/>
        <v>01000000 02271058 00000001</v>
      </c>
      <c r="F1285" s="20" t="s">
        <v>14738</v>
      </c>
      <c r="G1285" s="20" t="s">
        <v>14359</v>
      </c>
    </row>
    <row r="1286" s="20" customFormat="1" hidden="1" spans="1:7">
      <c r="A1286" s="20" t="s">
        <v>11451</v>
      </c>
      <c r="B1286" s="20" t="s">
        <v>11452</v>
      </c>
      <c r="C1286" s="20" t="s">
        <v>11451</v>
      </c>
      <c r="D1286" s="20" t="str">
        <f t="shared" si="42"/>
        <v>main+02271059</v>
      </c>
      <c r="E1286" s="24" t="str">
        <f t="shared" si="41"/>
        <v>01000000 02271059 00000001</v>
      </c>
      <c r="F1286" s="20" t="s">
        <v>14738</v>
      </c>
      <c r="G1286" s="20" t="s">
        <v>14359</v>
      </c>
    </row>
    <row r="1287" s="20" customFormat="1" hidden="1" spans="1:7">
      <c r="A1287" s="20" t="s">
        <v>11451</v>
      </c>
      <c r="B1287" s="20" t="s">
        <v>11452</v>
      </c>
      <c r="C1287" s="20" t="s">
        <v>11451</v>
      </c>
      <c r="D1287" s="20" t="str">
        <f t="shared" si="42"/>
        <v>main+0227105A</v>
      </c>
      <c r="E1287" s="24" t="str">
        <f t="shared" si="41"/>
        <v>01000000 0227105A 00000001</v>
      </c>
      <c r="F1287" s="20" t="s">
        <v>14738</v>
      </c>
      <c r="G1287" s="20" t="s">
        <v>14359</v>
      </c>
    </row>
    <row r="1288" s="20" customFormat="1" hidden="1" spans="1:7">
      <c r="A1288" s="20" t="s">
        <v>11451</v>
      </c>
      <c r="B1288" s="20" t="s">
        <v>11452</v>
      </c>
      <c r="C1288" s="20" t="s">
        <v>11451</v>
      </c>
      <c r="D1288" s="20" t="str">
        <f t="shared" si="42"/>
        <v>main+0227105B</v>
      </c>
      <c r="E1288" s="24" t="str">
        <f t="shared" si="41"/>
        <v>01000000 0227105B 00000001</v>
      </c>
      <c r="F1288" s="20" t="s">
        <v>14738</v>
      </c>
      <c r="G1288" s="20" t="s">
        <v>14359</v>
      </c>
    </row>
    <row r="1289" s="20" customFormat="1" hidden="1" spans="1:7">
      <c r="A1289" s="20" t="s">
        <v>11451</v>
      </c>
      <c r="B1289" s="20" t="s">
        <v>11452</v>
      </c>
      <c r="C1289" s="20" t="s">
        <v>11451</v>
      </c>
      <c r="D1289" s="20" t="str">
        <f t="shared" si="42"/>
        <v>main+0227105C</v>
      </c>
      <c r="E1289" s="24" t="str">
        <f t="shared" si="41"/>
        <v>01000000 0227105C 00000001</v>
      </c>
      <c r="F1289" s="20" t="s">
        <v>14738</v>
      </c>
      <c r="G1289" s="20" t="s">
        <v>14359</v>
      </c>
    </row>
    <row r="1290" s="20" customFormat="1" hidden="1" spans="1:7">
      <c r="A1290" s="20" t="s">
        <v>11451</v>
      </c>
      <c r="B1290" s="20" t="s">
        <v>11452</v>
      </c>
      <c r="C1290" s="20" t="s">
        <v>11451</v>
      </c>
      <c r="D1290" s="20" t="str">
        <f t="shared" si="42"/>
        <v>main+0227105D</v>
      </c>
      <c r="E1290" s="24" t="str">
        <f t="shared" si="41"/>
        <v>01000000 0227105D 00000001</v>
      </c>
      <c r="F1290" s="20" t="s">
        <v>14738</v>
      </c>
      <c r="G1290" s="20" t="s">
        <v>14359</v>
      </c>
    </row>
    <row r="1291" s="20" customFormat="1" hidden="1" spans="1:7">
      <c r="A1291" s="20" t="s">
        <v>11451</v>
      </c>
      <c r="B1291" s="20" t="s">
        <v>11452</v>
      </c>
      <c r="C1291" s="20" t="s">
        <v>11451</v>
      </c>
      <c r="D1291" s="20" t="str">
        <f t="shared" si="42"/>
        <v>main+0227105E</v>
      </c>
      <c r="E1291" s="24" t="str">
        <f t="shared" si="41"/>
        <v>01000000 0227105E 00000001</v>
      </c>
      <c r="F1291" s="20" t="s">
        <v>14738</v>
      </c>
      <c r="G1291" s="20" t="s">
        <v>14359</v>
      </c>
    </row>
    <row r="1292" s="20" customFormat="1" hidden="1" spans="1:7">
      <c r="A1292" s="20" t="s">
        <v>11451</v>
      </c>
      <c r="B1292" s="20" t="s">
        <v>11452</v>
      </c>
      <c r="C1292" s="20" t="s">
        <v>11451</v>
      </c>
      <c r="D1292" s="20" t="str">
        <f t="shared" si="42"/>
        <v>main+0227105F</v>
      </c>
      <c r="E1292" s="24" t="str">
        <f t="shared" si="41"/>
        <v>01000000 0227105F 00000001</v>
      </c>
      <c r="F1292" s="20" t="s">
        <v>14738</v>
      </c>
      <c r="G1292" s="20" t="s">
        <v>14359</v>
      </c>
    </row>
    <row r="1293" s="20" customFormat="1" hidden="1" spans="1:7">
      <c r="A1293" s="20" t="s">
        <v>11451</v>
      </c>
      <c r="B1293" s="20" t="s">
        <v>11452</v>
      </c>
      <c r="C1293" s="20" t="s">
        <v>11451</v>
      </c>
      <c r="D1293" s="20" t="str">
        <f t="shared" si="42"/>
        <v>main+02271060</v>
      </c>
      <c r="E1293" s="24" t="str">
        <f t="shared" si="41"/>
        <v>01000000 02271060 00000001</v>
      </c>
      <c r="F1293" s="20" t="s">
        <v>14738</v>
      </c>
      <c r="G1293" s="20" t="s">
        <v>14359</v>
      </c>
    </row>
    <row r="1294" s="20" customFormat="1" spans="1:7">
      <c r="A1294" s="20" t="s">
        <v>5925</v>
      </c>
      <c r="B1294" s="20" t="s">
        <v>15107</v>
      </c>
      <c r="C1294" s="20" t="s">
        <v>15108</v>
      </c>
      <c r="D1294" s="20" t="str">
        <f t="shared" si="42"/>
        <v>main+02271061</v>
      </c>
      <c r="E1294" s="24" t="str">
        <f t="shared" si="41"/>
        <v>01000000 02271061 00000001</v>
      </c>
      <c r="F1294" s="20" t="s">
        <v>14738</v>
      </c>
      <c r="G1294" s="20" t="s">
        <v>5373</v>
      </c>
    </row>
    <row r="1295" s="20" customFormat="1" spans="1:7">
      <c r="A1295" s="20" t="s">
        <v>5928</v>
      </c>
      <c r="B1295" s="20" t="s">
        <v>15109</v>
      </c>
      <c r="C1295" s="20" t="s">
        <v>15110</v>
      </c>
      <c r="D1295" s="20" t="str">
        <f t="shared" si="42"/>
        <v>main+02271062</v>
      </c>
      <c r="E1295" s="24" t="str">
        <f t="shared" si="41"/>
        <v>01000000 02271062 00000001</v>
      </c>
      <c r="F1295" s="20" t="s">
        <v>14738</v>
      </c>
      <c r="G1295" s="20" t="s">
        <v>5383</v>
      </c>
    </row>
    <row r="1296" s="20" customFormat="1" spans="1:7">
      <c r="A1296" s="20" t="s">
        <v>5931</v>
      </c>
      <c r="B1296" s="20" t="s">
        <v>15111</v>
      </c>
      <c r="C1296" s="20" t="s">
        <v>15112</v>
      </c>
      <c r="D1296" s="20" t="str">
        <f t="shared" si="42"/>
        <v>main+02271063</v>
      </c>
      <c r="E1296" s="24" t="str">
        <f t="shared" si="41"/>
        <v>01000000 02271063 00000001</v>
      </c>
      <c r="F1296" s="20" t="s">
        <v>14738</v>
      </c>
      <c r="G1296" s="20" t="s">
        <v>5379</v>
      </c>
    </row>
    <row r="1297" s="20" customFormat="1" spans="1:7">
      <c r="A1297" s="20" t="s">
        <v>5934</v>
      </c>
      <c r="B1297" s="20" t="s">
        <v>15113</v>
      </c>
      <c r="C1297" s="20" t="s">
        <v>15114</v>
      </c>
      <c r="D1297" s="20" t="str">
        <f t="shared" si="42"/>
        <v>main+02271064</v>
      </c>
      <c r="E1297" s="24" t="str">
        <f t="shared" si="41"/>
        <v>01000000 02271064 00000001</v>
      </c>
      <c r="F1297" s="20" t="s">
        <v>14738</v>
      </c>
      <c r="G1297" s="20" t="s">
        <v>5408</v>
      </c>
    </row>
    <row r="1298" s="20" customFormat="1" spans="1:7">
      <c r="A1298" s="20" t="s">
        <v>5937</v>
      </c>
      <c r="B1298" s="20" t="s">
        <v>15115</v>
      </c>
      <c r="C1298" s="20" t="s">
        <v>15116</v>
      </c>
      <c r="D1298" s="20" t="str">
        <f t="shared" si="42"/>
        <v>main+02271065</v>
      </c>
      <c r="E1298" s="24" t="str">
        <f t="shared" si="41"/>
        <v>01000000 02271065 00000001</v>
      </c>
      <c r="F1298" s="20" t="s">
        <v>14738</v>
      </c>
      <c r="G1298" s="20" t="s">
        <v>5373</v>
      </c>
    </row>
    <row r="1299" s="20" customFormat="1" spans="1:7">
      <c r="A1299" s="20" t="s">
        <v>5940</v>
      </c>
      <c r="B1299" s="20" t="s">
        <v>15117</v>
      </c>
      <c r="C1299" s="20" t="s">
        <v>15118</v>
      </c>
      <c r="D1299" s="20" t="str">
        <f t="shared" si="42"/>
        <v>main+02271066</v>
      </c>
      <c r="E1299" s="24" t="str">
        <f t="shared" si="41"/>
        <v>01000000 02271066 00000001</v>
      </c>
      <c r="F1299" s="20" t="s">
        <v>14738</v>
      </c>
      <c r="G1299" s="20" t="s">
        <v>5383</v>
      </c>
    </row>
    <row r="1300" s="20" customFormat="1" spans="1:7">
      <c r="A1300" s="20" t="s">
        <v>5943</v>
      </c>
      <c r="B1300" s="20" t="s">
        <v>15119</v>
      </c>
      <c r="C1300" s="20" t="s">
        <v>15120</v>
      </c>
      <c r="D1300" s="20" t="str">
        <f t="shared" si="42"/>
        <v>main+02271067</v>
      </c>
      <c r="E1300" s="24" t="str">
        <f t="shared" si="41"/>
        <v>01000000 02271067 00000001</v>
      </c>
      <c r="F1300" s="20" t="s">
        <v>14738</v>
      </c>
      <c r="G1300" s="20" t="s">
        <v>5379</v>
      </c>
    </row>
    <row r="1301" s="20" customFormat="1" hidden="1" spans="1:7">
      <c r="A1301" s="20" t="s">
        <v>11451</v>
      </c>
      <c r="B1301" s="20" t="s">
        <v>11452</v>
      </c>
      <c r="C1301" s="20" t="s">
        <v>11451</v>
      </c>
      <c r="D1301" s="20" t="str">
        <f t="shared" si="42"/>
        <v>main+02271068</v>
      </c>
      <c r="E1301" s="24" t="str">
        <f t="shared" si="41"/>
        <v>01000000 02271068 00000001</v>
      </c>
      <c r="F1301" s="20" t="s">
        <v>14738</v>
      </c>
      <c r="G1301" s="20" t="s">
        <v>14359</v>
      </c>
    </row>
    <row r="1302" s="20" customFormat="1" spans="1:7">
      <c r="A1302" s="20" t="s">
        <v>5946</v>
      </c>
      <c r="B1302" s="20" t="s">
        <v>15121</v>
      </c>
      <c r="C1302" s="20" t="s">
        <v>15122</v>
      </c>
      <c r="D1302" s="20" t="str">
        <f t="shared" si="42"/>
        <v>main+02271069</v>
      </c>
      <c r="E1302" s="24" t="str">
        <f t="shared" si="41"/>
        <v>01000000 02271069 00000001</v>
      </c>
      <c r="F1302" s="20" t="s">
        <v>14738</v>
      </c>
      <c r="G1302" s="20" t="s">
        <v>5373</v>
      </c>
    </row>
    <row r="1303" s="20" customFormat="1" spans="1:7">
      <c r="A1303" s="20" t="s">
        <v>5949</v>
      </c>
      <c r="B1303" s="20" t="s">
        <v>15123</v>
      </c>
      <c r="C1303" s="20" t="s">
        <v>15124</v>
      </c>
      <c r="D1303" s="20" t="str">
        <f t="shared" si="42"/>
        <v>main+0227106A</v>
      </c>
      <c r="E1303" s="24" t="str">
        <f t="shared" si="41"/>
        <v>01000000 0227106A 00000001</v>
      </c>
      <c r="F1303" s="20" t="s">
        <v>14738</v>
      </c>
      <c r="G1303" s="20" t="s">
        <v>5408</v>
      </c>
    </row>
    <row r="1304" s="20" customFormat="1" spans="1:7">
      <c r="A1304" s="20" t="s">
        <v>5952</v>
      </c>
      <c r="B1304" s="20" t="s">
        <v>15125</v>
      </c>
      <c r="C1304" s="20" t="s">
        <v>15126</v>
      </c>
      <c r="D1304" s="20" t="str">
        <f t="shared" si="42"/>
        <v>main+0227106B</v>
      </c>
      <c r="E1304" s="24" t="str">
        <f t="shared" si="41"/>
        <v>01000000 0227106B 00000001</v>
      </c>
      <c r="F1304" s="20" t="s">
        <v>14738</v>
      </c>
      <c r="G1304" s="20" t="s">
        <v>5408</v>
      </c>
    </row>
    <row r="1305" s="20" customFormat="1" hidden="1" spans="1:7">
      <c r="A1305" s="20" t="s">
        <v>11451</v>
      </c>
      <c r="B1305" s="20" t="s">
        <v>11452</v>
      </c>
      <c r="C1305" s="20" t="s">
        <v>11451</v>
      </c>
      <c r="D1305" s="20" t="str">
        <f t="shared" si="42"/>
        <v>main+0227106C</v>
      </c>
      <c r="E1305" s="24" t="str">
        <f t="shared" si="41"/>
        <v>01000000 0227106C 00000001</v>
      </c>
      <c r="F1305" s="20" t="s">
        <v>14738</v>
      </c>
      <c r="G1305" s="20" t="s">
        <v>14359</v>
      </c>
    </row>
    <row r="1306" s="20" customFormat="1" hidden="1" spans="1:7">
      <c r="A1306" s="20" t="s">
        <v>11451</v>
      </c>
      <c r="B1306" s="20" t="s">
        <v>11452</v>
      </c>
      <c r="C1306" s="20" t="s">
        <v>11451</v>
      </c>
      <c r="D1306" s="20" t="str">
        <f t="shared" si="42"/>
        <v>main+0227106D</v>
      </c>
      <c r="E1306" s="24" t="str">
        <f t="shared" si="41"/>
        <v>01000000 0227106D 00000001</v>
      </c>
      <c r="F1306" s="20" t="s">
        <v>14738</v>
      </c>
      <c r="G1306" s="20" t="s">
        <v>14359</v>
      </c>
    </row>
    <row r="1307" s="20" customFormat="1" spans="1:7">
      <c r="A1307" s="20" t="s">
        <v>5955</v>
      </c>
      <c r="B1307" s="20" t="s">
        <v>15127</v>
      </c>
      <c r="C1307" s="20" t="s">
        <v>15128</v>
      </c>
      <c r="D1307" s="20" t="str">
        <f t="shared" si="42"/>
        <v>main+0227106E</v>
      </c>
      <c r="E1307" s="24" t="str">
        <f t="shared" si="41"/>
        <v>01000000 0227106E 00000001</v>
      </c>
      <c r="F1307" s="20" t="s">
        <v>14738</v>
      </c>
      <c r="G1307" s="20" t="s">
        <v>5373</v>
      </c>
    </row>
    <row r="1308" s="20" customFormat="1" spans="1:7">
      <c r="A1308" s="20" t="s">
        <v>5958</v>
      </c>
      <c r="B1308" s="20" t="s">
        <v>15129</v>
      </c>
      <c r="C1308" s="20" t="s">
        <v>15130</v>
      </c>
      <c r="D1308" s="20" t="str">
        <f t="shared" si="42"/>
        <v>main+0227106F</v>
      </c>
      <c r="E1308" s="24" t="str">
        <f t="shared" si="41"/>
        <v>01000000 0227106F 00000001</v>
      </c>
      <c r="F1308" s="20" t="s">
        <v>14738</v>
      </c>
      <c r="G1308" s="20" t="s">
        <v>5408</v>
      </c>
    </row>
    <row r="1309" s="20" customFormat="1" spans="1:7">
      <c r="A1309" s="20" t="s">
        <v>5961</v>
      </c>
      <c r="B1309" s="20" t="s">
        <v>15131</v>
      </c>
      <c r="C1309" s="20" t="s">
        <v>15132</v>
      </c>
      <c r="D1309" s="20" t="str">
        <f t="shared" si="42"/>
        <v>main+02271070</v>
      </c>
      <c r="E1309" s="24" t="str">
        <f t="shared" si="41"/>
        <v>01000000 02271070 00000001</v>
      </c>
      <c r="F1309" s="20" t="s">
        <v>14738</v>
      </c>
      <c r="G1309" s="20" t="s">
        <v>5383</v>
      </c>
    </row>
    <row r="1310" s="20" customFormat="1" spans="1:7">
      <c r="A1310" s="20" t="s">
        <v>5964</v>
      </c>
      <c r="B1310" s="20" t="s">
        <v>15133</v>
      </c>
      <c r="C1310" s="20" t="s">
        <v>15134</v>
      </c>
      <c r="D1310" s="20" t="str">
        <f t="shared" si="42"/>
        <v>main+02271071</v>
      </c>
      <c r="E1310" s="24" t="str">
        <f t="shared" si="41"/>
        <v>01000000 02271071 00000001</v>
      </c>
      <c r="F1310" s="20" t="s">
        <v>14738</v>
      </c>
      <c r="G1310" s="20" t="s">
        <v>5408</v>
      </c>
    </row>
    <row r="1311" s="20" customFormat="1" spans="1:7">
      <c r="A1311" s="22" t="s">
        <v>5967</v>
      </c>
      <c r="B1311" s="20" t="s">
        <v>15135</v>
      </c>
      <c r="C1311" s="20" t="s">
        <v>15136</v>
      </c>
      <c r="D1311" s="20" t="str">
        <f t="shared" si="42"/>
        <v>main+02271072</v>
      </c>
      <c r="E1311" s="24" t="str">
        <f t="shared" si="41"/>
        <v>01000000 02271072 00000001</v>
      </c>
      <c r="F1311" s="20" t="s">
        <v>14738</v>
      </c>
      <c r="G1311" s="20" t="s">
        <v>5383</v>
      </c>
    </row>
    <row r="1312" s="20" customFormat="1" spans="1:7">
      <c r="A1312" s="20" t="s">
        <v>5970</v>
      </c>
      <c r="B1312" s="20" t="s">
        <v>15137</v>
      </c>
      <c r="C1312" s="20" t="s">
        <v>15138</v>
      </c>
      <c r="D1312" s="20" t="str">
        <f t="shared" si="42"/>
        <v>main+02271073</v>
      </c>
      <c r="E1312" s="24" t="str">
        <f t="shared" si="41"/>
        <v>01000000 02271073 00000001</v>
      </c>
      <c r="F1312" s="20" t="s">
        <v>14738</v>
      </c>
      <c r="G1312" s="20" t="s">
        <v>5373</v>
      </c>
    </row>
    <row r="1313" s="20" customFormat="1" hidden="1" spans="1:8">
      <c r="A1313" s="22" t="s">
        <v>15139</v>
      </c>
      <c r="B1313" s="20" t="s">
        <v>15139</v>
      </c>
      <c r="C1313" s="20" t="s">
        <v>15139</v>
      </c>
      <c r="D1313" s="20" t="str">
        <f t="shared" si="42"/>
        <v>main+02271074</v>
      </c>
      <c r="E1313" s="24" t="str">
        <f t="shared" si="41"/>
        <v>01000000 02271074 00000001</v>
      </c>
      <c r="F1313" s="20" t="s">
        <v>14738</v>
      </c>
      <c r="G1313" s="20" t="s">
        <v>14359</v>
      </c>
      <c r="H1313" s="20" t="s">
        <v>12395</v>
      </c>
    </row>
    <row r="1314" s="20" customFormat="1" hidden="1" spans="1:8">
      <c r="A1314" s="22" t="s">
        <v>15140</v>
      </c>
      <c r="B1314" s="20" t="s">
        <v>15140</v>
      </c>
      <c r="C1314" s="20" t="s">
        <v>15140</v>
      </c>
      <c r="D1314" s="20" t="str">
        <f t="shared" si="42"/>
        <v>main+02271075</v>
      </c>
      <c r="E1314" s="24" t="str">
        <f t="shared" si="41"/>
        <v>01000000 02271075 00000001</v>
      </c>
      <c r="F1314" s="20" t="s">
        <v>14738</v>
      </c>
      <c r="G1314" s="20" t="s">
        <v>14359</v>
      </c>
      <c r="H1314" s="20" t="s">
        <v>12395</v>
      </c>
    </row>
    <row r="1315" s="20" customFormat="1" hidden="1" spans="1:8">
      <c r="A1315" s="22" t="s">
        <v>15141</v>
      </c>
      <c r="B1315" s="20" t="s">
        <v>15141</v>
      </c>
      <c r="C1315" s="20" t="s">
        <v>15141</v>
      </c>
      <c r="D1315" s="20" t="str">
        <f t="shared" si="42"/>
        <v>main+02271076</v>
      </c>
      <c r="E1315" s="24" t="str">
        <f t="shared" si="41"/>
        <v>01000000 02271076 00000001</v>
      </c>
      <c r="F1315" s="20" t="s">
        <v>14738</v>
      </c>
      <c r="G1315" s="20" t="s">
        <v>14359</v>
      </c>
      <c r="H1315" s="20" t="s">
        <v>12395</v>
      </c>
    </row>
    <row r="1316" s="20" customFormat="1" hidden="1" spans="1:8">
      <c r="A1316" s="22" t="s">
        <v>15142</v>
      </c>
      <c r="B1316" s="20" t="s">
        <v>15142</v>
      </c>
      <c r="C1316" s="20" t="s">
        <v>15142</v>
      </c>
      <c r="D1316" s="20" t="str">
        <f t="shared" si="42"/>
        <v>main+02271077</v>
      </c>
      <c r="E1316" s="24" t="str">
        <f t="shared" si="41"/>
        <v>01000000 02271077 00000001</v>
      </c>
      <c r="F1316" s="20" t="s">
        <v>14738</v>
      </c>
      <c r="G1316" s="20" t="s">
        <v>14359</v>
      </c>
      <c r="H1316" s="20" t="s">
        <v>12395</v>
      </c>
    </row>
    <row r="1317" s="20" customFormat="1" hidden="1" spans="1:8">
      <c r="A1317" s="22" t="s">
        <v>15143</v>
      </c>
      <c r="B1317" s="20" t="s">
        <v>15143</v>
      </c>
      <c r="C1317" s="20" t="s">
        <v>15143</v>
      </c>
      <c r="D1317" s="20" t="str">
        <f t="shared" si="42"/>
        <v>main+02271078</v>
      </c>
      <c r="E1317" s="24" t="str">
        <f t="shared" si="41"/>
        <v>01000000 02271078 00000001</v>
      </c>
      <c r="F1317" s="20" t="s">
        <v>14738</v>
      </c>
      <c r="G1317" s="20" t="s">
        <v>14359</v>
      </c>
      <c r="H1317" s="20" t="s">
        <v>12395</v>
      </c>
    </row>
    <row r="1318" s="20" customFormat="1" hidden="1" spans="1:8">
      <c r="A1318" s="22" t="s">
        <v>15144</v>
      </c>
      <c r="B1318" s="20" t="s">
        <v>15144</v>
      </c>
      <c r="C1318" s="20" t="s">
        <v>15144</v>
      </c>
      <c r="D1318" s="20" t="str">
        <f t="shared" si="42"/>
        <v>main+02271079</v>
      </c>
      <c r="E1318" s="24" t="str">
        <f t="shared" si="41"/>
        <v>01000000 02271079 00000001</v>
      </c>
      <c r="F1318" s="20" t="s">
        <v>14738</v>
      </c>
      <c r="G1318" s="20" t="s">
        <v>14359</v>
      </c>
      <c r="H1318" s="20" t="s">
        <v>12395</v>
      </c>
    </row>
    <row r="1319" s="20" customFormat="1" hidden="1" spans="1:8">
      <c r="A1319" s="22" t="s">
        <v>15145</v>
      </c>
      <c r="B1319" s="20" t="s">
        <v>15145</v>
      </c>
      <c r="C1319" s="20" t="s">
        <v>15145</v>
      </c>
      <c r="D1319" s="20" t="str">
        <f t="shared" si="42"/>
        <v>main+0227107A</v>
      </c>
      <c r="E1319" s="24" t="str">
        <f t="shared" si="41"/>
        <v>01000000 0227107A 00000001</v>
      </c>
      <c r="F1319" s="20" t="s">
        <v>14738</v>
      </c>
      <c r="G1319" s="20" t="s">
        <v>14359</v>
      </c>
      <c r="H1319" s="20" t="s">
        <v>12395</v>
      </c>
    </row>
    <row r="1320" s="20" customFormat="1" hidden="1" spans="1:8">
      <c r="A1320" s="22" t="s">
        <v>15146</v>
      </c>
      <c r="B1320" s="20" t="s">
        <v>15146</v>
      </c>
      <c r="C1320" s="20" t="s">
        <v>15146</v>
      </c>
      <c r="D1320" s="20" t="str">
        <f t="shared" si="42"/>
        <v>main+0227107B</v>
      </c>
      <c r="E1320" s="24" t="str">
        <f t="shared" si="41"/>
        <v>01000000 0227107B 00000001</v>
      </c>
      <c r="F1320" s="20" t="s">
        <v>14738</v>
      </c>
      <c r="G1320" s="20" t="s">
        <v>14359</v>
      </c>
      <c r="H1320" s="20" t="s">
        <v>12395</v>
      </c>
    </row>
    <row r="1321" s="20" customFormat="1" hidden="1" spans="1:8">
      <c r="A1321" s="22" t="s">
        <v>15147</v>
      </c>
      <c r="B1321" s="20" t="s">
        <v>15147</v>
      </c>
      <c r="C1321" s="20" t="s">
        <v>15147</v>
      </c>
      <c r="D1321" s="20" t="str">
        <f t="shared" si="42"/>
        <v>main+0227107C</v>
      </c>
      <c r="E1321" s="24" t="str">
        <f t="shared" si="41"/>
        <v>01000000 0227107C 00000001</v>
      </c>
      <c r="F1321" s="20" t="s">
        <v>14738</v>
      </c>
      <c r="G1321" s="20" t="s">
        <v>14359</v>
      </c>
      <c r="H1321" s="20" t="s">
        <v>12395</v>
      </c>
    </row>
    <row r="1322" s="20" customFormat="1" hidden="1" spans="1:8">
      <c r="A1322" s="22" t="s">
        <v>15148</v>
      </c>
      <c r="B1322" s="22" t="s">
        <v>15148</v>
      </c>
      <c r="C1322" s="20" t="s">
        <v>15148</v>
      </c>
      <c r="D1322" s="20" t="str">
        <f t="shared" si="42"/>
        <v>main+0227107D</v>
      </c>
      <c r="E1322" s="24" t="str">
        <f t="shared" si="41"/>
        <v>01000000 0227107D 00000001</v>
      </c>
      <c r="F1322" s="20" t="s">
        <v>14738</v>
      </c>
      <c r="G1322" s="20" t="s">
        <v>14359</v>
      </c>
      <c r="H1322" s="20" t="s">
        <v>12395</v>
      </c>
    </row>
    <row r="1323" s="20" customFormat="1" hidden="1" spans="1:8">
      <c r="A1323" s="22" t="s">
        <v>15149</v>
      </c>
      <c r="B1323" s="22" t="s">
        <v>15149</v>
      </c>
      <c r="C1323" s="20" t="s">
        <v>15149</v>
      </c>
      <c r="D1323" s="20" t="str">
        <f t="shared" si="42"/>
        <v>main+0227107E</v>
      </c>
      <c r="E1323" s="24" t="str">
        <f t="shared" si="41"/>
        <v>01000000 0227107E 00000001</v>
      </c>
      <c r="F1323" s="20" t="s">
        <v>14738</v>
      </c>
      <c r="G1323" s="20" t="s">
        <v>14359</v>
      </c>
      <c r="H1323" s="20" t="s">
        <v>12395</v>
      </c>
    </row>
    <row r="1324" s="20" customFormat="1" hidden="1" spans="1:8">
      <c r="A1324" s="22" t="s">
        <v>15150</v>
      </c>
      <c r="B1324" s="22" t="s">
        <v>15150</v>
      </c>
      <c r="C1324" s="22" t="s">
        <v>15150</v>
      </c>
      <c r="D1324" s="20" t="str">
        <f t="shared" si="42"/>
        <v>main+0227107F</v>
      </c>
      <c r="E1324" s="24" t="str">
        <f t="shared" si="41"/>
        <v>01000000 0227107F 00000001</v>
      </c>
      <c r="F1324" s="20" t="s">
        <v>14738</v>
      </c>
      <c r="G1324" s="20" t="s">
        <v>14359</v>
      </c>
      <c r="H1324" s="20" t="s">
        <v>12395</v>
      </c>
    </row>
    <row r="1325" s="20" customFormat="1" hidden="1" spans="1:8">
      <c r="A1325" s="22" t="s">
        <v>15151</v>
      </c>
      <c r="B1325" s="22" t="s">
        <v>15151</v>
      </c>
      <c r="C1325" s="22" t="s">
        <v>15151</v>
      </c>
      <c r="D1325" s="20" t="str">
        <f t="shared" si="42"/>
        <v>main+02271080</v>
      </c>
      <c r="E1325" s="24" t="str">
        <f t="shared" si="41"/>
        <v>01000000 02271080 00000001</v>
      </c>
      <c r="F1325" s="20" t="s">
        <v>14738</v>
      </c>
      <c r="G1325" s="20" t="s">
        <v>14359</v>
      </c>
      <c r="H1325" s="20" t="s">
        <v>12395</v>
      </c>
    </row>
    <row r="1326" s="20" customFormat="1" hidden="1" spans="1:5">
      <c r="A1326" s="22" t="s">
        <v>11933</v>
      </c>
      <c r="B1326" s="22" t="s">
        <v>11933</v>
      </c>
      <c r="C1326" s="22" t="s">
        <v>11933</v>
      </c>
      <c r="D1326" s="20" t="str">
        <f t="shared" si="42"/>
        <v>main+02271081</v>
      </c>
      <c r="E1326" s="24" t="str">
        <f t="shared" si="41"/>
        <v>01000000 02271081 00000001</v>
      </c>
    </row>
    <row r="1327" s="20" customFormat="1" hidden="1" spans="1:5">
      <c r="A1327" s="22" t="s">
        <v>11933</v>
      </c>
      <c r="B1327" s="22" t="s">
        <v>11933</v>
      </c>
      <c r="C1327" s="22" t="s">
        <v>11933</v>
      </c>
      <c r="D1327" s="20" t="str">
        <f t="shared" si="42"/>
        <v>main+02271082</v>
      </c>
      <c r="E1327" s="24" t="str">
        <f t="shared" si="41"/>
        <v>01000000 02271082 00000001</v>
      </c>
    </row>
    <row r="1328" s="20" customFormat="1" hidden="1" spans="1:5">
      <c r="A1328" s="22" t="s">
        <v>11933</v>
      </c>
      <c r="B1328" s="22" t="s">
        <v>11933</v>
      </c>
      <c r="C1328" s="22" t="s">
        <v>11933</v>
      </c>
      <c r="D1328" s="20" t="str">
        <f t="shared" si="42"/>
        <v>main+02271083</v>
      </c>
      <c r="E1328" s="24" t="str">
        <f t="shared" si="41"/>
        <v>01000000 02271083 00000001</v>
      </c>
    </row>
    <row r="1329" s="20" customFormat="1" hidden="1" spans="1:5">
      <c r="A1329" s="22" t="s">
        <v>11933</v>
      </c>
      <c r="B1329" s="22" t="s">
        <v>11933</v>
      </c>
      <c r="C1329" s="22" t="s">
        <v>11933</v>
      </c>
      <c r="D1329" s="20" t="str">
        <f t="shared" si="42"/>
        <v>main+02271084</v>
      </c>
      <c r="E1329" s="24" t="str">
        <f t="shared" si="41"/>
        <v>01000000 02271084 00000001</v>
      </c>
    </row>
    <row r="1330" s="20" customFormat="1" hidden="1" spans="1:5">
      <c r="A1330" s="22" t="s">
        <v>11933</v>
      </c>
      <c r="B1330" s="22" t="s">
        <v>11933</v>
      </c>
      <c r="C1330" s="22" t="s">
        <v>11933</v>
      </c>
      <c r="D1330" s="20" t="str">
        <f t="shared" si="42"/>
        <v>main+02271085</v>
      </c>
      <c r="E1330" s="24" t="str">
        <f t="shared" si="41"/>
        <v>01000000 02271085 00000001</v>
      </c>
    </row>
    <row r="1331" s="20" customFormat="1" hidden="1" spans="1:5">
      <c r="A1331" s="22" t="s">
        <v>11933</v>
      </c>
      <c r="B1331" s="22" t="s">
        <v>11933</v>
      </c>
      <c r="C1331" s="22" t="s">
        <v>11933</v>
      </c>
      <c r="D1331" s="20" t="str">
        <f t="shared" si="42"/>
        <v>main+02271086</v>
      </c>
      <c r="E1331" s="24" t="str">
        <f t="shared" si="41"/>
        <v>01000000 02271086 00000001</v>
      </c>
    </row>
    <row r="1332" s="20" customFormat="1" hidden="1" spans="1:5">
      <c r="A1332" s="22" t="s">
        <v>11933</v>
      </c>
      <c r="B1332" s="22" t="s">
        <v>11933</v>
      </c>
      <c r="C1332" s="22" t="s">
        <v>11933</v>
      </c>
      <c r="D1332" s="20" t="str">
        <f t="shared" si="42"/>
        <v>main+02271087</v>
      </c>
      <c r="E1332" s="24" t="str">
        <f t="shared" si="41"/>
        <v>01000000 02271087 00000001</v>
      </c>
    </row>
    <row r="1333" s="20" customFormat="1" hidden="1" spans="1:5">
      <c r="A1333" s="22" t="s">
        <v>11933</v>
      </c>
      <c r="B1333" s="22" t="s">
        <v>11933</v>
      </c>
      <c r="C1333" s="22" t="s">
        <v>11933</v>
      </c>
      <c r="D1333" s="20" t="str">
        <f t="shared" si="42"/>
        <v>main+02271088</v>
      </c>
      <c r="E1333" s="24" t="str">
        <f t="shared" si="41"/>
        <v>01000000 02271088 00000001</v>
      </c>
    </row>
    <row r="1334" s="20" customFormat="1" hidden="1" spans="1:5">
      <c r="A1334" s="22" t="s">
        <v>11933</v>
      </c>
      <c r="B1334" s="22" t="s">
        <v>11933</v>
      </c>
      <c r="C1334" s="22" t="s">
        <v>11933</v>
      </c>
      <c r="D1334" s="20" t="str">
        <f t="shared" si="42"/>
        <v>main+02271089</v>
      </c>
      <c r="E1334" s="24" t="str">
        <f t="shared" si="41"/>
        <v>01000000 02271089 00000001</v>
      </c>
    </row>
    <row r="1335" s="20" customFormat="1" hidden="1" spans="1:5">
      <c r="A1335" s="22" t="s">
        <v>11933</v>
      </c>
      <c r="B1335" s="22" t="s">
        <v>11933</v>
      </c>
      <c r="C1335" s="22" t="s">
        <v>11933</v>
      </c>
      <c r="D1335" s="20" t="str">
        <f t="shared" si="42"/>
        <v>main+0227108A</v>
      </c>
      <c r="E1335" s="24" t="str">
        <f t="shared" si="41"/>
        <v>01000000 0227108A 00000001</v>
      </c>
    </row>
    <row r="1336" s="20" customFormat="1" hidden="1" spans="1:5">
      <c r="A1336" s="22" t="s">
        <v>11933</v>
      </c>
      <c r="B1336" s="22" t="s">
        <v>11933</v>
      </c>
      <c r="C1336" s="22" t="s">
        <v>11933</v>
      </c>
      <c r="D1336" s="20" t="str">
        <f t="shared" si="42"/>
        <v>main+0227108B</v>
      </c>
      <c r="E1336" s="24" t="str">
        <f t="shared" si="41"/>
        <v>01000000 0227108B 00000001</v>
      </c>
    </row>
    <row r="1337" s="20" customFormat="1" hidden="1" spans="1:5">
      <c r="A1337" s="22" t="s">
        <v>11933</v>
      </c>
      <c r="B1337" s="22" t="s">
        <v>11933</v>
      </c>
      <c r="C1337" s="22" t="s">
        <v>11933</v>
      </c>
      <c r="D1337" s="20" t="str">
        <f t="shared" si="42"/>
        <v>main+0227108C</v>
      </c>
      <c r="E1337" s="24" t="str">
        <f t="shared" si="41"/>
        <v>01000000 0227108C 00000001</v>
      </c>
    </row>
    <row r="1338" s="20" customFormat="1" hidden="1" spans="1:5">
      <c r="A1338" s="22" t="s">
        <v>11933</v>
      </c>
      <c r="B1338" s="22" t="s">
        <v>11933</v>
      </c>
      <c r="C1338" s="22" t="s">
        <v>11933</v>
      </c>
      <c r="D1338" s="20" t="str">
        <f t="shared" si="42"/>
        <v>main+0227108D</v>
      </c>
      <c r="E1338" s="24" t="str">
        <f t="shared" si="41"/>
        <v>01000000 0227108D 00000001</v>
      </c>
    </row>
    <row r="1339" s="20" customFormat="1" hidden="1" spans="1:5">
      <c r="A1339" s="22" t="s">
        <v>11933</v>
      </c>
      <c r="B1339" s="22" t="s">
        <v>11933</v>
      </c>
      <c r="C1339" s="22" t="s">
        <v>11933</v>
      </c>
      <c r="D1339" s="20" t="str">
        <f t="shared" si="42"/>
        <v>main+0227108E</v>
      </c>
      <c r="E1339" s="24" t="str">
        <f t="shared" si="41"/>
        <v>01000000 0227108E 00000001</v>
      </c>
    </row>
    <row r="1340" s="20" customFormat="1" hidden="1" spans="1:5">
      <c r="A1340" s="22" t="s">
        <v>11933</v>
      </c>
      <c r="B1340" s="22" t="s">
        <v>11933</v>
      </c>
      <c r="C1340" s="22" t="s">
        <v>11933</v>
      </c>
      <c r="D1340" s="20" t="str">
        <f t="shared" si="42"/>
        <v>main+0227108F</v>
      </c>
      <c r="E1340" s="24" t="str">
        <f t="shared" si="41"/>
        <v>01000000 0227108F 00000001</v>
      </c>
    </row>
    <row r="1341" s="20" customFormat="1" hidden="1" spans="1:5">
      <c r="A1341" s="22" t="s">
        <v>11933</v>
      </c>
      <c r="B1341" s="22" t="s">
        <v>11933</v>
      </c>
      <c r="C1341" s="22" t="s">
        <v>11933</v>
      </c>
      <c r="D1341" s="20" t="str">
        <f t="shared" si="42"/>
        <v>main+02271090</v>
      </c>
      <c r="E1341" s="24" t="str">
        <f t="shared" ref="E1341:E1404" si="43">"01000000 "&amp;RIGHT(D1341,8)&amp;" 00000001"</f>
        <v>01000000 02271090 00000001</v>
      </c>
    </row>
    <row r="1342" s="20" customFormat="1" hidden="1" spans="1:5">
      <c r="A1342" s="22" t="s">
        <v>11933</v>
      </c>
      <c r="B1342" s="22" t="s">
        <v>11933</v>
      </c>
      <c r="C1342" s="22" t="s">
        <v>11933</v>
      </c>
      <c r="D1342" s="20" t="str">
        <f t="shared" si="42"/>
        <v>main+02271091</v>
      </c>
      <c r="E1342" s="24" t="str">
        <f t="shared" si="43"/>
        <v>01000000 02271091 00000001</v>
      </c>
    </row>
    <row r="1343" s="20" customFormat="1" hidden="1" spans="1:5">
      <c r="A1343" s="22" t="s">
        <v>11933</v>
      </c>
      <c r="B1343" s="22" t="s">
        <v>11933</v>
      </c>
      <c r="C1343" s="22" t="s">
        <v>11933</v>
      </c>
      <c r="D1343" s="20" t="str">
        <f t="shared" si="42"/>
        <v>main+02271092</v>
      </c>
      <c r="E1343" s="24" t="str">
        <f t="shared" si="43"/>
        <v>01000000 02271092 00000001</v>
      </c>
    </row>
    <row r="1344" s="20" customFormat="1" hidden="1" spans="1:5">
      <c r="A1344" s="22" t="s">
        <v>11933</v>
      </c>
      <c r="B1344" s="22" t="s">
        <v>11933</v>
      </c>
      <c r="C1344" s="22" t="s">
        <v>11933</v>
      </c>
      <c r="D1344" s="20" t="str">
        <f t="shared" si="42"/>
        <v>main+02271093</v>
      </c>
      <c r="E1344" s="24" t="str">
        <f t="shared" si="43"/>
        <v>01000000 02271093 00000001</v>
      </c>
    </row>
    <row r="1345" s="20" customFormat="1" hidden="1" spans="1:5">
      <c r="A1345" s="22" t="s">
        <v>11933</v>
      </c>
      <c r="B1345" s="22" t="s">
        <v>11933</v>
      </c>
      <c r="C1345" s="22" t="s">
        <v>11933</v>
      </c>
      <c r="D1345" s="20" t="str">
        <f t="shared" si="42"/>
        <v>main+02271094</v>
      </c>
      <c r="E1345" s="24" t="str">
        <f t="shared" si="43"/>
        <v>01000000 02271094 00000001</v>
      </c>
    </row>
    <row r="1346" s="20" customFormat="1" hidden="1" spans="1:5">
      <c r="A1346" s="22" t="s">
        <v>11933</v>
      </c>
      <c r="B1346" s="22" t="s">
        <v>11933</v>
      </c>
      <c r="C1346" s="22" t="s">
        <v>11933</v>
      </c>
      <c r="D1346" s="20" t="str">
        <f t="shared" si="42"/>
        <v>main+02271095</v>
      </c>
      <c r="E1346" s="24" t="str">
        <f t="shared" si="43"/>
        <v>01000000 02271095 00000001</v>
      </c>
    </row>
    <row r="1347" s="20" customFormat="1" hidden="1" spans="1:5">
      <c r="A1347" s="22" t="s">
        <v>11933</v>
      </c>
      <c r="B1347" s="22" t="s">
        <v>11933</v>
      </c>
      <c r="C1347" s="22" t="s">
        <v>11933</v>
      </c>
      <c r="D1347" s="20" t="str">
        <f t="shared" ref="D1347:D1410" si="44">"main+"&amp;DEC2HEX(ROW(A1347)+36113235,8)</f>
        <v>main+02271096</v>
      </c>
      <c r="E1347" s="24" t="str">
        <f t="shared" si="43"/>
        <v>01000000 02271096 00000001</v>
      </c>
    </row>
    <row r="1348" s="20" customFormat="1" hidden="1" spans="1:5">
      <c r="A1348" s="22" t="s">
        <v>11933</v>
      </c>
      <c r="B1348" s="22" t="s">
        <v>11933</v>
      </c>
      <c r="C1348" s="22" t="s">
        <v>11933</v>
      </c>
      <c r="D1348" s="20" t="str">
        <f t="shared" si="44"/>
        <v>main+02271097</v>
      </c>
      <c r="E1348" s="24" t="str">
        <f t="shared" si="43"/>
        <v>01000000 02271097 00000001</v>
      </c>
    </row>
    <row r="1349" s="20" customFormat="1" hidden="1" spans="1:5">
      <c r="A1349" s="22" t="s">
        <v>11933</v>
      </c>
      <c r="B1349" s="22" t="s">
        <v>11933</v>
      </c>
      <c r="C1349" s="22" t="s">
        <v>11933</v>
      </c>
      <c r="D1349" s="20" t="str">
        <f t="shared" si="44"/>
        <v>main+02271098</v>
      </c>
      <c r="E1349" s="24" t="str">
        <f t="shared" si="43"/>
        <v>01000000 02271098 00000001</v>
      </c>
    </row>
    <row r="1350" s="20" customFormat="1" hidden="1" spans="1:5">
      <c r="A1350" s="22" t="s">
        <v>11933</v>
      </c>
      <c r="B1350" s="22" t="s">
        <v>11933</v>
      </c>
      <c r="C1350" s="22" t="s">
        <v>11933</v>
      </c>
      <c r="D1350" s="20" t="str">
        <f t="shared" si="44"/>
        <v>main+02271099</v>
      </c>
      <c r="E1350" s="24" t="str">
        <f t="shared" si="43"/>
        <v>01000000 02271099 00000001</v>
      </c>
    </row>
    <row r="1351" s="20" customFormat="1" hidden="1" spans="1:5">
      <c r="A1351" s="22" t="s">
        <v>11933</v>
      </c>
      <c r="B1351" s="22" t="s">
        <v>11933</v>
      </c>
      <c r="C1351" s="22" t="s">
        <v>11933</v>
      </c>
      <c r="D1351" s="20" t="str">
        <f t="shared" si="44"/>
        <v>main+0227109A</v>
      </c>
      <c r="E1351" s="24" t="str">
        <f t="shared" si="43"/>
        <v>01000000 0227109A 00000001</v>
      </c>
    </row>
    <row r="1352" s="20" customFormat="1" hidden="1" spans="1:5">
      <c r="A1352" s="22" t="s">
        <v>11933</v>
      </c>
      <c r="B1352" s="22" t="s">
        <v>11933</v>
      </c>
      <c r="C1352" s="22" t="s">
        <v>11933</v>
      </c>
      <c r="D1352" s="20" t="str">
        <f t="shared" si="44"/>
        <v>main+0227109B</v>
      </c>
      <c r="E1352" s="24" t="str">
        <f t="shared" si="43"/>
        <v>01000000 0227109B 00000001</v>
      </c>
    </row>
    <row r="1353" s="20" customFormat="1" hidden="1" spans="1:5">
      <c r="A1353" s="22" t="s">
        <v>11933</v>
      </c>
      <c r="B1353" s="22" t="s">
        <v>11933</v>
      </c>
      <c r="C1353" s="22" t="s">
        <v>11933</v>
      </c>
      <c r="D1353" s="20" t="str">
        <f t="shared" si="44"/>
        <v>main+0227109C</v>
      </c>
      <c r="E1353" s="24" t="str">
        <f t="shared" si="43"/>
        <v>01000000 0227109C 00000001</v>
      </c>
    </row>
    <row r="1354" s="20" customFormat="1" hidden="1" spans="1:5">
      <c r="A1354" s="22" t="s">
        <v>11933</v>
      </c>
      <c r="B1354" s="22" t="s">
        <v>11933</v>
      </c>
      <c r="C1354" s="22" t="s">
        <v>11933</v>
      </c>
      <c r="D1354" s="20" t="str">
        <f t="shared" si="44"/>
        <v>main+0227109D</v>
      </c>
      <c r="E1354" s="24" t="str">
        <f t="shared" si="43"/>
        <v>01000000 0227109D 00000001</v>
      </c>
    </row>
    <row r="1355" s="20" customFormat="1" hidden="1" spans="1:5">
      <c r="A1355" s="22" t="s">
        <v>11933</v>
      </c>
      <c r="B1355" s="22" t="s">
        <v>11933</v>
      </c>
      <c r="C1355" s="22" t="s">
        <v>11933</v>
      </c>
      <c r="D1355" s="20" t="str">
        <f t="shared" si="44"/>
        <v>main+0227109E</v>
      </c>
      <c r="E1355" s="24" t="str">
        <f t="shared" si="43"/>
        <v>01000000 0227109E 00000001</v>
      </c>
    </row>
    <row r="1356" s="20" customFormat="1" hidden="1" spans="1:5">
      <c r="A1356" s="22" t="s">
        <v>11933</v>
      </c>
      <c r="B1356" s="22" t="s">
        <v>11933</v>
      </c>
      <c r="C1356" s="22" t="s">
        <v>11933</v>
      </c>
      <c r="D1356" s="20" t="str">
        <f t="shared" si="44"/>
        <v>main+0227109F</v>
      </c>
      <c r="E1356" s="24" t="str">
        <f t="shared" si="43"/>
        <v>01000000 0227109F 00000001</v>
      </c>
    </row>
    <row r="1357" s="20" customFormat="1" hidden="1" spans="1:5">
      <c r="A1357" s="22" t="s">
        <v>11933</v>
      </c>
      <c r="B1357" s="22" t="s">
        <v>11933</v>
      </c>
      <c r="C1357" s="22" t="s">
        <v>11933</v>
      </c>
      <c r="D1357" s="20" t="str">
        <f t="shared" si="44"/>
        <v>main+022710A0</v>
      </c>
      <c r="E1357" s="24" t="str">
        <f t="shared" si="43"/>
        <v>01000000 022710A0 00000001</v>
      </c>
    </row>
    <row r="1358" s="20" customFormat="1" hidden="1" spans="1:5">
      <c r="A1358" s="22" t="s">
        <v>11933</v>
      </c>
      <c r="B1358" s="22" t="s">
        <v>11933</v>
      </c>
      <c r="C1358" s="22" t="s">
        <v>11933</v>
      </c>
      <c r="D1358" s="20" t="str">
        <f t="shared" si="44"/>
        <v>main+022710A1</v>
      </c>
      <c r="E1358" s="24" t="str">
        <f t="shared" si="43"/>
        <v>01000000 022710A1 00000001</v>
      </c>
    </row>
    <row r="1359" s="20" customFormat="1" hidden="1" spans="1:5">
      <c r="A1359" s="22" t="s">
        <v>11933</v>
      </c>
      <c r="B1359" s="22" t="s">
        <v>11933</v>
      </c>
      <c r="C1359" s="22" t="s">
        <v>11933</v>
      </c>
      <c r="D1359" s="20" t="str">
        <f t="shared" si="44"/>
        <v>main+022710A2</v>
      </c>
      <c r="E1359" s="24" t="str">
        <f t="shared" si="43"/>
        <v>01000000 022710A2 00000001</v>
      </c>
    </row>
    <row r="1360" s="20" customFormat="1" hidden="1" spans="1:5">
      <c r="A1360" s="22" t="s">
        <v>11933</v>
      </c>
      <c r="B1360" s="22" t="s">
        <v>11933</v>
      </c>
      <c r="C1360" s="22" t="s">
        <v>11933</v>
      </c>
      <c r="D1360" s="20" t="str">
        <f t="shared" si="44"/>
        <v>main+022710A3</v>
      </c>
      <c r="E1360" s="24" t="str">
        <f t="shared" si="43"/>
        <v>01000000 022710A3 00000001</v>
      </c>
    </row>
    <row r="1361" s="20" customFormat="1" hidden="1" spans="1:5">
      <c r="A1361" s="22" t="s">
        <v>11933</v>
      </c>
      <c r="B1361" s="22" t="s">
        <v>11933</v>
      </c>
      <c r="C1361" s="22" t="s">
        <v>11933</v>
      </c>
      <c r="D1361" s="20" t="str">
        <f t="shared" si="44"/>
        <v>main+022710A4</v>
      </c>
      <c r="E1361" s="24" t="str">
        <f t="shared" si="43"/>
        <v>01000000 022710A4 00000001</v>
      </c>
    </row>
    <row r="1362" s="20" customFormat="1" hidden="1" spans="1:5">
      <c r="A1362" s="22" t="s">
        <v>11933</v>
      </c>
      <c r="B1362" s="22" t="s">
        <v>11933</v>
      </c>
      <c r="C1362" s="22" t="s">
        <v>11933</v>
      </c>
      <c r="D1362" s="20" t="str">
        <f t="shared" si="44"/>
        <v>main+022710A5</v>
      </c>
      <c r="E1362" s="24" t="str">
        <f t="shared" si="43"/>
        <v>01000000 022710A5 00000001</v>
      </c>
    </row>
    <row r="1363" s="20" customFormat="1" hidden="1" spans="1:5">
      <c r="A1363" s="22" t="s">
        <v>11933</v>
      </c>
      <c r="B1363" s="22" t="s">
        <v>11933</v>
      </c>
      <c r="C1363" s="22" t="s">
        <v>11933</v>
      </c>
      <c r="D1363" s="20" t="str">
        <f t="shared" si="44"/>
        <v>main+022710A6</v>
      </c>
      <c r="E1363" s="24" t="str">
        <f t="shared" si="43"/>
        <v>01000000 022710A6 00000001</v>
      </c>
    </row>
    <row r="1364" s="20" customFormat="1" hidden="1" spans="1:5">
      <c r="A1364" s="22" t="s">
        <v>11933</v>
      </c>
      <c r="B1364" s="22" t="s">
        <v>11933</v>
      </c>
      <c r="C1364" s="22" t="s">
        <v>11933</v>
      </c>
      <c r="D1364" s="20" t="str">
        <f t="shared" si="44"/>
        <v>main+022710A7</v>
      </c>
      <c r="E1364" s="24" t="str">
        <f t="shared" si="43"/>
        <v>01000000 022710A7 00000001</v>
      </c>
    </row>
    <row r="1365" s="20" customFormat="1" hidden="1" spans="1:5">
      <c r="A1365" s="22" t="s">
        <v>11933</v>
      </c>
      <c r="B1365" s="22" t="s">
        <v>11933</v>
      </c>
      <c r="C1365" s="22" t="s">
        <v>11933</v>
      </c>
      <c r="D1365" s="20" t="str">
        <f t="shared" si="44"/>
        <v>main+022710A8</v>
      </c>
      <c r="E1365" s="24" t="str">
        <f t="shared" si="43"/>
        <v>01000000 022710A8 00000001</v>
      </c>
    </row>
    <row r="1366" s="20" customFormat="1" hidden="1" spans="1:5">
      <c r="A1366" s="22" t="s">
        <v>11933</v>
      </c>
      <c r="B1366" s="22" t="s">
        <v>11933</v>
      </c>
      <c r="C1366" s="22" t="s">
        <v>11933</v>
      </c>
      <c r="D1366" s="20" t="str">
        <f t="shared" si="44"/>
        <v>main+022710A9</v>
      </c>
      <c r="E1366" s="24" t="str">
        <f t="shared" si="43"/>
        <v>01000000 022710A9 00000001</v>
      </c>
    </row>
    <row r="1367" s="20" customFormat="1" hidden="1" spans="1:5">
      <c r="A1367" s="22" t="s">
        <v>11933</v>
      </c>
      <c r="B1367" s="22" t="s">
        <v>11933</v>
      </c>
      <c r="C1367" s="22" t="s">
        <v>11933</v>
      </c>
      <c r="D1367" s="20" t="str">
        <f t="shared" si="44"/>
        <v>main+022710AA</v>
      </c>
      <c r="E1367" s="24" t="str">
        <f t="shared" si="43"/>
        <v>01000000 022710AA 00000001</v>
      </c>
    </row>
    <row r="1368" s="20" customFormat="1" hidden="1" spans="1:5">
      <c r="A1368" s="22" t="s">
        <v>11933</v>
      </c>
      <c r="B1368" s="22" t="s">
        <v>11933</v>
      </c>
      <c r="C1368" s="22" t="s">
        <v>11933</v>
      </c>
      <c r="D1368" s="20" t="str">
        <f t="shared" si="44"/>
        <v>main+022710AB</v>
      </c>
      <c r="E1368" s="24" t="str">
        <f t="shared" si="43"/>
        <v>01000000 022710AB 00000001</v>
      </c>
    </row>
    <row r="1369" s="20" customFormat="1" hidden="1" spans="1:5">
      <c r="A1369" s="22" t="s">
        <v>11933</v>
      </c>
      <c r="B1369" s="22" t="s">
        <v>11933</v>
      </c>
      <c r="C1369" s="22" t="s">
        <v>11933</v>
      </c>
      <c r="D1369" s="20" t="str">
        <f t="shared" si="44"/>
        <v>main+022710AC</v>
      </c>
      <c r="E1369" s="24" t="str">
        <f t="shared" si="43"/>
        <v>01000000 022710AC 00000001</v>
      </c>
    </row>
    <row r="1370" s="20" customFormat="1" hidden="1" spans="1:5">
      <c r="A1370" s="22" t="s">
        <v>11933</v>
      </c>
      <c r="B1370" s="22" t="s">
        <v>11933</v>
      </c>
      <c r="C1370" s="22" t="s">
        <v>11933</v>
      </c>
      <c r="D1370" s="20" t="str">
        <f t="shared" si="44"/>
        <v>main+022710AD</v>
      </c>
      <c r="E1370" s="24" t="str">
        <f t="shared" si="43"/>
        <v>01000000 022710AD 00000001</v>
      </c>
    </row>
    <row r="1371" s="20" customFormat="1" hidden="1" spans="1:5">
      <c r="A1371" s="22" t="s">
        <v>11933</v>
      </c>
      <c r="B1371" s="22" t="s">
        <v>11933</v>
      </c>
      <c r="C1371" s="22" t="s">
        <v>11933</v>
      </c>
      <c r="D1371" s="20" t="str">
        <f t="shared" si="44"/>
        <v>main+022710AE</v>
      </c>
      <c r="E1371" s="24" t="str">
        <f t="shared" si="43"/>
        <v>01000000 022710AE 00000001</v>
      </c>
    </row>
    <row r="1372" s="20" customFormat="1" hidden="1" spans="1:5">
      <c r="A1372" s="22" t="s">
        <v>11933</v>
      </c>
      <c r="B1372" s="22" t="s">
        <v>11933</v>
      </c>
      <c r="C1372" s="22" t="s">
        <v>11933</v>
      </c>
      <c r="D1372" s="20" t="str">
        <f t="shared" si="44"/>
        <v>main+022710AF</v>
      </c>
      <c r="E1372" s="24" t="str">
        <f t="shared" si="43"/>
        <v>01000000 022710AF 00000001</v>
      </c>
    </row>
    <row r="1373" s="20" customFormat="1" hidden="1" spans="1:5">
      <c r="A1373" s="22" t="s">
        <v>11933</v>
      </c>
      <c r="B1373" s="22" t="s">
        <v>11933</v>
      </c>
      <c r="C1373" s="22" t="s">
        <v>11933</v>
      </c>
      <c r="D1373" s="20" t="str">
        <f t="shared" si="44"/>
        <v>main+022710B0</v>
      </c>
      <c r="E1373" s="24" t="str">
        <f t="shared" si="43"/>
        <v>01000000 022710B0 00000001</v>
      </c>
    </row>
    <row r="1374" s="20" customFormat="1" hidden="1" spans="1:5">
      <c r="A1374" s="22" t="s">
        <v>11933</v>
      </c>
      <c r="B1374" s="22" t="s">
        <v>11933</v>
      </c>
      <c r="C1374" s="22" t="s">
        <v>11933</v>
      </c>
      <c r="D1374" s="20" t="str">
        <f t="shared" si="44"/>
        <v>main+022710B1</v>
      </c>
      <c r="E1374" s="24" t="str">
        <f t="shared" si="43"/>
        <v>01000000 022710B1 00000001</v>
      </c>
    </row>
    <row r="1375" s="20" customFormat="1" hidden="1" spans="1:5">
      <c r="A1375" s="22" t="s">
        <v>11933</v>
      </c>
      <c r="B1375" s="22" t="s">
        <v>11933</v>
      </c>
      <c r="C1375" s="22" t="s">
        <v>11933</v>
      </c>
      <c r="D1375" s="20" t="str">
        <f t="shared" si="44"/>
        <v>main+022710B2</v>
      </c>
      <c r="E1375" s="24" t="str">
        <f t="shared" si="43"/>
        <v>01000000 022710B2 00000001</v>
      </c>
    </row>
    <row r="1376" s="20" customFormat="1" hidden="1" spans="1:5">
      <c r="A1376" s="22" t="s">
        <v>11933</v>
      </c>
      <c r="B1376" s="22" t="s">
        <v>11933</v>
      </c>
      <c r="C1376" s="22" t="s">
        <v>11933</v>
      </c>
      <c r="D1376" s="20" t="str">
        <f t="shared" si="44"/>
        <v>main+022710B3</v>
      </c>
      <c r="E1376" s="24" t="str">
        <f t="shared" si="43"/>
        <v>01000000 022710B3 00000001</v>
      </c>
    </row>
    <row r="1377" s="20" customFormat="1" hidden="1" spans="1:5">
      <c r="A1377" s="22" t="s">
        <v>11933</v>
      </c>
      <c r="B1377" s="22" t="s">
        <v>11933</v>
      </c>
      <c r="C1377" s="22" t="s">
        <v>11933</v>
      </c>
      <c r="D1377" s="20" t="str">
        <f t="shared" si="44"/>
        <v>main+022710B4</v>
      </c>
      <c r="E1377" s="24" t="str">
        <f t="shared" si="43"/>
        <v>01000000 022710B4 00000001</v>
      </c>
    </row>
    <row r="1378" s="20" customFormat="1" hidden="1" spans="1:5">
      <c r="A1378" s="22" t="s">
        <v>11933</v>
      </c>
      <c r="B1378" s="22" t="s">
        <v>11933</v>
      </c>
      <c r="C1378" s="22" t="s">
        <v>11933</v>
      </c>
      <c r="D1378" s="20" t="str">
        <f t="shared" si="44"/>
        <v>main+022710B5</v>
      </c>
      <c r="E1378" s="24" t="str">
        <f t="shared" si="43"/>
        <v>01000000 022710B5 00000001</v>
      </c>
    </row>
    <row r="1379" s="20" customFormat="1" hidden="1" spans="1:5">
      <c r="A1379" s="22" t="s">
        <v>11933</v>
      </c>
      <c r="B1379" s="22" t="s">
        <v>11933</v>
      </c>
      <c r="C1379" s="22" t="s">
        <v>11933</v>
      </c>
      <c r="D1379" s="20" t="str">
        <f t="shared" si="44"/>
        <v>main+022710B6</v>
      </c>
      <c r="E1379" s="24" t="str">
        <f t="shared" si="43"/>
        <v>01000000 022710B6 00000001</v>
      </c>
    </row>
    <row r="1380" s="20" customFormat="1" hidden="1" spans="1:5">
      <c r="A1380" s="22" t="s">
        <v>11933</v>
      </c>
      <c r="B1380" s="22" t="s">
        <v>11933</v>
      </c>
      <c r="C1380" s="22" t="s">
        <v>11933</v>
      </c>
      <c r="D1380" s="20" t="str">
        <f t="shared" si="44"/>
        <v>main+022710B7</v>
      </c>
      <c r="E1380" s="24" t="str">
        <f t="shared" si="43"/>
        <v>01000000 022710B7 00000001</v>
      </c>
    </row>
    <row r="1381" s="20" customFormat="1" hidden="1" spans="1:5">
      <c r="A1381" s="22" t="s">
        <v>11933</v>
      </c>
      <c r="B1381" s="22" t="s">
        <v>11933</v>
      </c>
      <c r="C1381" s="22" t="s">
        <v>11933</v>
      </c>
      <c r="D1381" s="20" t="str">
        <f t="shared" si="44"/>
        <v>main+022710B8</v>
      </c>
      <c r="E1381" s="24" t="str">
        <f t="shared" si="43"/>
        <v>01000000 022710B8 00000001</v>
      </c>
    </row>
    <row r="1382" s="20" customFormat="1" hidden="1" spans="1:5">
      <c r="A1382" s="22" t="s">
        <v>11933</v>
      </c>
      <c r="B1382" s="22" t="s">
        <v>11933</v>
      </c>
      <c r="C1382" s="22" t="s">
        <v>11933</v>
      </c>
      <c r="D1382" s="20" t="str">
        <f t="shared" si="44"/>
        <v>main+022710B9</v>
      </c>
      <c r="E1382" s="24" t="str">
        <f t="shared" si="43"/>
        <v>01000000 022710B9 00000001</v>
      </c>
    </row>
    <row r="1383" s="20" customFormat="1" hidden="1" spans="1:5">
      <c r="A1383" s="22" t="s">
        <v>11933</v>
      </c>
      <c r="B1383" s="22" t="s">
        <v>11933</v>
      </c>
      <c r="C1383" s="22" t="s">
        <v>11933</v>
      </c>
      <c r="D1383" s="20" t="str">
        <f t="shared" si="44"/>
        <v>main+022710BA</v>
      </c>
      <c r="E1383" s="24" t="str">
        <f t="shared" si="43"/>
        <v>01000000 022710BA 00000001</v>
      </c>
    </row>
    <row r="1384" s="20" customFormat="1" hidden="1" spans="1:5">
      <c r="A1384" s="22" t="s">
        <v>11933</v>
      </c>
      <c r="B1384" s="22" t="s">
        <v>11933</v>
      </c>
      <c r="C1384" s="22" t="s">
        <v>11933</v>
      </c>
      <c r="D1384" s="20" t="str">
        <f t="shared" si="44"/>
        <v>main+022710BB</v>
      </c>
      <c r="E1384" s="24" t="str">
        <f t="shared" si="43"/>
        <v>01000000 022710BB 00000001</v>
      </c>
    </row>
    <row r="1385" s="20" customFormat="1" hidden="1" spans="1:5">
      <c r="A1385" s="22" t="s">
        <v>11933</v>
      </c>
      <c r="B1385" s="22" t="s">
        <v>11933</v>
      </c>
      <c r="C1385" s="22" t="s">
        <v>11933</v>
      </c>
      <c r="D1385" s="20" t="str">
        <f t="shared" si="44"/>
        <v>main+022710BC</v>
      </c>
      <c r="E1385" s="24" t="str">
        <f t="shared" si="43"/>
        <v>01000000 022710BC 00000001</v>
      </c>
    </row>
    <row r="1386" s="20" customFormat="1" hidden="1" spans="1:5">
      <c r="A1386" s="22" t="s">
        <v>11933</v>
      </c>
      <c r="B1386" s="22" t="s">
        <v>11933</v>
      </c>
      <c r="C1386" s="22" t="s">
        <v>11933</v>
      </c>
      <c r="D1386" s="20" t="str">
        <f t="shared" si="44"/>
        <v>main+022710BD</v>
      </c>
      <c r="E1386" s="24" t="str">
        <f t="shared" si="43"/>
        <v>01000000 022710BD 00000001</v>
      </c>
    </row>
    <row r="1387" s="20" customFormat="1" hidden="1" spans="1:5">
      <c r="A1387" s="22" t="s">
        <v>11933</v>
      </c>
      <c r="B1387" s="22" t="s">
        <v>11933</v>
      </c>
      <c r="C1387" s="22" t="s">
        <v>11933</v>
      </c>
      <c r="D1387" s="20" t="str">
        <f t="shared" si="44"/>
        <v>main+022710BE</v>
      </c>
      <c r="E1387" s="24" t="str">
        <f t="shared" si="43"/>
        <v>01000000 022710BE 00000001</v>
      </c>
    </row>
    <row r="1388" s="20" customFormat="1" hidden="1" spans="1:5">
      <c r="A1388" s="22" t="s">
        <v>11933</v>
      </c>
      <c r="B1388" s="22" t="s">
        <v>11933</v>
      </c>
      <c r="C1388" s="22" t="s">
        <v>11933</v>
      </c>
      <c r="D1388" s="20" t="str">
        <f t="shared" si="44"/>
        <v>main+022710BF</v>
      </c>
      <c r="E1388" s="24" t="str">
        <f t="shared" si="43"/>
        <v>01000000 022710BF 00000001</v>
      </c>
    </row>
    <row r="1389" s="20" customFormat="1" hidden="1" spans="1:5">
      <c r="A1389" s="22" t="s">
        <v>11933</v>
      </c>
      <c r="B1389" s="22" t="s">
        <v>11933</v>
      </c>
      <c r="C1389" s="22" t="s">
        <v>11933</v>
      </c>
      <c r="D1389" s="20" t="str">
        <f t="shared" si="44"/>
        <v>main+022710C0</v>
      </c>
      <c r="E1389" s="24" t="str">
        <f t="shared" si="43"/>
        <v>01000000 022710C0 00000001</v>
      </c>
    </row>
    <row r="1390" s="20" customFormat="1" hidden="1" spans="1:5">
      <c r="A1390" s="22" t="s">
        <v>11933</v>
      </c>
      <c r="B1390" s="22" t="s">
        <v>11933</v>
      </c>
      <c r="C1390" s="22" t="s">
        <v>11933</v>
      </c>
      <c r="D1390" s="20" t="str">
        <f t="shared" si="44"/>
        <v>main+022710C1</v>
      </c>
      <c r="E1390" s="24" t="str">
        <f t="shared" si="43"/>
        <v>01000000 022710C1 00000001</v>
      </c>
    </row>
    <row r="1391" s="20" customFormat="1" hidden="1" spans="1:5">
      <c r="A1391" s="22" t="s">
        <v>11933</v>
      </c>
      <c r="B1391" s="22" t="s">
        <v>11933</v>
      </c>
      <c r="C1391" s="22" t="s">
        <v>11933</v>
      </c>
      <c r="D1391" s="20" t="str">
        <f t="shared" si="44"/>
        <v>main+022710C2</v>
      </c>
      <c r="E1391" s="24" t="str">
        <f t="shared" si="43"/>
        <v>01000000 022710C2 00000001</v>
      </c>
    </row>
    <row r="1392" s="20" customFormat="1" hidden="1" spans="1:5">
      <c r="A1392" s="22" t="s">
        <v>11933</v>
      </c>
      <c r="B1392" s="22" t="s">
        <v>11933</v>
      </c>
      <c r="C1392" s="22" t="s">
        <v>11933</v>
      </c>
      <c r="D1392" s="20" t="str">
        <f t="shared" si="44"/>
        <v>main+022710C3</v>
      </c>
      <c r="E1392" s="24" t="str">
        <f t="shared" si="43"/>
        <v>01000000 022710C3 00000001</v>
      </c>
    </row>
    <row r="1393" s="20" customFormat="1" hidden="1" spans="1:5">
      <c r="A1393" s="22" t="s">
        <v>11933</v>
      </c>
      <c r="B1393" s="22" t="s">
        <v>11933</v>
      </c>
      <c r="C1393" s="22" t="s">
        <v>11933</v>
      </c>
      <c r="D1393" s="20" t="str">
        <f t="shared" si="44"/>
        <v>main+022710C4</v>
      </c>
      <c r="E1393" s="24" t="str">
        <f t="shared" si="43"/>
        <v>01000000 022710C4 00000001</v>
      </c>
    </row>
    <row r="1394" s="20" customFormat="1" hidden="1" spans="1:5">
      <c r="A1394" s="22" t="s">
        <v>11933</v>
      </c>
      <c r="B1394" s="22" t="s">
        <v>11933</v>
      </c>
      <c r="C1394" s="22" t="s">
        <v>11933</v>
      </c>
      <c r="D1394" s="20" t="str">
        <f t="shared" si="44"/>
        <v>main+022710C5</v>
      </c>
      <c r="E1394" s="24" t="str">
        <f t="shared" si="43"/>
        <v>01000000 022710C5 00000001</v>
      </c>
    </row>
    <row r="1395" s="20" customFormat="1" hidden="1" spans="1:5">
      <c r="A1395" s="22" t="s">
        <v>11933</v>
      </c>
      <c r="B1395" s="22" t="s">
        <v>11933</v>
      </c>
      <c r="C1395" s="22" t="s">
        <v>11933</v>
      </c>
      <c r="D1395" s="20" t="str">
        <f t="shared" si="44"/>
        <v>main+022710C6</v>
      </c>
      <c r="E1395" s="24" t="str">
        <f t="shared" si="43"/>
        <v>01000000 022710C6 00000001</v>
      </c>
    </row>
    <row r="1396" s="20" customFormat="1" hidden="1" spans="1:5">
      <c r="A1396" s="22" t="s">
        <v>11933</v>
      </c>
      <c r="B1396" s="22" t="s">
        <v>11933</v>
      </c>
      <c r="C1396" s="22" t="s">
        <v>11933</v>
      </c>
      <c r="D1396" s="20" t="str">
        <f t="shared" si="44"/>
        <v>main+022710C7</v>
      </c>
      <c r="E1396" s="24" t="str">
        <f t="shared" si="43"/>
        <v>01000000 022710C7 00000001</v>
      </c>
    </row>
    <row r="1397" s="20" customFormat="1" hidden="1" spans="1:5">
      <c r="A1397" s="22" t="s">
        <v>11933</v>
      </c>
      <c r="B1397" s="22" t="s">
        <v>11933</v>
      </c>
      <c r="C1397" s="22" t="s">
        <v>11933</v>
      </c>
      <c r="D1397" s="20" t="str">
        <f t="shared" si="44"/>
        <v>main+022710C8</v>
      </c>
      <c r="E1397" s="24" t="str">
        <f t="shared" si="43"/>
        <v>01000000 022710C8 00000001</v>
      </c>
    </row>
    <row r="1398" s="20" customFormat="1" hidden="1" spans="1:5">
      <c r="A1398" s="22" t="s">
        <v>11933</v>
      </c>
      <c r="B1398" s="22" t="s">
        <v>11933</v>
      </c>
      <c r="C1398" s="22" t="s">
        <v>11933</v>
      </c>
      <c r="D1398" s="20" t="str">
        <f t="shared" si="44"/>
        <v>main+022710C9</v>
      </c>
      <c r="E1398" s="24" t="str">
        <f t="shared" si="43"/>
        <v>01000000 022710C9 00000001</v>
      </c>
    </row>
    <row r="1399" s="20" customFormat="1" hidden="1" spans="1:5">
      <c r="A1399" s="22" t="s">
        <v>11933</v>
      </c>
      <c r="B1399" s="22" t="s">
        <v>11933</v>
      </c>
      <c r="C1399" s="22" t="s">
        <v>11933</v>
      </c>
      <c r="D1399" s="20" t="str">
        <f t="shared" si="44"/>
        <v>main+022710CA</v>
      </c>
      <c r="E1399" s="24" t="str">
        <f t="shared" si="43"/>
        <v>01000000 022710CA 00000001</v>
      </c>
    </row>
    <row r="1400" s="20" customFormat="1" hidden="1" spans="1:5">
      <c r="A1400" s="22" t="s">
        <v>11933</v>
      </c>
      <c r="B1400" s="22" t="s">
        <v>11933</v>
      </c>
      <c r="C1400" s="22" t="s">
        <v>11933</v>
      </c>
      <c r="D1400" s="20" t="str">
        <f t="shared" si="44"/>
        <v>main+022710CB</v>
      </c>
      <c r="E1400" s="24" t="str">
        <f t="shared" si="43"/>
        <v>01000000 022710CB 00000001</v>
      </c>
    </row>
    <row r="1401" s="20" customFormat="1" hidden="1" spans="1:5">
      <c r="A1401" s="22" t="s">
        <v>11933</v>
      </c>
      <c r="B1401" s="22" t="s">
        <v>11933</v>
      </c>
      <c r="C1401" s="22" t="s">
        <v>11933</v>
      </c>
      <c r="D1401" s="20" t="str">
        <f t="shared" si="44"/>
        <v>main+022710CC</v>
      </c>
      <c r="E1401" s="24" t="str">
        <f t="shared" si="43"/>
        <v>01000000 022710CC 00000001</v>
      </c>
    </row>
    <row r="1402" s="20" customFormat="1" hidden="1" spans="1:5">
      <c r="A1402" s="22" t="s">
        <v>11933</v>
      </c>
      <c r="B1402" s="22" t="s">
        <v>11933</v>
      </c>
      <c r="C1402" s="22" t="s">
        <v>11933</v>
      </c>
      <c r="D1402" s="20" t="str">
        <f t="shared" si="44"/>
        <v>main+022710CD</v>
      </c>
      <c r="E1402" s="24" t="str">
        <f t="shared" si="43"/>
        <v>01000000 022710CD 00000001</v>
      </c>
    </row>
    <row r="1403" s="20" customFormat="1" hidden="1" spans="1:5">
      <c r="A1403" s="22" t="s">
        <v>11933</v>
      </c>
      <c r="B1403" s="22" t="s">
        <v>11933</v>
      </c>
      <c r="C1403" s="22" t="s">
        <v>11933</v>
      </c>
      <c r="D1403" s="20" t="str">
        <f t="shared" si="44"/>
        <v>main+022710CE</v>
      </c>
      <c r="E1403" s="24" t="str">
        <f t="shared" si="43"/>
        <v>01000000 022710CE 00000001</v>
      </c>
    </row>
    <row r="1404" s="20" customFormat="1" hidden="1" spans="1:5">
      <c r="A1404" s="22" t="s">
        <v>11933</v>
      </c>
      <c r="B1404" s="22" t="s">
        <v>11933</v>
      </c>
      <c r="C1404" s="22" t="s">
        <v>11933</v>
      </c>
      <c r="D1404" s="20" t="str">
        <f t="shared" si="44"/>
        <v>main+022710CF</v>
      </c>
      <c r="E1404" s="24" t="str">
        <f t="shared" si="43"/>
        <v>01000000 022710CF 00000001</v>
      </c>
    </row>
    <row r="1405" s="20" customFormat="1" hidden="1" spans="1:5">
      <c r="A1405" s="22" t="s">
        <v>11933</v>
      </c>
      <c r="B1405" s="22" t="s">
        <v>11933</v>
      </c>
      <c r="C1405" s="22" t="s">
        <v>11933</v>
      </c>
      <c r="D1405" s="20" t="str">
        <f t="shared" si="44"/>
        <v>main+022710D0</v>
      </c>
      <c r="E1405" s="24" t="str">
        <f t="shared" ref="E1405:E1468" si="45">"01000000 "&amp;RIGHT(D1405,8)&amp;" 00000001"</f>
        <v>01000000 022710D0 00000001</v>
      </c>
    </row>
    <row r="1406" s="20" customFormat="1" hidden="1" spans="1:5">
      <c r="A1406" s="22" t="s">
        <v>11933</v>
      </c>
      <c r="B1406" s="22" t="s">
        <v>11933</v>
      </c>
      <c r="C1406" s="22" t="s">
        <v>11933</v>
      </c>
      <c r="D1406" s="20" t="str">
        <f t="shared" si="44"/>
        <v>main+022710D1</v>
      </c>
      <c r="E1406" s="24" t="str">
        <f t="shared" si="45"/>
        <v>01000000 022710D1 00000001</v>
      </c>
    </row>
    <row r="1407" s="20" customFormat="1" hidden="1" spans="1:5">
      <c r="A1407" s="22" t="s">
        <v>11933</v>
      </c>
      <c r="B1407" s="22" t="s">
        <v>11933</v>
      </c>
      <c r="C1407" s="22" t="s">
        <v>11933</v>
      </c>
      <c r="D1407" s="20" t="str">
        <f t="shared" si="44"/>
        <v>main+022710D2</v>
      </c>
      <c r="E1407" s="24" t="str">
        <f t="shared" si="45"/>
        <v>01000000 022710D2 00000001</v>
      </c>
    </row>
    <row r="1408" s="20" customFormat="1" hidden="1" spans="1:5">
      <c r="A1408" s="22" t="s">
        <v>11933</v>
      </c>
      <c r="B1408" s="22" t="s">
        <v>11933</v>
      </c>
      <c r="C1408" s="22" t="s">
        <v>11933</v>
      </c>
      <c r="D1408" s="20" t="str">
        <f t="shared" si="44"/>
        <v>main+022710D3</v>
      </c>
      <c r="E1408" s="24" t="str">
        <f t="shared" si="45"/>
        <v>01000000 022710D3 00000001</v>
      </c>
    </row>
    <row r="1409" s="20" customFormat="1" hidden="1" spans="1:5">
      <c r="A1409" s="22" t="s">
        <v>11933</v>
      </c>
      <c r="B1409" s="22" t="s">
        <v>11933</v>
      </c>
      <c r="C1409" s="22" t="s">
        <v>11933</v>
      </c>
      <c r="D1409" s="20" t="str">
        <f t="shared" si="44"/>
        <v>main+022710D4</v>
      </c>
      <c r="E1409" s="24" t="str">
        <f t="shared" si="45"/>
        <v>01000000 022710D4 00000001</v>
      </c>
    </row>
    <row r="1410" s="20" customFormat="1" hidden="1" spans="1:5">
      <c r="A1410" s="22" t="s">
        <v>11933</v>
      </c>
      <c r="B1410" s="22" t="s">
        <v>11933</v>
      </c>
      <c r="C1410" s="22" t="s">
        <v>11933</v>
      </c>
      <c r="D1410" s="20" t="str">
        <f t="shared" si="44"/>
        <v>main+022710D5</v>
      </c>
      <c r="E1410" s="24" t="str">
        <f t="shared" si="45"/>
        <v>01000000 022710D5 00000001</v>
      </c>
    </row>
    <row r="1411" s="20" customFormat="1" hidden="1" spans="1:5">
      <c r="A1411" s="22" t="s">
        <v>11933</v>
      </c>
      <c r="B1411" s="22" t="s">
        <v>11933</v>
      </c>
      <c r="C1411" s="22" t="s">
        <v>11933</v>
      </c>
      <c r="D1411" s="20" t="str">
        <f t="shared" ref="D1411:D1474" si="46">"main+"&amp;DEC2HEX(ROW(A1411)+36113235,8)</f>
        <v>main+022710D6</v>
      </c>
      <c r="E1411" s="24" t="str">
        <f t="shared" si="45"/>
        <v>01000000 022710D6 00000001</v>
      </c>
    </row>
    <row r="1412" s="20" customFormat="1" hidden="1" spans="1:5">
      <c r="A1412" s="22" t="s">
        <v>11933</v>
      </c>
      <c r="B1412" s="22" t="s">
        <v>11933</v>
      </c>
      <c r="C1412" s="22" t="s">
        <v>11933</v>
      </c>
      <c r="D1412" s="20" t="str">
        <f t="shared" si="46"/>
        <v>main+022710D7</v>
      </c>
      <c r="E1412" s="24" t="str">
        <f t="shared" si="45"/>
        <v>01000000 022710D7 00000001</v>
      </c>
    </row>
    <row r="1413" s="20" customFormat="1" hidden="1" spans="1:5">
      <c r="A1413" s="22" t="s">
        <v>11933</v>
      </c>
      <c r="B1413" s="22" t="s">
        <v>11933</v>
      </c>
      <c r="C1413" s="22" t="s">
        <v>11933</v>
      </c>
      <c r="D1413" s="20" t="str">
        <f t="shared" si="46"/>
        <v>main+022710D8</v>
      </c>
      <c r="E1413" s="24" t="str">
        <f t="shared" si="45"/>
        <v>01000000 022710D8 00000001</v>
      </c>
    </row>
    <row r="1414" s="20" customFormat="1" hidden="1" spans="1:5">
      <c r="A1414" s="22" t="s">
        <v>11933</v>
      </c>
      <c r="B1414" s="22" t="s">
        <v>11933</v>
      </c>
      <c r="C1414" s="22" t="s">
        <v>11933</v>
      </c>
      <c r="D1414" s="20" t="str">
        <f t="shared" si="46"/>
        <v>main+022710D9</v>
      </c>
      <c r="E1414" s="24" t="str">
        <f t="shared" si="45"/>
        <v>01000000 022710D9 00000001</v>
      </c>
    </row>
    <row r="1415" s="20" customFormat="1" hidden="1" spans="1:5">
      <c r="A1415" s="22" t="s">
        <v>11933</v>
      </c>
      <c r="B1415" s="22" t="s">
        <v>11933</v>
      </c>
      <c r="C1415" s="22" t="s">
        <v>11933</v>
      </c>
      <c r="D1415" s="20" t="str">
        <f t="shared" si="46"/>
        <v>main+022710DA</v>
      </c>
      <c r="E1415" s="24" t="str">
        <f t="shared" si="45"/>
        <v>01000000 022710DA 00000001</v>
      </c>
    </row>
    <row r="1416" s="20" customFormat="1" hidden="1" spans="1:5">
      <c r="A1416" s="22" t="s">
        <v>11933</v>
      </c>
      <c r="B1416" s="22" t="s">
        <v>11933</v>
      </c>
      <c r="C1416" s="22" t="s">
        <v>11933</v>
      </c>
      <c r="D1416" s="20" t="str">
        <f t="shared" si="46"/>
        <v>main+022710DB</v>
      </c>
      <c r="E1416" s="24" t="str">
        <f t="shared" si="45"/>
        <v>01000000 022710DB 00000001</v>
      </c>
    </row>
    <row r="1417" s="20" customFormat="1" hidden="1" spans="1:5">
      <c r="A1417" s="22" t="s">
        <v>11933</v>
      </c>
      <c r="B1417" s="22" t="s">
        <v>11933</v>
      </c>
      <c r="C1417" s="22" t="s">
        <v>11933</v>
      </c>
      <c r="D1417" s="20" t="str">
        <f t="shared" si="46"/>
        <v>main+022710DC</v>
      </c>
      <c r="E1417" s="24" t="str">
        <f t="shared" si="45"/>
        <v>01000000 022710DC 00000001</v>
      </c>
    </row>
    <row r="1418" s="20" customFormat="1" hidden="1" spans="1:5">
      <c r="A1418" s="22" t="s">
        <v>11933</v>
      </c>
      <c r="B1418" s="22" t="s">
        <v>11933</v>
      </c>
      <c r="C1418" s="22" t="s">
        <v>11933</v>
      </c>
      <c r="D1418" s="20" t="str">
        <f t="shared" si="46"/>
        <v>main+022710DD</v>
      </c>
      <c r="E1418" s="24" t="str">
        <f t="shared" si="45"/>
        <v>01000000 022710DD 00000001</v>
      </c>
    </row>
    <row r="1419" s="20" customFormat="1" hidden="1" spans="1:5">
      <c r="A1419" s="22" t="s">
        <v>11933</v>
      </c>
      <c r="B1419" s="22" t="s">
        <v>11933</v>
      </c>
      <c r="C1419" s="22" t="s">
        <v>11933</v>
      </c>
      <c r="D1419" s="20" t="str">
        <f t="shared" si="46"/>
        <v>main+022710DE</v>
      </c>
      <c r="E1419" s="24" t="str">
        <f t="shared" si="45"/>
        <v>01000000 022710DE 00000001</v>
      </c>
    </row>
    <row r="1420" s="20" customFormat="1" hidden="1" spans="1:5">
      <c r="A1420" s="22" t="s">
        <v>11933</v>
      </c>
      <c r="B1420" s="22" t="s">
        <v>11933</v>
      </c>
      <c r="C1420" s="22" t="s">
        <v>11933</v>
      </c>
      <c r="D1420" s="20" t="str">
        <f t="shared" si="46"/>
        <v>main+022710DF</v>
      </c>
      <c r="E1420" s="24" t="str">
        <f t="shared" si="45"/>
        <v>01000000 022710DF 00000001</v>
      </c>
    </row>
    <row r="1421" s="20" customFormat="1" hidden="1" spans="1:5">
      <c r="A1421" s="22" t="s">
        <v>11933</v>
      </c>
      <c r="B1421" s="22" t="s">
        <v>11933</v>
      </c>
      <c r="C1421" s="22" t="s">
        <v>11933</v>
      </c>
      <c r="D1421" s="20" t="str">
        <f t="shared" si="46"/>
        <v>main+022710E0</v>
      </c>
      <c r="E1421" s="24" t="str">
        <f t="shared" si="45"/>
        <v>01000000 022710E0 00000001</v>
      </c>
    </row>
    <row r="1422" s="20" customFormat="1" hidden="1" spans="1:5">
      <c r="A1422" s="22" t="s">
        <v>11933</v>
      </c>
      <c r="B1422" s="22" t="s">
        <v>11933</v>
      </c>
      <c r="C1422" s="22" t="s">
        <v>11933</v>
      </c>
      <c r="D1422" s="20" t="str">
        <f t="shared" si="46"/>
        <v>main+022710E1</v>
      </c>
      <c r="E1422" s="24" t="str">
        <f t="shared" si="45"/>
        <v>01000000 022710E1 00000001</v>
      </c>
    </row>
    <row r="1423" s="20" customFormat="1" hidden="1" spans="1:5">
      <c r="A1423" s="22" t="s">
        <v>11933</v>
      </c>
      <c r="B1423" s="22" t="s">
        <v>11933</v>
      </c>
      <c r="C1423" s="22" t="s">
        <v>11933</v>
      </c>
      <c r="D1423" s="20" t="str">
        <f t="shared" si="46"/>
        <v>main+022710E2</v>
      </c>
      <c r="E1423" s="24" t="str">
        <f t="shared" si="45"/>
        <v>01000000 022710E2 00000001</v>
      </c>
    </row>
    <row r="1424" s="20" customFormat="1" hidden="1" spans="1:5">
      <c r="A1424" s="22" t="s">
        <v>11933</v>
      </c>
      <c r="B1424" s="22" t="s">
        <v>11933</v>
      </c>
      <c r="C1424" s="22" t="s">
        <v>11933</v>
      </c>
      <c r="D1424" s="20" t="str">
        <f t="shared" si="46"/>
        <v>main+022710E3</v>
      </c>
      <c r="E1424" s="24" t="str">
        <f t="shared" si="45"/>
        <v>01000000 022710E3 00000001</v>
      </c>
    </row>
    <row r="1425" s="20" customFormat="1" hidden="1" spans="1:5">
      <c r="A1425" s="22" t="s">
        <v>11933</v>
      </c>
      <c r="B1425" s="22" t="s">
        <v>11933</v>
      </c>
      <c r="C1425" s="22" t="s">
        <v>11933</v>
      </c>
      <c r="D1425" s="20" t="str">
        <f t="shared" si="46"/>
        <v>main+022710E4</v>
      </c>
      <c r="E1425" s="24" t="str">
        <f t="shared" si="45"/>
        <v>01000000 022710E4 00000001</v>
      </c>
    </row>
    <row r="1426" s="20" customFormat="1" hidden="1" spans="1:5">
      <c r="A1426" s="22" t="s">
        <v>11933</v>
      </c>
      <c r="B1426" s="22" t="s">
        <v>11933</v>
      </c>
      <c r="C1426" s="22" t="s">
        <v>11933</v>
      </c>
      <c r="D1426" s="20" t="str">
        <f t="shared" si="46"/>
        <v>main+022710E5</v>
      </c>
      <c r="E1426" s="24" t="str">
        <f t="shared" si="45"/>
        <v>01000000 022710E5 00000001</v>
      </c>
    </row>
    <row r="1427" s="20" customFormat="1" hidden="1" spans="1:5">
      <c r="A1427" s="22" t="s">
        <v>11933</v>
      </c>
      <c r="B1427" s="22" t="s">
        <v>11933</v>
      </c>
      <c r="C1427" s="22" t="s">
        <v>11933</v>
      </c>
      <c r="D1427" s="20" t="str">
        <f t="shared" si="46"/>
        <v>main+022710E6</v>
      </c>
      <c r="E1427" s="24" t="str">
        <f t="shared" si="45"/>
        <v>01000000 022710E6 00000001</v>
      </c>
    </row>
    <row r="1428" s="20" customFormat="1" hidden="1" spans="1:5">
      <c r="A1428" s="22" t="s">
        <v>11933</v>
      </c>
      <c r="B1428" s="22" t="s">
        <v>11933</v>
      </c>
      <c r="C1428" s="22" t="s">
        <v>11933</v>
      </c>
      <c r="D1428" s="20" t="str">
        <f t="shared" si="46"/>
        <v>main+022710E7</v>
      </c>
      <c r="E1428" s="24" t="str">
        <f t="shared" si="45"/>
        <v>01000000 022710E7 00000001</v>
      </c>
    </row>
    <row r="1429" s="20" customFormat="1" hidden="1" spans="1:5">
      <c r="A1429" s="22" t="s">
        <v>11933</v>
      </c>
      <c r="B1429" s="22" t="s">
        <v>11933</v>
      </c>
      <c r="C1429" s="22" t="s">
        <v>11933</v>
      </c>
      <c r="D1429" s="20" t="str">
        <f t="shared" si="46"/>
        <v>main+022710E8</v>
      </c>
      <c r="E1429" s="24" t="str">
        <f t="shared" si="45"/>
        <v>01000000 022710E8 00000001</v>
      </c>
    </row>
    <row r="1430" s="20" customFormat="1" hidden="1" spans="1:5">
      <c r="A1430" s="22" t="s">
        <v>11933</v>
      </c>
      <c r="B1430" s="22" t="s">
        <v>11933</v>
      </c>
      <c r="C1430" s="22" t="s">
        <v>11933</v>
      </c>
      <c r="D1430" s="20" t="str">
        <f t="shared" si="46"/>
        <v>main+022710E9</v>
      </c>
      <c r="E1430" s="24" t="str">
        <f t="shared" si="45"/>
        <v>01000000 022710E9 00000001</v>
      </c>
    </row>
    <row r="1431" s="20" customFormat="1" hidden="1" spans="1:5">
      <c r="A1431" s="22" t="s">
        <v>11933</v>
      </c>
      <c r="B1431" s="22" t="s">
        <v>11933</v>
      </c>
      <c r="C1431" s="22" t="s">
        <v>11933</v>
      </c>
      <c r="D1431" s="20" t="str">
        <f t="shared" si="46"/>
        <v>main+022710EA</v>
      </c>
      <c r="E1431" s="24" t="str">
        <f t="shared" si="45"/>
        <v>01000000 022710EA 00000001</v>
      </c>
    </row>
    <row r="1432" s="20" customFormat="1" hidden="1" spans="1:5">
      <c r="A1432" s="22" t="s">
        <v>11933</v>
      </c>
      <c r="B1432" s="22" t="s">
        <v>11933</v>
      </c>
      <c r="C1432" s="22" t="s">
        <v>11933</v>
      </c>
      <c r="D1432" s="20" t="str">
        <f t="shared" si="46"/>
        <v>main+022710EB</v>
      </c>
      <c r="E1432" s="24" t="str">
        <f t="shared" si="45"/>
        <v>01000000 022710EB 00000001</v>
      </c>
    </row>
    <row r="1433" s="20" customFormat="1" hidden="1" spans="1:5">
      <c r="A1433" s="22" t="s">
        <v>11933</v>
      </c>
      <c r="B1433" s="22" t="s">
        <v>11933</v>
      </c>
      <c r="C1433" s="22" t="s">
        <v>11933</v>
      </c>
      <c r="D1433" s="20" t="str">
        <f t="shared" si="46"/>
        <v>main+022710EC</v>
      </c>
      <c r="E1433" s="24" t="str">
        <f t="shared" si="45"/>
        <v>01000000 022710EC 00000001</v>
      </c>
    </row>
    <row r="1434" s="20" customFormat="1" hidden="1" spans="1:5">
      <c r="A1434" s="22" t="s">
        <v>11933</v>
      </c>
      <c r="B1434" s="22" t="s">
        <v>11933</v>
      </c>
      <c r="C1434" s="22" t="s">
        <v>11933</v>
      </c>
      <c r="D1434" s="20" t="str">
        <f t="shared" si="46"/>
        <v>main+022710ED</v>
      </c>
      <c r="E1434" s="24" t="str">
        <f t="shared" si="45"/>
        <v>01000000 022710ED 00000001</v>
      </c>
    </row>
    <row r="1435" s="20" customFormat="1" hidden="1" spans="1:5">
      <c r="A1435" s="22" t="s">
        <v>11933</v>
      </c>
      <c r="B1435" s="22" t="s">
        <v>11933</v>
      </c>
      <c r="C1435" s="22" t="s">
        <v>11933</v>
      </c>
      <c r="D1435" s="20" t="str">
        <f t="shared" si="46"/>
        <v>main+022710EE</v>
      </c>
      <c r="E1435" s="24" t="str">
        <f t="shared" si="45"/>
        <v>01000000 022710EE 00000001</v>
      </c>
    </row>
    <row r="1436" s="20" customFormat="1" hidden="1" spans="1:5">
      <c r="A1436" s="22" t="s">
        <v>11933</v>
      </c>
      <c r="B1436" s="22" t="s">
        <v>11933</v>
      </c>
      <c r="C1436" s="22" t="s">
        <v>11933</v>
      </c>
      <c r="D1436" s="20" t="str">
        <f t="shared" si="46"/>
        <v>main+022710EF</v>
      </c>
      <c r="E1436" s="24" t="str">
        <f t="shared" si="45"/>
        <v>01000000 022710EF 00000001</v>
      </c>
    </row>
    <row r="1437" s="20" customFormat="1" hidden="1" spans="1:5">
      <c r="A1437" s="22" t="s">
        <v>11933</v>
      </c>
      <c r="B1437" s="22" t="s">
        <v>11933</v>
      </c>
      <c r="C1437" s="22" t="s">
        <v>11933</v>
      </c>
      <c r="D1437" s="20" t="str">
        <f t="shared" si="46"/>
        <v>main+022710F0</v>
      </c>
      <c r="E1437" s="24" t="str">
        <f t="shared" si="45"/>
        <v>01000000 022710F0 00000001</v>
      </c>
    </row>
    <row r="1438" s="20" customFormat="1" hidden="1" spans="1:5">
      <c r="A1438" s="22" t="s">
        <v>11933</v>
      </c>
      <c r="B1438" s="22" t="s">
        <v>11933</v>
      </c>
      <c r="C1438" s="22" t="s">
        <v>11933</v>
      </c>
      <c r="D1438" s="20" t="str">
        <f t="shared" si="46"/>
        <v>main+022710F1</v>
      </c>
      <c r="E1438" s="24" t="str">
        <f t="shared" si="45"/>
        <v>01000000 022710F1 00000001</v>
      </c>
    </row>
    <row r="1439" s="20" customFormat="1" hidden="1" spans="1:5">
      <c r="A1439" s="22" t="s">
        <v>11933</v>
      </c>
      <c r="B1439" s="22" t="s">
        <v>11933</v>
      </c>
      <c r="C1439" s="22" t="s">
        <v>11933</v>
      </c>
      <c r="D1439" s="20" t="str">
        <f t="shared" si="46"/>
        <v>main+022710F2</v>
      </c>
      <c r="E1439" s="24" t="str">
        <f t="shared" si="45"/>
        <v>01000000 022710F2 00000001</v>
      </c>
    </row>
    <row r="1440" s="20" customFormat="1" hidden="1" spans="1:5">
      <c r="A1440" s="22" t="s">
        <v>11933</v>
      </c>
      <c r="B1440" s="22" t="s">
        <v>11933</v>
      </c>
      <c r="C1440" s="22" t="s">
        <v>11933</v>
      </c>
      <c r="D1440" s="20" t="str">
        <f t="shared" si="46"/>
        <v>main+022710F3</v>
      </c>
      <c r="E1440" s="24" t="str">
        <f t="shared" si="45"/>
        <v>01000000 022710F3 00000001</v>
      </c>
    </row>
    <row r="1441" s="20" customFormat="1" hidden="1" spans="1:5">
      <c r="A1441" s="22" t="s">
        <v>11933</v>
      </c>
      <c r="B1441" s="22" t="s">
        <v>11933</v>
      </c>
      <c r="C1441" s="22" t="s">
        <v>11933</v>
      </c>
      <c r="D1441" s="20" t="str">
        <f t="shared" si="46"/>
        <v>main+022710F4</v>
      </c>
      <c r="E1441" s="24" t="str">
        <f t="shared" si="45"/>
        <v>01000000 022710F4 00000001</v>
      </c>
    </row>
    <row r="1442" s="20" customFormat="1" hidden="1" spans="1:5">
      <c r="A1442" s="22" t="s">
        <v>11933</v>
      </c>
      <c r="B1442" s="22" t="s">
        <v>11933</v>
      </c>
      <c r="C1442" s="22" t="s">
        <v>11933</v>
      </c>
      <c r="D1442" s="20" t="str">
        <f t="shared" si="46"/>
        <v>main+022710F5</v>
      </c>
      <c r="E1442" s="24" t="str">
        <f t="shared" si="45"/>
        <v>01000000 022710F5 00000001</v>
      </c>
    </row>
    <row r="1443" s="20" customFormat="1" hidden="1" spans="1:5">
      <c r="A1443" s="22" t="s">
        <v>11933</v>
      </c>
      <c r="B1443" s="22" t="s">
        <v>11933</v>
      </c>
      <c r="C1443" s="22" t="s">
        <v>11933</v>
      </c>
      <c r="D1443" s="20" t="str">
        <f t="shared" si="46"/>
        <v>main+022710F6</v>
      </c>
      <c r="E1443" s="24" t="str">
        <f t="shared" si="45"/>
        <v>01000000 022710F6 00000001</v>
      </c>
    </row>
    <row r="1444" s="20" customFormat="1" hidden="1" spans="1:5">
      <c r="A1444" s="22" t="s">
        <v>11933</v>
      </c>
      <c r="B1444" s="22" t="s">
        <v>11933</v>
      </c>
      <c r="C1444" s="22" t="s">
        <v>11933</v>
      </c>
      <c r="D1444" s="20" t="str">
        <f t="shared" si="46"/>
        <v>main+022710F7</v>
      </c>
      <c r="E1444" s="24" t="str">
        <f t="shared" si="45"/>
        <v>01000000 022710F7 00000001</v>
      </c>
    </row>
    <row r="1445" s="20" customFormat="1" hidden="1" spans="1:5">
      <c r="A1445" s="22" t="s">
        <v>11933</v>
      </c>
      <c r="B1445" s="22" t="s">
        <v>11933</v>
      </c>
      <c r="C1445" s="22" t="s">
        <v>11933</v>
      </c>
      <c r="D1445" s="20" t="str">
        <f t="shared" si="46"/>
        <v>main+022710F8</v>
      </c>
      <c r="E1445" s="24" t="str">
        <f t="shared" si="45"/>
        <v>01000000 022710F8 00000001</v>
      </c>
    </row>
    <row r="1446" s="20" customFormat="1" hidden="1" spans="1:5">
      <c r="A1446" s="22" t="s">
        <v>11933</v>
      </c>
      <c r="B1446" s="22" t="s">
        <v>11933</v>
      </c>
      <c r="C1446" s="22" t="s">
        <v>11933</v>
      </c>
      <c r="D1446" s="20" t="str">
        <f t="shared" si="46"/>
        <v>main+022710F9</v>
      </c>
      <c r="E1446" s="24" t="str">
        <f t="shared" si="45"/>
        <v>01000000 022710F9 00000001</v>
      </c>
    </row>
    <row r="1447" s="20" customFormat="1" hidden="1" spans="1:5">
      <c r="A1447" s="22" t="s">
        <v>11933</v>
      </c>
      <c r="B1447" s="22" t="s">
        <v>11933</v>
      </c>
      <c r="C1447" s="22" t="s">
        <v>11933</v>
      </c>
      <c r="D1447" s="20" t="str">
        <f t="shared" si="46"/>
        <v>main+022710FA</v>
      </c>
      <c r="E1447" s="24" t="str">
        <f t="shared" si="45"/>
        <v>01000000 022710FA 00000001</v>
      </c>
    </row>
    <row r="1448" s="20" customFormat="1" hidden="1" spans="1:5">
      <c r="A1448" s="22" t="s">
        <v>11933</v>
      </c>
      <c r="B1448" s="22" t="s">
        <v>11933</v>
      </c>
      <c r="C1448" s="22" t="s">
        <v>11933</v>
      </c>
      <c r="D1448" s="20" t="str">
        <f t="shared" si="46"/>
        <v>main+022710FB</v>
      </c>
      <c r="E1448" s="24" t="str">
        <f t="shared" si="45"/>
        <v>01000000 022710FB 00000001</v>
      </c>
    </row>
    <row r="1449" s="20" customFormat="1" hidden="1" spans="1:5">
      <c r="A1449" s="22" t="s">
        <v>11933</v>
      </c>
      <c r="B1449" s="22" t="s">
        <v>11933</v>
      </c>
      <c r="C1449" s="22" t="s">
        <v>11933</v>
      </c>
      <c r="D1449" s="20" t="str">
        <f t="shared" si="46"/>
        <v>main+022710FC</v>
      </c>
      <c r="E1449" s="24" t="str">
        <f t="shared" si="45"/>
        <v>01000000 022710FC 00000001</v>
      </c>
    </row>
    <row r="1450" s="20" customFormat="1" hidden="1" spans="1:5">
      <c r="A1450" s="22" t="s">
        <v>11933</v>
      </c>
      <c r="B1450" s="22" t="s">
        <v>11933</v>
      </c>
      <c r="C1450" s="22" t="s">
        <v>11933</v>
      </c>
      <c r="D1450" s="20" t="str">
        <f t="shared" si="46"/>
        <v>main+022710FD</v>
      </c>
      <c r="E1450" s="24" t="str">
        <f t="shared" si="45"/>
        <v>01000000 022710FD 00000001</v>
      </c>
    </row>
    <row r="1451" s="20" customFormat="1" hidden="1" spans="1:5">
      <c r="A1451" s="22" t="s">
        <v>11933</v>
      </c>
      <c r="B1451" s="22" t="s">
        <v>11933</v>
      </c>
      <c r="C1451" s="22" t="s">
        <v>11933</v>
      </c>
      <c r="D1451" s="20" t="str">
        <f t="shared" si="46"/>
        <v>main+022710FE</v>
      </c>
      <c r="E1451" s="24" t="str">
        <f t="shared" si="45"/>
        <v>01000000 022710FE 00000001</v>
      </c>
    </row>
    <row r="1452" s="20" customFormat="1" hidden="1" spans="1:5">
      <c r="A1452" s="22" t="s">
        <v>11933</v>
      </c>
      <c r="B1452" s="22" t="s">
        <v>11933</v>
      </c>
      <c r="C1452" s="22" t="s">
        <v>11933</v>
      </c>
      <c r="D1452" s="20" t="str">
        <f t="shared" si="46"/>
        <v>main+022710FF</v>
      </c>
      <c r="E1452" s="24" t="str">
        <f t="shared" si="45"/>
        <v>01000000 022710FF 00000001</v>
      </c>
    </row>
    <row r="1453" s="20" customFormat="1" hidden="1" spans="1:5">
      <c r="A1453" s="22" t="s">
        <v>11933</v>
      </c>
      <c r="B1453" s="22" t="s">
        <v>11933</v>
      </c>
      <c r="C1453" s="22" t="s">
        <v>11933</v>
      </c>
      <c r="D1453" s="20" t="str">
        <f t="shared" si="46"/>
        <v>main+02271100</v>
      </c>
      <c r="E1453" s="24" t="str">
        <f t="shared" si="45"/>
        <v>01000000 02271100 00000001</v>
      </c>
    </row>
    <row r="1454" s="20" customFormat="1" hidden="1" spans="1:5">
      <c r="A1454" s="22" t="s">
        <v>11933</v>
      </c>
      <c r="B1454" s="22" t="s">
        <v>11933</v>
      </c>
      <c r="C1454" s="22" t="s">
        <v>11933</v>
      </c>
      <c r="D1454" s="20" t="str">
        <f t="shared" si="46"/>
        <v>main+02271101</v>
      </c>
      <c r="E1454" s="24" t="str">
        <f t="shared" si="45"/>
        <v>01000000 02271101 00000001</v>
      </c>
    </row>
    <row r="1455" s="20" customFormat="1" hidden="1" spans="1:5">
      <c r="A1455" s="22" t="s">
        <v>11933</v>
      </c>
      <c r="B1455" s="22" t="s">
        <v>11933</v>
      </c>
      <c r="C1455" s="22" t="s">
        <v>11933</v>
      </c>
      <c r="D1455" s="20" t="str">
        <f t="shared" si="46"/>
        <v>main+02271102</v>
      </c>
      <c r="E1455" s="24" t="str">
        <f t="shared" si="45"/>
        <v>01000000 02271102 00000001</v>
      </c>
    </row>
    <row r="1456" s="20" customFormat="1" hidden="1" spans="1:5">
      <c r="A1456" s="22" t="s">
        <v>11933</v>
      </c>
      <c r="B1456" s="22" t="s">
        <v>11933</v>
      </c>
      <c r="C1456" s="22" t="s">
        <v>11933</v>
      </c>
      <c r="D1456" s="20" t="str">
        <f t="shared" si="46"/>
        <v>main+02271103</v>
      </c>
      <c r="E1456" s="24" t="str">
        <f t="shared" si="45"/>
        <v>01000000 02271103 00000001</v>
      </c>
    </row>
    <row r="1457" s="20" customFormat="1" hidden="1" spans="1:5">
      <c r="A1457" s="22" t="s">
        <v>11933</v>
      </c>
      <c r="B1457" s="22" t="s">
        <v>11933</v>
      </c>
      <c r="C1457" s="22" t="s">
        <v>11933</v>
      </c>
      <c r="D1457" s="20" t="str">
        <f t="shared" si="46"/>
        <v>main+02271104</v>
      </c>
      <c r="E1457" s="24" t="str">
        <f t="shared" si="45"/>
        <v>01000000 02271104 00000001</v>
      </c>
    </row>
    <row r="1458" s="20" customFormat="1" hidden="1" spans="1:5">
      <c r="A1458" s="22" t="s">
        <v>11933</v>
      </c>
      <c r="B1458" s="22" t="s">
        <v>11933</v>
      </c>
      <c r="C1458" s="22" t="s">
        <v>11933</v>
      </c>
      <c r="D1458" s="20" t="str">
        <f t="shared" si="46"/>
        <v>main+02271105</v>
      </c>
      <c r="E1458" s="24" t="str">
        <f t="shared" si="45"/>
        <v>01000000 02271105 00000001</v>
      </c>
    </row>
    <row r="1459" s="20" customFormat="1" hidden="1" spans="1:5">
      <c r="A1459" s="22" t="s">
        <v>11933</v>
      </c>
      <c r="B1459" s="22" t="s">
        <v>11933</v>
      </c>
      <c r="C1459" s="22" t="s">
        <v>11933</v>
      </c>
      <c r="D1459" s="20" t="str">
        <f t="shared" si="46"/>
        <v>main+02271106</v>
      </c>
      <c r="E1459" s="24" t="str">
        <f t="shared" si="45"/>
        <v>01000000 02271106 00000001</v>
      </c>
    </row>
    <row r="1460" s="20" customFormat="1" hidden="1" spans="1:5">
      <c r="A1460" s="22" t="s">
        <v>11933</v>
      </c>
      <c r="B1460" s="22" t="s">
        <v>11933</v>
      </c>
      <c r="C1460" s="22" t="s">
        <v>11933</v>
      </c>
      <c r="D1460" s="20" t="str">
        <f t="shared" si="46"/>
        <v>main+02271107</v>
      </c>
      <c r="E1460" s="24" t="str">
        <f t="shared" si="45"/>
        <v>01000000 02271107 00000001</v>
      </c>
    </row>
    <row r="1461" s="20" customFormat="1" hidden="1" spans="1:5">
      <c r="A1461" s="22" t="s">
        <v>11933</v>
      </c>
      <c r="B1461" s="22" t="s">
        <v>11933</v>
      </c>
      <c r="C1461" s="22" t="s">
        <v>11933</v>
      </c>
      <c r="D1461" s="20" t="str">
        <f t="shared" si="46"/>
        <v>main+02271108</v>
      </c>
      <c r="E1461" s="24" t="str">
        <f t="shared" si="45"/>
        <v>01000000 02271108 00000001</v>
      </c>
    </row>
    <row r="1462" s="20" customFormat="1" hidden="1" spans="1:5">
      <c r="A1462" s="22" t="s">
        <v>11933</v>
      </c>
      <c r="B1462" s="22" t="s">
        <v>11933</v>
      </c>
      <c r="C1462" s="22" t="s">
        <v>11933</v>
      </c>
      <c r="D1462" s="20" t="str">
        <f t="shared" si="46"/>
        <v>main+02271109</v>
      </c>
      <c r="E1462" s="24" t="str">
        <f t="shared" si="45"/>
        <v>01000000 02271109 00000001</v>
      </c>
    </row>
    <row r="1463" s="20" customFormat="1" hidden="1" spans="1:5">
      <c r="A1463" s="22" t="s">
        <v>11933</v>
      </c>
      <c r="B1463" s="22" t="s">
        <v>11933</v>
      </c>
      <c r="C1463" s="22" t="s">
        <v>11933</v>
      </c>
      <c r="D1463" s="20" t="str">
        <f t="shared" si="46"/>
        <v>main+0227110A</v>
      </c>
      <c r="E1463" s="24" t="str">
        <f t="shared" si="45"/>
        <v>01000000 0227110A 00000001</v>
      </c>
    </row>
    <row r="1464" s="20" customFormat="1" hidden="1" spans="1:5">
      <c r="A1464" s="22" t="s">
        <v>11933</v>
      </c>
      <c r="B1464" s="22" t="s">
        <v>11933</v>
      </c>
      <c r="C1464" s="22" t="s">
        <v>11933</v>
      </c>
      <c r="D1464" s="20" t="str">
        <f t="shared" si="46"/>
        <v>main+0227110B</v>
      </c>
      <c r="E1464" s="24" t="str">
        <f t="shared" si="45"/>
        <v>01000000 0227110B 00000001</v>
      </c>
    </row>
    <row r="1465" s="20" customFormat="1" hidden="1" spans="1:5">
      <c r="A1465" s="22" t="s">
        <v>11933</v>
      </c>
      <c r="B1465" s="22" t="s">
        <v>11933</v>
      </c>
      <c r="C1465" s="22" t="s">
        <v>11933</v>
      </c>
      <c r="D1465" s="20" t="str">
        <f t="shared" si="46"/>
        <v>main+0227110C</v>
      </c>
      <c r="E1465" s="24" t="str">
        <f t="shared" si="45"/>
        <v>01000000 0227110C 00000001</v>
      </c>
    </row>
    <row r="1466" s="20" customFormat="1" hidden="1" spans="1:5">
      <c r="A1466" s="22" t="s">
        <v>11933</v>
      </c>
      <c r="B1466" s="22" t="s">
        <v>11933</v>
      </c>
      <c r="C1466" s="22" t="s">
        <v>11933</v>
      </c>
      <c r="D1466" s="20" t="str">
        <f t="shared" si="46"/>
        <v>main+0227110D</v>
      </c>
      <c r="E1466" s="24" t="str">
        <f t="shared" si="45"/>
        <v>01000000 0227110D 00000001</v>
      </c>
    </row>
    <row r="1467" s="20" customFormat="1" hidden="1" spans="1:5">
      <c r="A1467" s="22" t="s">
        <v>11933</v>
      </c>
      <c r="B1467" s="22" t="s">
        <v>11933</v>
      </c>
      <c r="C1467" s="22" t="s">
        <v>11933</v>
      </c>
      <c r="D1467" s="20" t="str">
        <f t="shared" si="46"/>
        <v>main+0227110E</v>
      </c>
      <c r="E1467" s="24" t="str">
        <f t="shared" si="45"/>
        <v>01000000 0227110E 00000001</v>
      </c>
    </row>
    <row r="1468" s="20" customFormat="1" hidden="1" spans="1:5">
      <c r="A1468" s="22" t="s">
        <v>11933</v>
      </c>
      <c r="B1468" s="22" t="s">
        <v>11933</v>
      </c>
      <c r="C1468" s="22" t="s">
        <v>11933</v>
      </c>
      <c r="D1468" s="20" t="str">
        <f t="shared" si="46"/>
        <v>main+0227110F</v>
      </c>
      <c r="E1468" s="24" t="str">
        <f t="shared" si="45"/>
        <v>01000000 0227110F 00000001</v>
      </c>
    </row>
    <row r="1469" s="20" customFormat="1" hidden="1" spans="1:5">
      <c r="A1469" s="22" t="s">
        <v>11933</v>
      </c>
      <c r="B1469" s="22" t="s">
        <v>11933</v>
      </c>
      <c r="C1469" s="22" t="s">
        <v>11933</v>
      </c>
      <c r="D1469" s="20" t="str">
        <f t="shared" si="46"/>
        <v>main+02271110</v>
      </c>
      <c r="E1469" s="24" t="str">
        <f t="shared" ref="E1469:E1532" si="47">"01000000 "&amp;RIGHT(D1469,8)&amp;" 00000001"</f>
        <v>01000000 02271110 00000001</v>
      </c>
    </row>
    <row r="1470" s="20" customFormat="1" hidden="1" spans="1:5">
      <c r="A1470" s="22" t="s">
        <v>11933</v>
      </c>
      <c r="B1470" s="22" t="s">
        <v>11933</v>
      </c>
      <c r="C1470" s="22" t="s">
        <v>11933</v>
      </c>
      <c r="D1470" s="20" t="str">
        <f t="shared" si="46"/>
        <v>main+02271111</v>
      </c>
      <c r="E1470" s="24" t="str">
        <f t="shared" si="47"/>
        <v>01000000 02271111 00000001</v>
      </c>
    </row>
    <row r="1471" s="20" customFormat="1" hidden="1" spans="1:5">
      <c r="A1471" s="22" t="s">
        <v>11933</v>
      </c>
      <c r="B1471" s="22" t="s">
        <v>11933</v>
      </c>
      <c r="C1471" s="22" t="s">
        <v>11933</v>
      </c>
      <c r="D1471" s="20" t="str">
        <f t="shared" si="46"/>
        <v>main+02271112</v>
      </c>
      <c r="E1471" s="24" t="str">
        <f t="shared" si="47"/>
        <v>01000000 02271112 00000001</v>
      </c>
    </row>
    <row r="1472" s="20" customFormat="1" hidden="1" spans="1:5">
      <c r="A1472" s="22" t="s">
        <v>11933</v>
      </c>
      <c r="B1472" s="22" t="s">
        <v>11933</v>
      </c>
      <c r="C1472" s="22" t="s">
        <v>11933</v>
      </c>
      <c r="D1472" s="20" t="str">
        <f t="shared" si="46"/>
        <v>main+02271113</v>
      </c>
      <c r="E1472" s="24" t="str">
        <f t="shared" si="47"/>
        <v>01000000 02271113 00000001</v>
      </c>
    </row>
    <row r="1473" s="20" customFormat="1" hidden="1" spans="1:5">
      <c r="A1473" s="22" t="s">
        <v>11933</v>
      </c>
      <c r="B1473" s="22" t="s">
        <v>11933</v>
      </c>
      <c r="C1473" s="22" t="s">
        <v>11933</v>
      </c>
      <c r="D1473" s="20" t="str">
        <f t="shared" si="46"/>
        <v>main+02271114</v>
      </c>
      <c r="E1473" s="24" t="str">
        <f t="shared" si="47"/>
        <v>01000000 02271114 00000001</v>
      </c>
    </row>
    <row r="1474" s="20" customFormat="1" hidden="1" spans="1:5">
      <c r="A1474" s="22" t="s">
        <v>11933</v>
      </c>
      <c r="B1474" s="22" t="s">
        <v>11933</v>
      </c>
      <c r="C1474" s="22" t="s">
        <v>11933</v>
      </c>
      <c r="D1474" s="20" t="str">
        <f t="shared" si="46"/>
        <v>main+02271115</v>
      </c>
      <c r="E1474" s="24" t="str">
        <f t="shared" si="47"/>
        <v>01000000 02271115 00000001</v>
      </c>
    </row>
    <row r="1475" s="20" customFormat="1" hidden="1" spans="1:5">
      <c r="A1475" s="22" t="s">
        <v>11933</v>
      </c>
      <c r="B1475" s="22" t="s">
        <v>11933</v>
      </c>
      <c r="C1475" s="22" t="s">
        <v>11933</v>
      </c>
      <c r="D1475" s="20" t="str">
        <f t="shared" ref="D1475:D1538" si="48">"main+"&amp;DEC2HEX(ROW(A1475)+36113235,8)</f>
        <v>main+02271116</v>
      </c>
      <c r="E1475" s="24" t="str">
        <f t="shared" si="47"/>
        <v>01000000 02271116 00000001</v>
      </c>
    </row>
    <row r="1476" s="20" customFormat="1" hidden="1" spans="1:5">
      <c r="A1476" s="22" t="s">
        <v>11933</v>
      </c>
      <c r="B1476" s="22" t="s">
        <v>11933</v>
      </c>
      <c r="C1476" s="22" t="s">
        <v>11933</v>
      </c>
      <c r="D1476" s="20" t="str">
        <f t="shared" si="48"/>
        <v>main+02271117</v>
      </c>
      <c r="E1476" s="24" t="str">
        <f t="shared" si="47"/>
        <v>01000000 02271117 00000001</v>
      </c>
    </row>
    <row r="1477" s="20" customFormat="1" hidden="1" spans="1:5">
      <c r="A1477" s="22" t="s">
        <v>11933</v>
      </c>
      <c r="B1477" s="22" t="s">
        <v>11933</v>
      </c>
      <c r="C1477" s="22" t="s">
        <v>11933</v>
      </c>
      <c r="D1477" s="20" t="str">
        <f t="shared" si="48"/>
        <v>main+02271118</v>
      </c>
      <c r="E1477" s="24" t="str">
        <f t="shared" si="47"/>
        <v>01000000 02271118 00000001</v>
      </c>
    </row>
    <row r="1478" s="20" customFormat="1" hidden="1" spans="1:5">
      <c r="A1478" s="22" t="s">
        <v>11933</v>
      </c>
      <c r="B1478" s="22" t="s">
        <v>11933</v>
      </c>
      <c r="C1478" s="22" t="s">
        <v>11933</v>
      </c>
      <c r="D1478" s="20" t="str">
        <f t="shared" si="48"/>
        <v>main+02271119</v>
      </c>
      <c r="E1478" s="24" t="str">
        <f t="shared" si="47"/>
        <v>01000000 02271119 00000001</v>
      </c>
    </row>
    <row r="1479" s="20" customFormat="1" hidden="1" spans="1:5">
      <c r="A1479" s="22" t="s">
        <v>11933</v>
      </c>
      <c r="B1479" s="22" t="s">
        <v>11933</v>
      </c>
      <c r="C1479" s="22" t="s">
        <v>11933</v>
      </c>
      <c r="D1479" s="20" t="str">
        <f t="shared" si="48"/>
        <v>main+0227111A</v>
      </c>
      <c r="E1479" s="24" t="str">
        <f t="shared" si="47"/>
        <v>01000000 0227111A 00000001</v>
      </c>
    </row>
    <row r="1480" s="20" customFormat="1" hidden="1" spans="1:5">
      <c r="A1480" s="22" t="s">
        <v>11933</v>
      </c>
      <c r="B1480" s="22" t="s">
        <v>11933</v>
      </c>
      <c r="C1480" s="22" t="s">
        <v>11933</v>
      </c>
      <c r="D1480" s="20" t="str">
        <f t="shared" si="48"/>
        <v>main+0227111B</v>
      </c>
      <c r="E1480" s="24" t="str">
        <f t="shared" si="47"/>
        <v>01000000 0227111B 00000001</v>
      </c>
    </row>
    <row r="1481" s="20" customFormat="1" hidden="1" spans="1:5">
      <c r="A1481" s="22" t="s">
        <v>11933</v>
      </c>
      <c r="B1481" s="22" t="s">
        <v>11933</v>
      </c>
      <c r="C1481" s="22" t="s">
        <v>11933</v>
      </c>
      <c r="D1481" s="20" t="str">
        <f t="shared" si="48"/>
        <v>main+0227111C</v>
      </c>
      <c r="E1481" s="24" t="str">
        <f t="shared" si="47"/>
        <v>01000000 0227111C 00000001</v>
      </c>
    </row>
    <row r="1482" s="20" customFormat="1" hidden="1" spans="1:5">
      <c r="A1482" s="22" t="s">
        <v>11933</v>
      </c>
      <c r="B1482" s="22" t="s">
        <v>11933</v>
      </c>
      <c r="C1482" s="22" t="s">
        <v>11933</v>
      </c>
      <c r="D1482" s="20" t="str">
        <f t="shared" si="48"/>
        <v>main+0227111D</v>
      </c>
      <c r="E1482" s="24" t="str">
        <f t="shared" si="47"/>
        <v>01000000 0227111D 00000001</v>
      </c>
    </row>
    <row r="1483" s="20" customFormat="1" hidden="1" spans="1:5">
      <c r="A1483" s="22" t="s">
        <v>11933</v>
      </c>
      <c r="B1483" s="22" t="s">
        <v>11933</v>
      </c>
      <c r="C1483" s="22" t="s">
        <v>11933</v>
      </c>
      <c r="D1483" s="20" t="str">
        <f t="shared" si="48"/>
        <v>main+0227111E</v>
      </c>
      <c r="E1483" s="24" t="str">
        <f t="shared" si="47"/>
        <v>01000000 0227111E 00000001</v>
      </c>
    </row>
    <row r="1484" s="20" customFormat="1" hidden="1" spans="1:5">
      <c r="A1484" s="22" t="s">
        <v>11933</v>
      </c>
      <c r="B1484" s="22" t="s">
        <v>11933</v>
      </c>
      <c r="C1484" s="22" t="s">
        <v>11933</v>
      </c>
      <c r="D1484" s="20" t="str">
        <f t="shared" si="48"/>
        <v>main+0227111F</v>
      </c>
      <c r="E1484" s="24" t="str">
        <f t="shared" si="47"/>
        <v>01000000 0227111F 00000001</v>
      </c>
    </row>
    <row r="1485" s="20" customFormat="1" hidden="1" spans="1:5">
      <c r="A1485" s="22" t="s">
        <v>11933</v>
      </c>
      <c r="B1485" s="22" t="s">
        <v>11933</v>
      </c>
      <c r="C1485" s="22" t="s">
        <v>11933</v>
      </c>
      <c r="D1485" s="20" t="str">
        <f t="shared" si="48"/>
        <v>main+02271120</v>
      </c>
      <c r="E1485" s="24" t="str">
        <f t="shared" si="47"/>
        <v>01000000 02271120 00000001</v>
      </c>
    </row>
    <row r="1486" s="20" customFormat="1" hidden="1" spans="1:5">
      <c r="A1486" s="22" t="s">
        <v>11933</v>
      </c>
      <c r="B1486" s="22" t="s">
        <v>11933</v>
      </c>
      <c r="C1486" s="22" t="s">
        <v>11933</v>
      </c>
      <c r="D1486" s="20" t="str">
        <f t="shared" si="48"/>
        <v>main+02271121</v>
      </c>
      <c r="E1486" s="24" t="str">
        <f t="shared" si="47"/>
        <v>01000000 02271121 00000001</v>
      </c>
    </row>
    <row r="1487" s="20" customFormat="1" hidden="1" spans="1:5">
      <c r="A1487" s="22" t="s">
        <v>11933</v>
      </c>
      <c r="B1487" s="22" t="s">
        <v>11933</v>
      </c>
      <c r="C1487" s="22" t="s">
        <v>11933</v>
      </c>
      <c r="D1487" s="20" t="str">
        <f t="shared" si="48"/>
        <v>main+02271122</v>
      </c>
      <c r="E1487" s="24" t="str">
        <f t="shared" si="47"/>
        <v>01000000 02271122 00000001</v>
      </c>
    </row>
    <row r="1488" s="20" customFormat="1" hidden="1" spans="1:5">
      <c r="A1488" s="22" t="s">
        <v>11933</v>
      </c>
      <c r="B1488" s="22" t="s">
        <v>11933</v>
      </c>
      <c r="C1488" s="22" t="s">
        <v>11933</v>
      </c>
      <c r="D1488" s="20" t="str">
        <f t="shared" si="48"/>
        <v>main+02271123</v>
      </c>
      <c r="E1488" s="24" t="str">
        <f t="shared" si="47"/>
        <v>01000000 02271123 00000001</v>
      </c>
    </row>
    <row r="1489" s="20" customFormat="1" hidden="1" spans="1:5">
      <c r="A1489" s="22" t="s">
        <v>11933</v>
      </c>
      <c r="B1489" s="22" t="s">
        <v>11933</v>
      </c>
      <c r="C1489" s="22" t="s">
        <v>11933</v>
      </c>
      <c r="D1489" s="20" t="str">
        <f t="shared" si="48"/>
        <v>main+02271124</v>
      </c>
      <c r="E1489" s="24" t="str">
        <f t="shared" si="47"/>
        <v>01000000 02271124 00000001</v>
      </c>
    </row>
    <row r="1490" s="20" customFormat="1" hidden="1" spans="1:5">
      <c r="A1490" s="22" t="s">
        <v>11933</v>
      </c>
      <c r="B1490" s="22" t="s">
        <v>11933</v>
      </c>
      <c r="C1490" s="22" t="s">
        <v>11933</v>
      </c>
      <c r="D1490" s="20" t="str">
        <f t="shared" si="48"/>
        <v>main+02271125</v>
      </c>
      <c r="E1490" s="24" t="str">
        <f t="shared" si="47"/>
        <v>01000000 02271125 00000001</v>
      </c>
    </row>
    <row r="1491" s="20" customFormat="1" hidden="1" spans="1:5">
      <c r="A1491" s="22" t="s">
        <v>11933</v>
      </c>
      <c r="B1491" s="22" t="s">
        <v>11933</v>
      </c>
      <c r="C1491" s="22" t="s">
        <v>11933</v>
      </c>
      <c r="D1491" s="20" t="str">
        <f t="shared" si="48"/>
        <v>main+02271126</v>
      </c>
      <c r="E1491" s="24" t="str">
        <f t="shared" si="47"/>
        <v>01000000 02271126 00000001</v>
      </c>
    </row>
    <row r="1492" s="20" customFormat="1" hidden="1" spans="1:5">
      <c r="A1492" s="22" t="s">
        <v>11933</v>
      </c>
      <c r="B1492" s="22" t="s">
        <v>11933</v>
      </c>
      <c r="C1492" s="22" t="s">
        <v>11933</v>
      </c>
      <c r="D1492" s="20" t="str">
        <f t="shared" si="48"/>
        <v>main+02271127</v>
      </c>
      <c r="E1492" s="24" t="str">
        <f t="shared" si="47"/>
        <v>01000000 02271127 00000001</v>
      </c>
    </row>
    <row r="1493" s="20" customFormat="1" hidden="1" spans="1:5">
      <c r="A1493" s="22" t="s">
        <v>11933</v>
      </c>
      <c r="B1493" s="22" t="s">
        <v>11933</v>
      </c>
      <c r="C1493" s="22" t="s">
        <v>11933</v>
      </c>
      <c r="D1493" s="20" t="str">
        <f t="shared" si="48"/>
        <v>main+02271128</v>
      </c>
      <c r="E1493" s="24" t="str">
        <f t="shared" si="47"/>
        <v>01000000 02271128 00000001</v>
      </c>
    </row>
    <row r="1494" s="20" customFormat="1" hidden="1" spans="1:5">
      <c r="A1494" s="22" t="s">
        <v>11933</v>
      </c>
      <c r="B1494" s="22" t="s">
        <v>11933</v>
      </c>
      <c r="C1494" s="22" t="s">
        <v>11933</v>
      </c>
      <c r="D1494" s="20" t="str">
        <f t="shared" si="48"/>
        <v>main+02271129</v>
      </c>
      <c r="E1494" s="24" t="str">
        <f t="shared" si="47"/>
        <v>01000000 02271129 00000001</v>
      </c>
    </row>
    <row r="1495" s="20" customFormat="1" hidden="1" spans="1:5">
      <c r="A1495" s="22" t="s">
        <v>11933</v>
      </c>
      <c r="B1495" s="22" t="s">
        <v>11933</v>
      </c>
      <c r="C1495" s="22" t="s">
        <v>11933</v>
      </c>
      <c r="D1495" s="20" t="str">
        <f t="shared" si="48"/>
        <v>main+0227112A</v>
      </c>
      <c r="E1495" s="24" t="str">
        <f t="shared" si="47"/>
        <v>01000000 0227112A 00000001</v>
      </c>
    </row>
    <row r="1496" s="20" customFormat="1" hidden="1" spans="1:5">
      <c r="A1496" s="22" t="s">
        <v>11933</v>
      </c>
      <c r="B1496" s="22" t="s">
        <v>11933</v>
      </c>
      <c r="C1496" s="22" t="s">
        <v>11933</v>
      </c>
      <c r="D1496" s="20" t="str">
        <f t="shared" si="48"/>
        <v>main+0227112B</v>
      </c>
      <c r="E1496" s="24" t="str">
        <f t="shared" si="47"/>
        <v>01000000 0227112B 00000001</v>
      </c>
    </row>
    <row r="1497" s="20" customFormat="1" hidden="1" spans="1:5">
      <c r="A1497" s="22" t="s">
        <v>11933</v>
      </c>
      <c r="B1497" s="22" t="s">
        <v>11933</v>
      </c>
      <c r="C1497" s="22" t="s">
        <v>11933</v>
      </c>
      <c r="D1497" s="20" t="str">
        <f t="shared" si="48"/>
        <v>main+0227112C</v>
      </c>
      <c r="E1497" s="24" t="str">
        <f t="shared" si="47"/>
        <v>01000000 0227112C 00000001</v>
      </c>
    </row>
    <row r="1498" s="20" customFormat="1" hidden="1" spans="1:5">
      <c r="A1498" s="22" t="s">
        <v>11933</v>
      </c>
      <c r="B1498" s="22" t="s">
        <v>11933</v>
      </c>
      <c r="C1498" s="22" t="s">
        <v>11933</v>
      </c>
      <c r="D1498" s="20" t="str">
        <f t="shared" si="48"/>
        <v>main+0227112D</v>
      </c>
      <c r="E1498" s="24" t="str">
        <f t="shared" si="47"/>
        <v>01000000 0227112D 00000001</v>
      </c>
    </row>
    <row r="1499" s="20" customFormat="1" hidden="1" spans="1:5">
      <c r="A1499" s="22" t="s">
        <v>11933</v>
      </c>
      <c r="B1499" s="22" t="s">
        <v>11933</v>
      </c>
      <c r="C1499" s="22" t="s">
        <v>11933</v>
      </c>
      <c r="D1499" s="20" t="str">
        <f t="shared" si="48"/>
        <v>main+0227112E</v>
      </c>
      <c r="E1499" s="24" t="str">
        <f t="shared" si="47"/>
        <v>01000000 0227112E 00000001</v>
      </c>
    </row>
    <row r="1500" s="20" customFormat="1" hidden="1" spans="1:5">
      <c r="A1500" s="22" t="s">
        <v>11933</v>
      </c>
      <c r="B1500" s="22" t="s">
        <v>11933</v>
      </c>
      <c r="C1500" s="22" t="s">
        <v>11933</v>
      </c>
      <c r="D1500" s="20" t="str">
        <f t="shared" si="48"/>
        <v>main+0227112F</v>
      </c>
      <c r="E1500" s="24" t="str">
        <f t="shared" si="47"/>
        <v>01000000 0227112F 00000001</v>
      </c>
    </row>
    <row r="1501" s="20" customFormat="1" hidden="1" spans="1:5">
      <c r="A1501" s="22" t="s">
        <v>11933</v>
      </c>
      <c r="B1501" s="22" t="s">
        <v>11933</v>
      </c>
      <c r="C1501" s="22" t="s">
        <v>11933</v>
      </c>
      <c r="D1501" s="20" t="str">
        <f t="shared" si="48"/>
        <v>main+02271130</v>
      </c>
      <c r="E1501" s="24" t="str">
        <f t="shared" si="47"/>
        <v>01000000 02271130 00000001</v>
      </c>
    </row>
    <row r="1502" s="20" customFormat="1" hidden="1" spans="1:5">
      <c r="A1502" s="22" t="s">
        <v>11933</v>
      </c>
      <c r="B1502" s="22" t="s">
        <v>11933</v>
      </c>
      <c r="C1502" s="22" t="s">
        <v>11933</v>
      </c>
      <c r="D1502" s="20" t="str">
        <f t="shared" si="48"/>
        <v>main+02271131</v>
      </c>
      <c r="E1502" s="24" t="str">
        <f t="shared" si="47"/>
        <v>01000000 02271131 00000001</v>
      </c>
    </row>
    <row r="1503" s="20" customFormat="1" hidden="1" spans="1:5">
      <c r="A1503" s="22" t="s">
        <v>11933</v>
      </c>
      <c r="B1503" s="22" t="s">
        <v>11933</v>
      </c>
      <c r="C1503" s="22" t="s">
        <v>11933</v>
      </c>
      <c r="D1503" s="20" t="str">
        <f t="shared" si="48"/>
        <v>main+02271132</v>
      </c>
      <c r="E1503" s="24" t="str">
        <f t="shared" si="47"/>
        <v>01000000 02271132 00000001</v>
      </c>
    </row>
    <row r="1504" s="20" customFormat="1" hidden="1" spans="1:5">
      <c r="A1504" s="22" t="s">
        <v>11933</v>
      </c>
      <c r="B1504" s="22" t="s">
        <v>11933</v>
      </c>
      <c r="C1504" s="22" t="s">
        <v>11933</v>
      </c>
      <c r="D1504" s="20" t="str">
        <f t="shared" si="48"/>
        <v>main+02271133</v>
      </c>
      <c r="E1504" s="24" t="str">
        <f t="shared" si="47"/>
        <v>01000000 02271133 00000001</v>
      </c>
    </row>
    <row r="1505" s="20" customFormat="1" hidden="1" spans="1:5">
      <c r="A1505" s="22" t="s">
        <v>11933</v>
      </c>
      <c r="B1505" s="22" t="s">
        <v>11933</v>
      </c>
      <c r="C1505" s="22" t="s">
        <v>11933</v>
      </c>
      <c r="D1505" s="20" t="str">
        <f t="shared" si="48"/>
        <v>main+02271134</v>
      </c>
      <c r="E1505" s="24" t="str">
        <f t="shared" si="47"/>
        <v>01000000 02271134 00000001</v>
      </c>
    </row>
    <row r="1506" s="20" customFormat="1" hidden="1" spans="1:5">
      <c r="A1506" s="22" t="s">
        <v>11933</v>
      </c>
      <c r="B1506" s="22" t="s">
        <v>11933</v>
      </c>
      <c r="C1506" s="22" t="s">
        <v>11933</v>
      </c>
      <c r="D1506" s="20" t="str">
        <f t="shared" si="48"/>
        <v>main+02271135</v>
      </c>
      <c r="E1506" s="24" t="str">
        <f t="shared" si="47"/>
        <v>01000000 02271135 00000001</v>
      </c>
    </row>
    <row r="1507" s="20" customFormat="1" hidden="1" spans="1:5">
      <c r="A1507" s="22" t="s">
        <v>11933</v>
      </c>
      <c r="B1507" s="22" t="s">
        <v>11933</v>
      </c>
      <c r="C1507" s="22" t="s">
        <v>11933</v>
      </c>
      <c r="D1507" s="20" t="str">
        <f t="shared" si="48"/>
        <v>main+02271136</v>
      </c>
      <c r="E1507" s="24" t="str">
        <f t="shared" si="47"/>
        <v>01000000 02271136 00000001</v>
      </c>
    </row>
    <row r="1508" s="20" customFormat="1" hidden="1" spans="1:5">
      <c r="A1508" s="22" t="s">
        <v>11933</v>
      </c>
      <c r="B1508" s="22" t="s">
        <v>11933</v>
      </c>
      <c r="C1508" s="22" t="s">
        <v>11933</v>
      </c>
      <c r="D1508" s="20" t="str">
        <f t="shared" si="48"/>
        <v>main+02271137</v>
      </c>
      <c r="E1508" s="24" t="str">
        <f t="shared" si="47"/>
        <v>01000000 02271137 00000001</v>
      </c>
    </row>
    <row r="1509" s="20" customFormat="1" hidden="1" spans="1:5">
      <c r="A1509" s="22" t="s">
        <v>11933</v>
      </c>
      <c r="B1509" s="22" t="s">
        <v>11933</v>
      </c>
      <c r="C1509" s="22" t="s">
        <v>11933</v>
      </c>
      <c r="D1509" s="20" t="str">
        <f t="shared" si="48"/>
        <v>main+02271138</v>
      </c>
      <c r="E1509" s="24" t="str">
        <f t="shared" si="47"/>
        <v>01000000 02271138 00000001</v>
      </c>
    </row>
    <row r="1510" s="20" customFormat="1" hidden="1" spans="1:5">
      <c r="A1510" s="22" t="s">
        <v>11933</v>
      </c>
      <c r="B1510" s="22" t="s">
        <v>11933</v>
      </c>
      <c r="C1510" s="22" t="s">
        <v>11933</v>
      </c>
      <c r="D1510" s="20" t="str">
        <f t="shared" si="48"/>
        <v>main+02271139</v>
      </c>
      <c r="E1510" s="24" t="str">
        <f t="shared" si="47"/>
        <v>01000000 02271139 00000001</v>
      </c>
    </row>
    <row r="1511" s="20" customFormat="1" hidden="1" spans="1:5">
      <c r="A1511" s="22" t="s">
        <v>11933</v>
      </c>
      <c r="B1511" s="22" t="s">
        <v>11933</v>
      </c>
      <c r="C1511" s="22" t="s">
        <v>11933</v>
      </c>
      <c r="D1511" s="20" t="str">
        <f t="shared" si="48"/>
        <v>main+0227113A</v>
      </c>
      <c r="E1511" s="24" t="str">
        <f t="shared" si="47"/>
        <v>01000000 0227113A 00000001</v>
      </c>
    </row>
    <row r="1512" s="20" customFormat="1" hidden="1" spans="1:5">
      <c r="A1512" s="22" t="s">
        <v>11933</v>
      </c>
      <c r="B1512" s="22" t="s">
        <v>11933</v>
      </c>
      <c r="C1512" s="22" t="s">
        <v>11933</v>
      </c>
      <c r="D1512" s="20" t="str">
        <f t="shared" si="48"/>
        <v>main+0227113B</v>
      </c>
      <c r="E1512" s="24" t="str">
        <f t="shared" si="47"/>
        <v>01000000 0227113B 00000001</v>
      </c>
    </row>
    <row r="1513" s="20" customFormat="1" hidden="1" spans="1:5">
      <c r="A1513" s="22" t="s">
        <v>11933</v>
      </c>
      <c r="B1513" s="22" t="s">
        <v>11933</v>
      </c>
      <c r="C1513" s="22" t="s">
        <v>11933</v>
      </c>
      <c r="D1513" s="20" t="str">
        <f t="shared" si="48"/>
        <v>main+0227113C</v>
      </c>
      <c r="E1513" s="24" t="str">
        <f t="shared" si="47"/>
        <v>01000000 0227113C 00000001</v>
      </c>
    </row>
    <row r="1514" s="20" customFormat="1" hidden="1" spans="1:5">
      <c r="A1514" s="22" t="s">
        <v>11933</v>
      </c>
      <c r="B1514" s="22" t="s">
        <v>11933</v>
      </c>
      <c r="C1514" s="22" t="s">
        <v>11933</v>
      </c>
      <c r="D1514" s="20" t="str">
        <f t="shared" si="48"/>
        <v>main+0227113D</v>
      </c>
      <c r="E1514" s="24" t="str">
        <f t="shared" si="47"/>
        <v>01000000 0227113D 00000001</v>
      </c>
    </row>
    <row r="1515" s="20" customFormat="1" hidden="1" spans="1:5">
      <c r="A1515" s="22" t="s">
        <v>11933</v>
      </c>
      <c r="B1515" s="22" t="s">
        <v>11933</v>
      </c>
      <c r="C1515" s="22" t="s">
        <v>11933</v>
      </c>
      <c r="D1515" s="20" t="str">
        <f t="shared" si="48"/>
        <v>main+0227113E</v>
      </c>
      <c r="E1515" s="24" t="str">
        <f t="shared" si="47"/>
        <v>01000000 0227113E 00000001</v>
      </c>
    </row>
    <row r="1516" s="20" customFormat="1" hidden="1" spans="1:5">
      <c r="A1516" s="22" t="s">
        <v>11933</v>
      </c>
      <c r="B1516" s="22" t="s">
        <v>11933</v>
      </c>
      <c r="C1516" s="22" t="s">
        <v>11933</v>
      </c>
      <c r="D1516" s="20" t="str">
        <f t="shared" si="48"/>
        <v>main+0227113F</v>
      </c>
      <c r="E1516" s="24" t="str">
        <f t="shared" si="47"/>
        <v>01000000 0227113F 00000001</v>
      </c>
    </row>
    <row r="1517" s="20" customFormat="1" hidden="1" spans="1:5">
      <c r="A1517" s="22" t="s">
        <v>11933</v>
      </c>
      <c r="B1517" s="22" t="s">
        <v>11933</v>
      </c>
      <c r="C1517" s="22" t="s">
        <v>11933</v>
      </c>
      <c r="D1517" s="20" t="str">
        <f t="shared" si="48"/>
        <v>main+02271140</v>
      </c>
      <c r="E1517" s="24" t="str">
        <f t="shared" si="47"/>
        <v>01000000 02271140 00000001</v>
      </c>
    </row>
    <row r="1518" s="20" customFormat="1" hidden="1" spans="1:5">
      <c r="A1518" s="22" t="s">
        <v>11933</v>
      </c>
      <c r="B1518" s="22" t="s">
        <v>11933</v>
      </c>
      <c r="C1518" s="22" t="s">
        <v>11933</v>
      </c>
      <c r="D1518" s="20" t="str">
        <f t="shared" si="48"/>
        <v>main+02271141</v>
      </c>
      <c r="E1518" s="24" t="str">
        <f t="shared" si="47"/>
        <v>01000000 02271141 00000001</v>
      </c>
    </row>
    <row r="1519" s="20" customFormat="1" hidden="1" spans="1:5">
      <c r="A1519" s="22" t="s">
        <v>11933</v>
      </c>
      <c r="B1519" s="22" t="s">
        <v>11933</v>
      </c>
      <c r="C1519" s="22" t="s">
        <v>11933</v>
      </c>
      <c r="D1519" s="20" t="str">
        <f t="shared" si="48"/>
        <v>main+02271142</v>
      </c>
      <c r="E1519" s="24" t="str">
        <f t="shared" si="47"/>
        <v>01000000 02271142 00000001</v>
      </c>
    </row>
    <row r="1520" s="20" customFormat="1" hidden="1" spans="1:5">
      <c r="A1520" s="22" t="s">
        <v>11933</v>
      </c>
      <c r="B1520" s="22" t="s">
        <v>11933</v>
      </c>
      <c r="C1520" s="22" t="s">
        <v>11933</v>
      </c>
      <c r="D1520" s="20" t="str">
        <f t="shared" si="48"/>
        <v>main+02271143</v>
      </c>
      <c r="E1520" s="24" t="str">
        <f t="shared" si="47"/>
        <v>01000000 02271143 00000001</v>
      </c>
    </row>
    <row r="1521" s="20" customFormat="1" hidden="1" spans="1:5">
      <c r="A1521" s="22" t="s">
        <v>11933</v>
      </c>
      <c r="B1521" s="22" t="s">
        <v>11933</v>
      </c>
      <c r="C1521" s="22" t="s">
        <v>11933</v>
      </c>
      <c r="D1521" s="20" t="str">
        <f t="shared" si="48"/>
        <v>main+02271144</v>
      </c>
      <c r="E1521" s="24" t="str">
        <f t="shared" si="47"/>
        <v>01000000 02271144 00000001</v>
      </c>
    </row>
    <row r="1522" s="20" customFormat="1" hidden="1" spans="1:5">
      <c r="A1522" s="22" t="s">
        <v>11933</v>
      </c>
      <c r="B1522" s="22" t="s">
        <v>11933</v>
      </c>
      <c r="C1522" s="22" t="s">
        <v>11933</v>
      </c>
      <c r="D1522" s="20" t="str">
        <f t="shared" si="48"/>
        <v>main+02271145</v>
      </c>
      <c r="E1522" s="24" t="str">
        <f t="shared" si="47"/>
        <v>01000000 02271145 00000001</v>
      </c>
    </row>
    <row r="1523" s="20" customFormat="1" hidden="1" spans="1:5">
      <c r="A1523" s="22" t="s">
        <v>11933</v>
      </c>
      <c r="B1523" s="22" t="s">
        <v>11933</v>
      </c>
      <c r="C1523" s="22" t="s">
        <v>11933</v>
      </c>
      <c r="D1523" s="20" t="str">
        <f t="shared" si="48"/>
        <v>main+02271146</v>
      </c>
      <c r="E1523" s="24" t="str">
        <f t="shared" si="47"/>
        <v>01000000 02271146 00000001</v>
      </c>
    </row>
    <row r="1524" s="20" customFormat="1" hidden="1" spans="1:5">
      <c r="A1524" s="22" t="s">
        <v>11933</v>
      </c>
      <c r="B1524" s="22" t="s">
        <v>11933</v>
      </c>
      <c r="C1524" s="22" t="s">
        <v>11933</v>
      </c>
      <c r="D1524" s="20" t="str">
        <f t="shared" si="48"/>
        <v>main+02271147</v>
      </c>
      <c r="E1524" s="24" t="str">
        <f t="shared" si="47"/>
        <v>01000000 02271147 00000001</v>
      </c>
    </row>
    <row r="1525" s="20" customFormat="1" hidden="1" spans="1:5">
      <c r="A1525" s="22" t="s">
        <v>11933</v>
      </c>
      <c r="B1525" s="22" t="s">
        <v>11933</v>
      </c>
      <c r="C1525" s="22" t="s">
        <v>11933</v>
      </c>
      <c r="D1525" s="20" t="str">
        <f t="shared" si="48"/>
        <v>main+02271148</v>
      </c>
      <c r="E1525" s="24" t="str">
        <f t="shared" si="47"/>
        <v>01000000 02271148 00000001</v>
      </c>
    </row>
    <row r="1526" s="20" customFormat="1" hidden="1" spans="1:5">
      <c r="A1526" s="22" t="s">
        <v>11933</v>
      </c>
      <c r="B1526" s="22" t="s">
        <v>11933</v>
      </c>
      <c r="C1526" s="22" t="s">
        <v>11933</v>
      </c>
      <c r="D1526" s="20" t="str">
        <f t="shared" si="48"/>
        <v>main+02271149</v>
      </c>
      <c r="E1526" s="24" t="str">
        <f t="shared" si="47"/>
        <v>01000000 02271149 00000001</v>
      </c>
    </row>
    <row r="1527" s="20" customFormat="1" hidden="1" spans="1:5">
      <c r="A1527" s="22" t="s">
        <v>11933</v>
      </c>
      <c r="B1527" s="22" t="s">
        <v>11933</v>
      </c>
      <c r="C1527" s="22" t="s">
        <v>11933</v>
      </c>
      <c r="D1527" s="20" t="str">
        <f t="shared" si="48"/>
        <v>main+0227114A</v>
      </c>
      <c r="E1527" s="24" t="str">
        <f t="shared" si="47"/>
        <v>01000000 0227114A 00000001</v>
      </c>
    </row>
    <row r="1528" s="20" customFormat="1" hidden="1" spans="1:5">
      <c r="A1528" s="22" t="s">
        <v>11933</v>
      </c>
      <c r="B1528" s="22" t="s">
        <v>11933</v>
      </c>
      <c r="C1528" s="22" t="s">
        <v>11933</v>
      </c>
      <c r="D1528" s="20" t="str">
        <f t="shared" si="48"/>
        <v>main+0227114B</v>
      </c>
      <c r="E1528" s="24" t="str">
        <f t="shared" si="47"/>
        <v>01000000 0227114B 00000001</v>
      </c>
    </row>
    <row r="1529" s="20" customFormat="1" hidden="1" spans="1:5">
      <c r="A1529" s="22" t="s">
        <v>11933</v>
      </c>
      <c r="B1529" s="22" t="s">
        <v>11933</v>
      </c>
      <c r="C1529" s="22" t="s">
        <v>11933</v>
      </c>
      <c r="D1529" s="20" t="str">
        <f t="shared" si="48"/>
        <v>main+0227114C</v>
      </c>
      <c r="E1529" s="24" t="str">
        <f t="shared" si="47"/>
        <v>01000000 0227114C 00000001</v>
      </c>
    </row>
    <row r="1530" s="20" customFormat="1" hidden="1" spans="1:5">
      <c r="A1530" s="22" t="s">
        <v>11933</v>
      </c>
      <c r="B1530" s="22" t="s">
        <v>11933</v>
      </c>
      <c r="C1530" s="22" t="s">
        <v>11933</v>
      </c>
      <c r="D1530" s="20" t="str">
        <f t="shared" si="48"/>
        <v>main+0227114D</v>
      </c>
      <c r="E1530" s="24" t="str">
        <f t="shared" si="47"/>
        <v>01000000 0227114D 00000001</v>
      </c>
    </row>
    <row r="1531" s="20" customFormat="1" hidden="1" spans="1:5">
      <c r="A1531" s="22" t="s">
        <v>11933</v>
      </c>
      <c r="B1531" s="22" t="s">
        <v>11933</v>
      </c>
      <c r="C1531" s="22" t="s">
        <v>11933</v>
      </c>
      <c r="D1531" s="20" t="str">
        <f t="shared" si="48"/>
        <v>main+0227114E</v>
      </c>
      <c r="E1531" s="24" t="str">
        <f t="shared" si="47"/>
        <v>01000000 0227114E 00000001</v>
      </c>
    </row>
    <row r="1532" s="20" customFormat="1" hidden="1" spans="1:5">
      <c r="A1532" s="22" t="s">
        <v>11933</v>
      </c>
      <c r="B1532" s="22" t="s">
        <v>11933</v>
      </c>
      <c r="C1532" s="22" t="s">
        <v>11933</v>
      </c>
      <c r="D1532" s="20" t="str">
        <f t="shared" si="48"/>
        <v>main+0227114F</v>
      </c>
      <c r="E1532" s="24" t="str">
        <f t="shared" si="47"/>
        <v>01000000 0227114F 00000001</v>
      </c>
    </row>
    <row r="1533" s="20" customFormat="1" hidden="1" spans="1:5">
      <c r="A1533" s="22" t="s">
        <v>11933</v>
      </c>
      <c r="B1533" s="22" t="s">
        <v>11933</v>
      </c>
      <c r="C1533" s="22" t="s">
        <v>11933</v>
      </c>
      <c r="D1533" s="20" t="str">
        <f t="shared" si="48"/>
        <v>main+02271150</v>
      </c>
      <c r="E1533" s="24" t="str">
        <f t="shared" ref="E1533:E1596" si="49">"01000000 "&amp;RIGHT(D1533,8)&amp;" 00000001"</f>
        <v>01000000 02271150 00000001</v>
      </c>
    </row>
    <row r="1534" s="20" customFormat="1" hidden="1" spans="1:5">
      <c r="A1534" s="22" t="s">
        <v>11933</v>
      </c>
      <c r="B1534" s="22" t="s">
        <v>11933</v>
      </c>
      <c r="C1534" s="22" t="s">
        <v>11933</v>
      </c>
      <c r="D1534" s="20" t="str">
        <f t="shared" si="48"/>
        <v>main+02271151</v>
      </c>
      <c r="E1534" s="24" t="str">
        <f t="shared" si="49"/>
        <v>01000000 02271151 00000001</v>
      </c>
    </row>
    <row r="1535" s="20" customFormat="1" hidden="1" spans="1:5">
      <c r="A1535" s="22" t="s">
        <v>11933</v>
      </c>
      <c r="B1535" s="22" t="s">
        <v>11933</v>
      </c>
      <c r="C1535" s="22" t="s">
        <v>11933</v>
      </c>
      <c r="D1535" s="20" t="str">
        <f t="shared" si="48"/>
        <v>main+02271152</v>
      </c>
      <c r="E1535" s="24" t="str">
        <f t="shared" si="49"/>
        <v>01000000 02271152 00000001</v>
      </c>
    </row>
    <row r="1536" s="20" customFormat="1" hidden="1" spans="1:5">
      <c r="A1536" s="22" t="s">
        <v>11933</v>
      </c>
      <c r="B1536" s="22" t="s">
        <v>11933</v>
      </c>
      <c r="C1536" s="22" t="s">
        <v>11933</v>
      </c>
      <c r="D1536" s="20" t="str">
        <f t="shared" si="48"/>
        <v>main+02271153</v>
      </c>
      <c r="E1536" s="24" t="str">
        <f t="shared" si="49"/>
        <v>01000000 02271153 00000001</v>
      </c>
    </row>
    <row r="1537" s="20" customFormat="1" hidden="1" spans="1:5">
      <c r="A1537" s="22" t="s">
        <v>11933</v>
      </c>
      <c r="B1537" s="22" t="s">
        <v>11933</v>
      </c>
      <c r="C1537" s="22" t="s">
        <v>11933</v>
      </c>
      <c r="D1537" s="20" t="str">
        <f t="shared" si="48"/>
        <v>main+02271154</v>
      </c>
      <c r="E1537" s="24" t="str">
        <f t="shared" si="49"/>
        <v>01000000 02271154 00000001</v>
      </c>
    </row>
    <row r="1538" s="20" customFormat="1" hidden="1" spans="1:5">
      <c r="A1538" s="22" t="s">
        <v>11933</v>
      </c>
      <c r="B1538" s="22" t="s">
        <v>11933</v>
      </c>
      <c r="C1538" s="22" t="s">
        <v>11933</v>
      </c>
      <c r="D1538" s="20" t="str">
        <f t="shared" si="48"/>
        <v>main+02271155</v>
      </c>
      <c r="E1538" s="24" t="str">
        <f t="shared" si="49"/>
        <v>01000000 02271155 00000001</v>
      </c>
    </row>
    <row r="1539" s="20" customFormat="1" hidden="1" spans="1:5">
      <c r="A1539" s="22" t="s">
        <v>11933</v>
      </c>
      <c r="B1539" s="22" t="s">
        <v>11933</v>
      </c>
      <c r="C1539" s="22" t="s">
        <v>11933</v>
      </c>
      <c r="D1539" s="20" t="str">
        <f t="shared" ref="D1539:D1602" si="50">"main+"&amp;DEC2HEX(ROW(A1539)+36113235,8)</f>
        <v>main+02271156</v>
      </c>
      <c r="E1539" s="24" t="str">
        <f t="shared" si="49"/>
        <v>01000000 02271156 00000001</v>
      </c>
    </row>
    <row r="1540" s="20" customFormat="1" hidden="1" spans="1:5">
      <c r="A1540" s="22" t="s">
        <v>11933</v>
      </c>
      <c r="B1540" s="22" t="s">
        <v>11933</v>
      </c>
      <c r="C1540" s="22" t="s">
        <v>11933</v>
      </c>
      <c r="D1540" s="20" t="str">
        <f t="shared" si="50"/>
        <v>main+02271157</v>
      </c>
      <c r="E1540" s="24" t="str">
        <f t="shared" si="49"/>
        <v>01000000 02271157 00000001</v>
      </c>
    </row>
    <row r="1541" s="20" customFormat="1" hidden="1" spans="1:5">
      <c r="A1541" s="22" t="s">
        <v>11933</v>
      </c>
      <c r="B1541" s="22" t="s">
        <v>11933</v>
      </c>
      <c r="C1541" s="22" t="s">
        <v>11933</v>
      </c>
      <c r="D1541" s="20" t="str">
        <f t="shared" si="50"/>
        <v>main+02271158</v>
      </c>
      <c r="E1541" s="24" t="str">
        <f t="shared" si="49"/>
        <v>01000000 02271158 00000001</v>
      </c>
    </row>
    <row r="1542" s="20" customFormat="1" hidden="1" spans="1:5">
      <c r="A1542" s="22" t="s">
        <v>11933</v>
      </c>
      <c r="B1542" s="22" t="s">
        <v>11933</v>
      </c>
      <c r="C1542" s="22" t="s">
        <v>11933</v>
      </c>
      <c r="D1542" s="20" t="str">
        <f t="shared" si="50"/>
        <v>main+02271159</v>
      </c>
      <c r="E1542" s="24" t="str">
        <f t="shared" si="49"/>
        <v>01000000 02271159 00000001</v>
      </c>
    </row>
    <row r="1543" s="20" customFormat="1" hidden="1" spans="1:5">
      <c r="A1543" s="22" t="s">
        <v>11933</v>
      </c>
      <c r="B1543" s="22" t="s">
        <v>11933</v>
      </c>
      <c r="C1543" s="22" t="s">
        <v>11933</v>
      </c>
      <c r="D1543" s="20" t="str">
        <f t="shared" si="50"/>
        <v>main+0227115A</v>
      </c>
      <c r="E1543" s="24" t="str">
        <f t="shared" si="49"/>
        <v>01000000 0227115A 00000001</v>
      </c>
    </row>
    <row r="1544" s="20" customFormat="1" hidden="1" spans="1:5">
      <c r="A1544" s="22" t="s">
        <v>11933</v>
      </c>
      <c r="B1544" s="22" t="s">
        <v>11933</v>
      </c>
      <c r="C1544" s="22" t="s">
        <v>11933</v>
      </c>
      <c r="D1544" s="20" t="str">
        <f t="shared" si="50"/>
        <v>main+0227115B</v>
      </c>
      <c r="E1544" s="24" t="str">
        <f t="shared" si="49"/>
        <v>01000000 0227115B 00000001</v>
      </c>
    </row>
    <row r="1545" s="20" customFormat="1" hidden="1" spans="1:5">
      <c r="A1545" s="22" t="s">
        <v>11933</v>
      </c>
      <c r="B1545" s="22" t="s">
        <v>11933</v>
      </c>
      <c r="C1545" s="22" t="s">
        <v>11933</v>
      </c>
      <c r="D1545" s="20" t="str">
        <f t="shared" si="50"/>
        <v>main+0227115C</v>
      </c>
      <c r="E1545" s="24" t="str">
        <f t="shared" si="49"/>
        <v>01000000 0227115C 00000001</v>
      </c>
    </row>
    <row r="1546" s="20" customFormat="1" hidden="1" spans="1:5">
      <c r="A1546" s="22" t="s">
        <v>11933</v>
      </c>
      <c r="B1546" s="22" t="s">
        <v>11933</v>
      </c>
      <c r="C1546" s="22" t="s">
        <v>11933</v>
      </c>
      <c r="D1546" s="20" t="str">
        <f t="shared" si="50"/>
        <v>main+0227115D</v>
      </c>
      <c r="E1546" s="24" t="str">
        <f t="shared" si="49"/>
        <v>01000000 0227115D 00000001</v>
      </c>
    </row>
    <row r="1547" s="20" customFormat="1" hidden="1" spans="1:5">
      <c r="A1547" s="22" t="s">
        <v>11933</v>
      </c>
      <c r="B1547" s="22" t="s">
        <v>11933</v>
      </c>
      <c r="C1547" s="22" t="s">
        <v>11933</v>
      </c>
      <c r="D1547" s="20" t="str">
        <f t="shared" si="50"/>
        <v>main+0227115E</v>
      </c>
      <c r="E1547" s="24" t="str">
        <f t="shared" si="49"/>
        <v>01000000 0227115E 00000001</v>
      </c>
    </row>
    <row r="1548" s="20" customFormat="1" hidden="1" spans="1:5">
      <c r="A1548" s="22" t="s">
        <v>11933</v>
      </c>
      <c r="B1548" s="22" t="s">
        <v>11933</v>
      </c>
      <c r="C1548" s="22" t="s">
        <v>11933</v>
      </c>
      <c r="D1548" s="20" t="str">
        <f t="shared" si="50"/>
        <v>main+0227115F</v>
      </c>
      <c r="E1548" s="24" t="str">
        <f t="shared" si="49"/>
        <v>01000000 0227115F 00000001</v>
      </c>
    </row>
    <row r="1549" s="20" customFormat="1" hidden="1" spans="1:5">
      <c r="A1549" s="22" t="s">
        <v>11933</v>
      </c>
      <c r="B1549" s="22" t="s">
        <v>11933</v>
      </c>
      <c r="C1549" s="22" t="s">
        <v>11933</v>
      </c>
      <c r="D1549" s="20" t="str">
        <f t="shared" si="50"/>
        <v>main+02271160</v>
      </c>
      <c r="E1549" s="24" t="str">
        <f t="shared" si="49"/>
        <v>01000000 02271160 00000001</v>
      </c>
    </row>
    <row r="1550" s="20" customFormat="1" hidden="1" spans="1:5">
      <c r="A1550" s="22" t="s">
        <v>11933</v>
      </c>
      <c r="B1550" s="22" t="s">
        <v>11933</v>
      </c>
      <c r="C1550" s="22" t="s">
        <v>11933</v>
      </c>
      <c r="D1550" s="20" t="str">
        <f t="shared" si="50"/>
        <v>main+02271161</v>
      </c>
      <c r="E1550" s="24" t="str">
        <f t="shared" si="49"/>
        <v>01000000 02271161 00000001</v>
      </c>
    </row>
    <row r="1551" s="20" customFormat="1" hidden="1" spans="1:5">
      <c r="A1551" s="22" t="s">
        <v>11933</v>
      </c>
      <c r="B1551" s="22" t="s">
        <v>11933</v>
      </c>
      <c r="C1551" s="22" t="s">
        <v>11933</v>
      </c>
      <c r="D1551" s="20" t="str">
        <f t="shared" si="50"/>
        <v>main+02271162</v>
      </c>
      <c r="E1551" s="24" t="str">
        <f t="shared" si="49"/>
        <v>01000000 02271162 00000001</v>
      </c>
    </row>
    <row r="1552" s="20" customFormat="1" hidden="1" spans="1:5">
      <c r="A1552" s="22" t="s">
        <v>11933</v>
      </c>
      <c r="B1552" s="22" t="s">
        <v>11933</v>
      </c>
      <c r="C1552" s="22" t="s">
        <v>11933</v>
      </c>
      <c r="D1552" s="20" t="str">
        <f t="shared" si="50"/>
        <v>main+02271163</v>
      </c>
      <c r="E1552" s="24" t="str">
        <f t="shared" si="49"/>
        <v>01000000 02271163 00000001</v>
      </c>
    </row>
    <row r="1553" s="20" customFormat="1" hidden="1" spans="1:5">
      <c r="A1553" s="22" t="s">
        <v>11933</v>
      </c>
      <c r="B1553" s="22" t="s">
        <v>11933</v>
      </c>
      <c r="C1553" s="22" t="s">
        <v>11933</v>
      </c>
      <c r="D1553" s="20" t="str">
        <f t="shared" si="50"/>
        <v>main+02271164</v>
      </c>
      <c r="E1553" s="24" t="str">
        <f t="shared" si="49"/>
        <v>01000000 02271164 00000001</v>
      </c>
    </row>
    <row r="1554" s="20" customFormat="1" hidden="1" spans="1:5">
      <c r="A1554" s="22" t="s">
        <v>11933</v>
      </c>
      <c r="B1554" s="22" t="s">
        <v>11933</v>
      </c>
      <c r="C1554" s="22" t="s">
        <v>11933</v>
      </c>
      <c r="D1554" s="20" t="str">
        <f t="shared" si="50"/>
        <v>main+02271165</v>
      </c>
      <c r="E1554" s="24" t="str">
        <f t="shared" si="49"/>
        <v>01000000 02271165 00000001</v>
      </c>
    </row>
    <row r="1555" s="20" customFormat="1" hidden="1" spans="1:5">
      <c r="A1555" s="22" t="s">
        <v>11933</v>
      </c>
      <c r="B1555" s="22" t="s">
        <v>11933</v>
      </c>
      <c r="C1555" s="22" t="s">
        <v>11933</v>
      </c>
      <c r="D1555" s="20" t="str">
        <f t="shared" si="50"/>
        <v>main+02271166</v>
      </c>
      <c r="E1555" s="24" t="str">
        <f t="shared" si="49"/>
        <v>01000000 02271166 00000001</v>
      </c>
    </row>
    <row r="1556" s="20" customFormat="1" hidden="1" spans="1:5">
      <c r="A1556" s="22" t="s">
        <v>11933</v>
      </c>
      <c r="B1556" s="22" t="s">
        <v>11933</v>
      </c>
      <c r="C1556" s="22" t="s">
        <v>11933</v>
      </c>
      <c r="D1556" s="20" t="str">
        <f t="shared" si="50"/>
        <v>main+02271167</v>
      </c>
      <c r="E1556" s="24" t="str">
        <f t="shared" si="49"/>
        <v>01000000 02271167 00000001</v>
      </c>
    </row>
    <row r="1557" s="20" customFormat="1" hidden="1" spans="1:5">
      <c r="A1557" s="22" t="s">
        <v>11933</v>
      </c>
      <c r="B1557" s="22" t="s">
        <v>11933</v>
      </c>
      <c r="C1557" s="22" t="s">
        <v>11933</v>
      </c>
      <c r="D1557" s="20" t="str">
        <f t="shared" si="50"/>
        <v>main+02271168</v>
      </c>
      <c r="E1557" s="24" t="str">
        <f t="shared" si="49"/>
        <v>01000000 02271168 00000001</v>
      </c>
    </row>
    <row r="1558" s="20" customFormat="1" hidden="1" spans="1:5">
      <c r="A1558" s="22" t="s">
        <v>11933</v>
      </c>
      <c r="B1558" s="22" t="s">
        <v>11933</v>
      </c>
      <c r="C1558" s="22" t="s">
        <v>11933</v>
      </c>
      <c r="D1558" s="20" t="str">
        <f t="shared" si="50"/>
        <v>main+02271169</v>
      </c>
      <c r="E1558" s="24" t="str">
        <f t="shared" si="49"/>
        <v>01000000 02271169 00000001</v>
      </c>
    </row>
    <row r="1559" s="20" customFormat="1" hidden="1" spans="1:5">
      <c r="A1559" s="22" t="s">
        <v>11933</v>
      </c>
      <c r="B1559" s="22" t="s">
        <v>11933</v>
      </c>
      <c r="C1559" s="22" t="s">
        <v>11933</v>
      </c>
      <c r="D1559" s="20" t="str">
        <f t="shared" si="50"/>
        <v>main+0227116A</v>
      </c>
      <c r="E1559" s="24" t="str">
        <f t="shared" si="49"/>
        <v>01000000 0227116A 00000001</v>
      </c>
    </row>
    <row r="1560" s="20" customFormat="1" hidden="1" spans="1:5">
      <c r="A1560" s="22" t="s">
        <v>11933</v>
      </c>
      <c r="B1560" s="22" t="s">
        <v>11933</v>
      </c>
      <c r="C1560" s="22" t="s">
        <v>11933</v>
      </c>
      <c r="D1560" s="20" t="str">
        <f t="shared" si="50"/>
        <v>main+0227116B</v>
      </c>
      <c r="E1560" s="24" t="str">
        <f t="shared" si="49"/>
        <v>01000000 0227116B 00000001</v>
      </c>
    </row>
    <row r="1561" s="20" customFormat="1" hidden="1" spans="1:5">
      <c r="A1561" s="22" t="s">
        <v>11933</v>
      </c>
      <c r="B1561" s="22" t="s">
        <v>11933</v>
      </c>
      <c r="C1561" s="22" t="s">
        <v>11933</v>
      </c>
      <c r="D1561" s="20" t="str">
        <f t="shared" si="50"/>
        <v>main+0227116C</v>
      </c>
      <c r="E1561" s="24" t="str">
        <f t="shared" si="49"/>
        <v>01000000 0227116C 00000001</v>
      </c>
    </row>
    <row r="1562" s="20" customFormat="1" hidden="1" spans="1:5">
      <c r="A1562" s="22" t="s">
        <v>11933</v>
      </c>
      <c r="B1562" s="22" t="s">
        <v>11933</v>
      </c>
      <c r="C1562" s="22" t="s">
        <v>11933</v>
      </c>
      <c r="D1562" s="20" t="str">
        <f t="shared" si="50"/>
        <v>main+0227116D</v>
      </c>
      <c r="E1562" s="24" t="str">
        <f t="shared" si="49"/>
        <v>01000000 0227116D 00000001</v>
      </c>
    </row>
    <row r="1563" s="20" customFormat="1" hidden="1" spans="1:5">
      <c r="A1563" s="22" t="s">
        <v>11933</v>
      </c>
      <c r="B1563" s="22" t="s">
        <v>11933</v>
      </c>
      <c r="C1563" s="22" t="s">
        <v>11933</v>
      </c>
      <c r="D1563" s="20" t="str">
        <f t="shared" si="50"/>
        <v>main+0227116E</v>
      </c>
      <c r="E1563" s="24" t="str">
        <f t="shared" si="49"/>
        <v>01000000 0227116E 00000001</v>
      </c>
    </row>
    <row r="1564" s="20" customFormat="1" hidden="1" spans="1:5">
      <c r="A1564" s="22" t="s">
        <v>11933</v>
      </c>
      <c r="B1564" s="22" t="s">
        <v>11933</v>
      </c>
      <c r="C1564" s="22" t="s">
        <v>11933</v>
      </c>
      <c r="D1564" s="20" t="str">
        <f t="shared" si="50"/>
        <v>main+0227116F</v>
      </c>
      <c r="E1564" s="24" t="str">
        <f t="shared" si="49"/>
        <v>01000000 0227116F 00000001</v>
      </c>
    </row>
    <row r="1565" s="20" customFormat="1" hidden="1" spans="1:5">
      <c r="A1565" s="22" t="s">
        <v>11933</v>
      </c>
      <c r="B1565" s="22" t="s">
        <v>11933</v>
      </c>
      <c r="C1565" s="22" t="s">
        <v>11933</v>
      </c>
      <c r="D1565" s="20" t="str">
        <f t="shared" si="50"/>
        <v>main+02271170</v>
      </c>
      <c r="E1565" s="24" t="str">
        <f t="shared" si="49"/>
        <v>01000000 02271170 00000001</v>
      </c>
    </row>
    <row r="1566" s="20" customFormat="1" hidden="1" spans="1:5">
      <c r="A1566" s="22" t="s">
        <v>11933</v>
      </c>
      <c r="B1566" s="22" t="s">
        <v>11933</v>
      </c>
      <c r="C1566" s="22" t="s">
        <v>11933</v>
      </c>
      <c r="D1566" s="20" t="str">
        <f t="shared" si="50"/>
        <v>main+02271171</v>
      </c>
      <c r="E1566" s="24" t="str">
        <f t="shared" si="49"/>
        <v>01000000 02271171 00000001</v>
      </c>
    </row>
    <row r="1567" s="20" customFormat="1" hidden="1" spans="1:5">
      <c r="A1567" s="22" t="s">
        <v>11933</v>
      </c>
      <c r="B1567" s="22" t="s">
        <v>11933</v>
      </c>
      <c r="C1567" s="22" t="s">
        <v>11933</v>
      </c>
      <c r="D1567" s="20" t="str">
        <f t="shared" si="50"/>
        <v>main+02271172</v>
      </c>
      <c r="E1567" s="24" t="str">
        <f t="shared" si="49"/>
        <v>01000000 02271172 00000001</v>
      </c>
    </row>
    <row r="1568" s="20" customFormat="1" hidden="1" spans="1:5">
      <c r="A1568" s="22" t="s">
        <v>11933</v>
      </c>
      <c r="B1568" s="22" t="s">
        <v>11933</v>
      </c>
      <c r="C1568" s="22" t="s">
        <v>11933</v>
      </c>
      <c r="D1568" s="20" t="str">
        <f t="shared" si="50"/>
        <v>main+02271173</v>
      </c>
      <c r="E1568" s="24" t="str">
        <f t="shared" si="49"/>
        <v>01000000 02271173 00000001</v>
      </c>
    </row>
    <row r="1569" s="20" customFormat="1" hidden="1" spans="1:5">
      <c r="A1569" s="22" t="s">
        <v>11933</v>
      </c>
      <c r="B1569" s="22" t="s">
        <v>11933</v>
      </c>
      <c r="C1569" s="22" t="s">
        <v>11933</v>
      </c>
      <c r="D1569" s="20" t="str">
        <f t="shared" si="50"/>
        <v>main+02271174</v>
      </c>
      <c r="E1569" s="24" t="str">
        <f t="shared" si="49"/>
        <v>01000000 02271174 00000001</v>
      </c>
    </row>
    <row r="1570" s="20" customFormat="1" hidden="1" spans="1:5">
      <c r="A1570" s="22" t="s">
        <v>11933</v>
      </c>
      <c r="B1570" s="22" t="s">
        <v>11933</v>
      </c>
      <c r="C1570" s="22" t="s">
        <v>11933</v>
      </c>
      <c r="D1570" s="20" t="str">
        <f t="shared" si="50"/>
        <v>main+02271175</v>
      </c>
      <c r="E1570" s="24" t="str">
        <f t="shared" si="49"/>
        <v>01000000 02271175 00000001</v>
      </c>
    </row>
    <row r="1571" s="20" customFormat="1" hidden="1" spans="1:5">
      <c r="A1571" s="22" t="s">
        <v>11933</v>
      </c>
      <c r="B1571" s="22" t="s">
        <v>11933</v>
      </c>
      <c r="C1571" s="22" t="s">
        <v>11933</v>
      </c>
      <c r="D1571" s="20" t="str">
        <f t="shared" si="50"/>
        <v>main+02271176</v>
      </c>
      <c r="E1571" s="24" t="str">
        <f t="shared" si="49"/>
        <v>01000000 02271176 00000001</v>
      </c>
    </row>
    <row r="1572" s="20" customFormat="1" hidden="1" spans="1:5">
      <c r="A1572" s="22" t="s">
        <v>11933</v>
      </c>
      <c r="B1572" s="22" t="s">
        <v>11933</v>
      </c>
      <c r="C1572" s="22" t="s">
        <v>11933</v>
      </c>
      <c r="D1572" s="20" t="str">
        <f t="shared" si="50"/>
        <v>main+02271177</v>
      </c>
      <c r="E1572" s="24" t="str">
        <f t="shared" si="49"/>
        <v>01000000 02271177 00000001</v>
      </c>
    </row>
    <row r="1573" s="20" customFormat="1" hidden="1" spans="1:5">
      <c r="A1573" s="22" t="s">
        <v>11933</v>
      </c>
      <c r="B1573" s="22" t="s">
        <v>11933</v>
      </c>
      <c r="C1573" s="22" t="s">
        <v>11933</v>
      </c>
      <c r="D1573" s="20" t="str">
        <f t="shared" si="50"/>
        <v>main+02271178</v>
      </c>
      <c r="E1573" s="24" t="str">
        <f t="shared" si="49"/>
        <v>01000000 02271178 00000001</v>
      </c>
    </row>
    <row r="1574" s="20" customFormat="1" hidden="1" spans="1:5">
      <c r="A1574" s="22" t="s">
        <v>11933</v>
      </c>
      <c r="B1574" s="22" t="s">
        <v>11933</v>
      </c>
      <c r="C1574" s="22" t="s">
        <v>11933</v>
      </c>
      <c r="D1574" s="20" t="str">
        <f t="shared" si="50"/>
        <v>main+02271179</v>
      </c>
      <c r="E1574" s="24" t="str">
        <f t="shared" si="49"/>
        <v>01000000 02271179 00000001</v>
      </c>
    </row>
    <row r="1575" s="20" customFormat="1" hidden="1" spans="1:5">
      <c r="A1575" s="22" t="s">
        <v>11933</v>
      </c>
      <c r="B1575" s="22" t="s">
        <v>11933</v>
      </c>
      <c r="C1575" s="22" t="s">
        <v>11933</v>
      </c>
      <c r="D1575" s="20" t="str">
        <f t="shared" si="50"/>
        <v>main+0227117A</v>
      </c>
      <c r="E1575" s="24" t="str">
        <f t="shared" si="49"/>
        <v>01000000 0227117A 00000001</v>
      </c>
    </row>
    <row r="1576" s="20" customFormat="1" hidden="1" spans="1:5">
      <c r="A1576" s="22" t="s">
        <v>11933</v>
      </c>
      <c r="B1576" s="22" t="s">
        <v>11933</v>
      </c>
      <c r="C1576" s="22" t="s">
        <v>11933</v>
      </c>
      <c r="D1576" s="20" t="str">
        <f t="shared" si="50"/>
        <v>main+0227117B</v>
      </c>
      <c r="E1576" s="24" t="str">
        <f t="shared" si="49"/>
        <v>01000000 0227117B 00000001</v>
      </c>
    </row>
    <row r="1577" s="20" customFormat="1" hidden="1" spans="1:5">
      <c r="A1577" s="22" t="s">
        <v>11933</v>
      </c>
      <c r="B1577" s="22" t="s">
        <v>11933</v>
      </c>
      <c r="C1577" s="22" t="s">
        <v>11933</v>
      </c>
      <c r="D1577" s="20" t="str">
        <f t="shared" si="50"/>
        <v>main+0227117C</v>
      </c>
      <c r="E1577" s="24" t="str">
        <f t="shared" si="49"/>
        <v>01000000 0227117C 00000001</v>
      </c>
    </row>
    <row r="1578" s="20" customFormat="1" hidden="1" spans="1:5">
      <c r="A1578" s="22" t="s">
        <v>11933</v>
      </c>
      <c r="B1578" s="22" t="s">
        <v>11933</v>
      </c>
      <c r="C1578" s="22" t="s">
        <v>11933</v>
      </c>
      <c r="D1578" s="20" t="str">
        <f t="shared" si="50"/>
        <v>main+0227117D</v>
      </c>
      <c r="E1578" s="24" t="str">
        <f t="shared" si="49"/>
        <v>01000000 0227117D 00000001</v>
      </c>
    </row>
    <row r="1579" s="20" customFormat="1" hidden="1" spans="1:5">
      <c r="A1579" s="22" t="s">
        <v>11933</v>
      </c>
      <c r="B1579" s="22" t="s">
        <v>11933</v>
      </c>
      <c r="C1579" s="22" t="s">
        <v>11933</v>
      </c>
      <c r="D1579" s="20" t="str">
        <f t="shared" si="50"/>
        <v>main+0227117E</v>
      </c>
      <c r="E1579" s="24" t="str">
        <f t="shared" si="49"/>
        <v>01000000 0227117E 00000001</v>
      </c>
    </row>
    <row r="1580" s="20" customFormat="1" hidden="1" spans="1:5">
      <c r="A1580" s="22" t="s">
        <v>11933</v>
      </c>
      <c r="B1580" s="22" t="s">
        <v>11933</v>
      </c>
      <c r="C1580" s="22" t="s">
        <v>11933</v>
      </c>
      <c r="D1580" s="20" t="str">
        <f t="shared" si="50"/>
        <v>main+0227117F</v>
      </c>
      <c r="E1580" s="24" t="str">
        <f t="shared" si="49"/>
        <v>01000000 0227117F 00000001</v>
      </c>
    </row>
    <row r="1581" s="20" customFormat="1" hidden="1" spans="1:5">
      <c r="A1581" s="22" t="s">
        <v>11933</v>
      </c>
      <c r="B1581" s="22" t="s">
        <v>11933</v>
      </c>
      <c r="C1581" s="22" t="s">
        <v>11933</v>
      </c>
      <c r="D1581" s="20" t="str">
        <f t="shared" si="50"/>
        <v>main+02271180</v>
      </c>
      <c r="E1581" s="24" t="str">
        <f t="shared" si="49"/>
        <v>01000000 02271180 00000001</v>
      </c>
    </row>
    <row r="1582" s="20" customFormat="1" hidden="1" spans="1:5">
      <c r="A1582" s="22" t="s">
        <v>11933</v>
      </c>
      <c r="B1582" s="22" t="s">
        <v>11933</v>
      </c>
      <c r="C1582" s="22" t="s">
        <v>11933</v>
      </c>
      <c r="D1582" s="20" t="str">
        <f t="shared" si="50"/>
        <v>main+02271181</v>
      </c>
      <c r="E1582" s="24" t="str">
        <f t="shared" si="49"/>
        <v>01000000 02271181 00000001</v>
      </c>
    </row>
    <row r="1583" s="20" customFormat="1" hidden="1" spans="1:5">
      <c r="A1583" s="22" t="s">
        <v>11933</v>
      </c>
      <c r="B1583" s="22" t="s">
        <v>11933</v>
      </c>
      <c r="C1583" s="22" t="s">
        <v>11933</v>
      </c>
      <c r="D1583" s="20" t="str">
        <f t="shared" si="50"/>
        <v>main+02271182</v>
      </c>
      <c r="E1583" s="24" t="str">
        <f t="shared" si="49"/>
        <v>01000000 02271182 00000001</v>
      </c>
    </row>
    <row r="1584" s="20" customFormat="1" hidden="1" spans="1:5">
      <c r="A1584" s="22" t="s">
        <v>11933</v>
      </c>
      <c r="B1584" s="22" t="s">
        <v>11933</v>
      </c>
      <c r="C1584" s="22" t="s">
        <v>11933</v>
      </c>
      <c r="D1584" s="20" t="str">
        <f t="shared" si="50"/>
        <v>main+02271183</v>
      </c>
      <c r="E1584" s="24" t="str">
        <f t="shared" si="49"/>
        <v>01000000 02271183 00000001</v>
      </c>
    </row>
    <row r="1585" s="20" customFormat="1" hidden="1" spans="1:5">
      <c r="A1585" s="22" t="s">
        <v>11933</v>
      </c>
      <c r="B1585" s="22" t="s">
        <v>11933</v>
      </c>
      <c r="C1585" s="22" t="s">
        <v>11933</v>
      </c>
      <c r="D1585" s="20" t="str">
        <f t="shared" si="50"/>
        <v>main+02271184</v>
      </c>
      <c r="E1585" s="24" t="str">
        <f t="shared" si="49"/>
        <v>01000000 02271184 00000001</v>
      </c>
    </row>
    <row r="1586" s="20" customFormat="1" hidden="1" spans="1:5">
      <c r="A1586" s="22" t="s">
        <v>11933</v>
      </c>
      <c r="B1586" s="22" t="s">
        <v>11933</v>
      </c>
      <c r="C1586" s="22" t="s">
        <v>11933</v>
      </c>
      <c r="D1586" s="20" t="str">
        <f t="shared" si="50"/>
        <v>main+02271185</v>
      </c>
      <c r="E1586" s="24" t="str">
        <f t="shared" si="49"/>
        <v>01000000 02271185 00000001</v>
      </c>
    </row>
    <row r="1587" s="20" customFormat="1" hidden="1" spans="1:5">
      <c r="A1587" s="22" t="s">
        <v>11933</v>
      </c>
      <c r="B1587" s="22" t="s">
        <v>11933</v>
      </c>
      <c r="C1587" s="22" t="s">
        <v>11933</v>
      </c>
      <c r="D1587" s="20" t="str">
        <f t="shared" si="50"/>
        <v>main+02271186</v>
      </c>
      <c r="E1587" s="24" t="str">
        <f t="shared" si="49"/>
        <v>01000000 02271186 00000001</v>
      </c>
    </row>
    <row r="1588" s="20" customFormat="1" hidden="1" spans="1:5">
      <c r="A1588" s="22" t="s">
        <v>11933</v>
      </c>
      <c r="B1588" s="22" t="s">
        <v>11933</v>
      </c>
      <c r="C1588" s="22" t="s">
        <v>11933</v>
      </c>
      <c r="D1588" s="20" t="str">
        <f t="shared" si="50"/>
        <v>main+02271187</v>
      </c>
      <c r="E1588" s="24" t="str">
        <f t="shared" si="49"/>
        <v>01000000 02271187 00000001</v>
      </c>
    </row>
    <row r="1589" s="20" customFormat="1" hidden="1" spans="1:5">
      <c r="A1589" s="22" t="s">
        <v>11933</v>
      </c>
      <c r="B1589" s="22" t="s">
        <v>11933</v>
      </c>
      <c r="C1589" s="22" t="s">
        <v>11933</v>
      </c>
      <c r="D1589" s="20" t="str">
        <f t="shared" si="50"/>
        <v>main+02271188</v>
      </c>
      <c r="E1589" s="24" t="str">
        <f t="shared" si="49"/>
        <v>01000000 02271188 00000001</v>
      </c>
    </row>
    <row r="1590" s="20" customFormat="1" hidden="1" spans="1:5">
      <c r="A1590" s="22" t="s">
        <v>11933</v>
      </c>
      <c r="B1590" s="22" t="s">
        <v>11933</v>
      </c>
      <c r="C1590" s="22" t="s">
        <v>11933</v>
      </c>
      <c r="D1590" s="20" t="str">
        <f t="shared" si="50"/>
        <v>main+02271189</v>
      </c>
      <c r="E1590" s="24" t="str">
        <f t="shared" si="49"/>
        <v>01000000 02271189 00000001</v>
      </c>
    </row>
    <row r="1591" s="20" customFormat="1" hidden="1" spans="1:5">
      <c r="A1591" s="22" t="s">
        <v>11933</v>
      </c>
      <c r="B1591" s="22" t="s">
        <v>11933</v>
      </c>
      <c r="C1591" s="22" t="s">
        <v>11933</v>
      </c>
      <c r="D1591" s="20" t="str">
        <f t="shared" si="50"/>
        <v>main+0227118A</v>
      </c>
      <c r="E1591" s="24" t="str">
        <f t="shared" si="49"/>
        <v>01000000 0227118A 00000001</v>
      </c>
    </row>
    <row r="1592" s="20" customFormat="1" hidden="1" spans="1:5">
      <c r="A1592" s="22" t="s">
        <v>11933</v>
      </c>
      <c r="B1592" s="22" t="s">
        <v>11933</v>
      </c>
      <c r="C1592" s="22" t="s">
        <v>11933</v>
      </c>
      <c r="D1592" s="20" t="str">
        <f t="shared" si="50"/>
        <v>main+0227118B</v>
      </c>
      <c r="E1592" s="24" t="str">
        <f t="shared" si="49"/>
        <v>01000000 0227118B 00000001</v>
      </c>
    </row>
    <row r="1593" s="20" customFormat="1" hidden="1" spans="1:5">
      <c r="A1593" s="22" t="s">
        <v>11933</v>
      </c>
      <c r="B1593" s="22" t="s">
        <v>11933</v>
      </c>
      <c r="C1593" s="22" t="s">
        <v>11933</v>
      </c>
      <c r="D1593" s="20" t="str">
        <f t="shared" si="50"/>
        <v>main+0227118C</v>
      </c>
      <c r="E1593" s="24" t="str">
        <f t="shared" si="49"/>
        <v>01000000 0227118C 00000001</v>
      </c>
    </row>
    <row r="1594" s="20" customFormat="1" hidden="1" spans="1:5">
      <c r="A1594" s="22" t="s">
        <v>11933</v>
      </c>
      <c r="B1594" s="22" t="s">
        <v>11933</v>
      </c>
      <c r="C1594" s="22" t="s">
        <v>11933</v>
      </c>
      <c r="D1594" s="20" t="str">
        <f t="shared" si="50"/>
        <v>main+0227118D</v>
      </c>
      <c r="E1594" s="24" t="str">
        <f t="shared" si="49"/>
        <v>01000000 0227118D 00000001</v>
      </c>
    </row>
    <row r="1595" s="20" customFormat="1" hidden="1" spans="1:5">
      <c r="A1595" s="22" t="s">
        <v>11933</v>
      </c>
      <c r="B1595" s="22" t="s">
        <v>11933</v>
      </c>
      <c r="C1595" s="22" t="s">
        <v>11933</v>
      </c>
      <c r="D1595" s="20" t="str">
        <f t="shared" si="50"/>
        <v>main+0227118E</v>
      </c>
      <c r="E1595" s="24" t="str">
        <f t="shared" si="49"/>
        <v>01000000 0227118E 00000001</v>
      </c>
    </row>
    <row r="1596" s="20" customFormat="1" hidden="1" spans="1:5">
      <c r="A1596" s="22" t="s">
        <v>11933</v>
      </c>
      <c r="B1596" s="22" t="s">
        <v>11933</v>
      </c>
      <c r="C1596" s="22" t="s">
        <v>11933</v>
      </c>
      <c r="D1596" s="20" t="str">
        <f t="shared" si="50"/>
        <v>main+0227118F</v>
      </c>
      <c r="E1596" s="24" t="str">
        <f t="shared" si="49"/>
        <v>01000000 0227118F 00000001</v>
      </c>
    </row>
    <row r="1597" s="20" customFormat="1" hidden="1" spans="1:5">
      <c r="A1597" s="22" t="s">
        <v>11933</v>
      </c>
      <c r="B1597" s="22" t="s">
        <v>11933</v>
      </c>
      <c r="C1597" s="22" t="s">
        <v>11933</v>
      </c>
      <c r="D1597" s="20" t="str">
        <f t="shared" si="50"/>
        <v>main+02271190</v>
      </c>
      <c r="E1597" s="24" t="str">
        <f t="shared" ref="E1597:E1660" si="51">"01000000 "&amp;RIGHT(D1597,8)&amp;" 00000001"</f>
        <v>01000000 02271190 00000001</v>
      </c>
    </row>
    <row r="1598" s="20" customFormat="1" hidden="1" spans="1:5">
      <c r="A1598" s="22" t="s">
        <v>11933</v>
      </c>
      <c r="B1598" s="22" t="s">
        <v>11933</v>
      </c>
      <c r="C1598" s="22" t="s">
        <v>11933</v>
      </c>
      <c r="D1598" s="20" t="str">
        <f t="shared" si="50"/>
        <v>main+02271191</v>
      </c>
      <c r="E1598" s="24" t="str">
        <f t="shared" si="51"/>
        <v>01000000 02271191 00000001</v>
      </c>
    </row>
    <row r="1599" s="20" customFormat="1" hidden="1" spans="1:5">
      <c r="A1599" s="22" t="s">
        <v>11933</v>
      </c>
      <c r="B1599" s="22" t="s">
        <v>11933</v>
      </c>
      <c r="C1599" s="22" t="s">
        <v>11933</v>
      </c>
      <c r="D1599" s="20" t="str">
        <f t="shared" si="50"/>
        <v>main+02271192</v>
      </c>
      <c r="E1599" s="24" t="str">
        <f t="shared" si="51"/>
        <v>01000000 02271192 00000001</v>
      </c>
    </row>
    <row r="1600" s="20" customFormat="1" hidden="1" spans="1:5">
      <c r="A1600" s="22" t="s">
        <v>11933</v>
      </c>
      <c r="B1600" s="22" t="s">
        <v>11933</v>
      </c>
      <c r="C1600" s="22" t="s">
        <v>11933</v>
      </c>
      <c r="D1600" s="20" t="str">
        <f t="shared" si="50"/>
        <v>main+02271193</v>
      </c>
      <c r="E1600" s="24" t="str">
        <f t="shared" si="51"/>
        <v>01000000 02271193 00000001</v>
      </c>
    </row>
    <row r="1601" s="20" customFormat="1" hidden="1" spans="1:5">
      <c r="A1601" s="22" t="s">
        <v>11933</v>
      </c>
      <c r="B1601" s="22" t="s">
        <v>11933</v>
      </c>
      <c r="C1601" s="22" t="s">
        <v>11933</v>
      </c>
      <c r="D1601" s="20" t="str">
        <f t="shared" si="50"/>
        <v>main+02271194</v>
      </c>
      <c r="E1601" s="24" t="str">
        <f t="shared" si="51"/>
        <v>01000000 02271194 00000001</v>
      </c>
    </row>
    <row r="1602" s="20" customFormat="1" hidden="1" spans="1:5">
      <c r="A1602" s="22" t="s">
        <v>11933</v>
      </c>
      <c r="B1602" s="22" t="s">
        <v>11933</v>
      </c>
      <c r="C1602" s="22" t="s">
        <v>11933</v>
      </c>
      <c r="D1602" s="20" t="str">
        <f t="shared" si="50"/>
        <v>main+02271195</v>
      </c>
      <c r="E1602" s="24" t="str">
        <f t="shared" si="51"/>
        <v>01000000 02271195 00000001</v>
      </c>
    </row>
    <row r="1603" s="20" customFormat="1" hidden="1" spans="1:5">
      <c r="A1603" s="22" t="s">
        <v>11933</v>
      </c>
      <c r="B1603" s="22" t="s">
        <v>11933</v>
      </c>
      <c r="C1603" s="22" t="s">
        <v>11933</v>
      </c>
      <c r="D1603" s="20" t="str">
        <f t="shared" ref="D1603:D1666" si="52">"main+"&amp;DEC2HEX(ROW(A1603)+36113235,8)</f>
        <v>main+02271196</v>
      </c>
      <c r="E1603" s="24" t="str">
        <f t="shared" si="51"/>
        <v>01000000 02271196 00000001</v>
      </c>
    </row>
    <row r="1604" s="20" customFormat="1" hidden="1" spans="1:5">
      <c r="A1604" s="22" t="s">
        <v>11933</v>
      </c>
      <c r="B1604" s="22" t="s">
        <v>11933</v>
      </c>
      <c r="C1604" s="22" t="s">
        <v>11933</v>
      </c>
      <c r="D1604" s="20" t="str">
        <f t="shared" si="52"/>
        <v>main+02271197</v>
      </c>
      <c r="E1604" s="24" t="str">
        <f t="shared" si="51"/>
        <v>01000000 02271197 00000001</v>
      </c>
    </row>
    <row r="1605" s="20" customFormat="1" hidden="1" spans="1:5">
      <c r="A1605" s="22" t="s">
        <v>11933</v>
      </c>
      <c r="B1605" s="22" t="s">
        <v>11933</v>
      </c>
      <c r="C1605" s="22" t="s">
        <v>11933</v>
      </c>
      <c r="D1605" s="20" t="str">
        <f t="shared" si="52"/>
        <v>main+02271198</v>
      </c>
      <c r="E1605" s="24" t="str">
        <f t="shared" si="51"/>
        <v>01000000 02271198 00000001</v>
      </c>
    </row>
    <row r="1606" s="20" customFormat="1" hidden="1" spans="1:5">
      <c r="A1606" s="22" t="s">
        <v>11933</v>
      </c>
      <c r="B1606" s="22" t="s">
        <v>11933</v>
      </c>
      <c r="C1606" s="22" t="s">
        <v>11933</v>
      </c>
      <c r="D1606" s="20" t="str">
        <f t="shared" si="52"/>
        <v>main+02271199</v>
      </c>
      <c r="E1606" s="24" t="str">
        <f t="shared" si="51"/>
        <v>01000000 02271199 00000001</v>
      </c>
    </row>
    <row r="1607" s="20" customFormat="1" hidden="1" spans="1:5">
      <c r="A1607" s="22" t="s">
        <v>11933</v>
      </c>
      <c r="B1607" s="22" t="s">
        <v>11933</v>
      </c>
      <c r="C1607" s="22" t="s">
        <v>11933</v>
      </c>
      <c r="D1607" s="20" t="str">
        <f t="shared" si="52"/>
        <v>main+0227119A</v>
      </c>
      <c r="E1607" s="24" t="str">
        <f t="shared" si="51"/>
        <v>01000000 0227119A 00000001</v>
      </c>
    </row>
    <row r="1608" s="20" customFormat="1" hidden="1" spans="1:5">
      <c r="A1608" s="22" t="s">
        <v>11933</v>
      </c>
      <c r="B1608" s="22" t="s">
        <v>11933</v>
      </c>
      <c r="C1608" s="22" t="s">
        <v>11933</v>
      </c>
      <c r="D1608" s="20" t="str">
        <f t="shared" si="52"/>
        <v>main+0227119B</v>
      </c>
      <c r="E1608" s="24" t="str">
        <f t="shared" si="51"/>
        <v>01000000 0227119B 00000001</v>
      </c>
    </row>
    <row r="1609" s="20" customFormat="1" hidden="1" spans="1:5">
      <c r="A1609" s="22" t="s">
        <v>11933</v>
      </c>
      <c r="B1609" s="22" t="s">
        <v>11933</v>
      </c>
      <c r="C1609" s="22" t="s">
        <v>11933</v>
      </c>
      <c r="D1609" s="20" t="str">
        <f t="shared" si="52"/>
        <v>main+0227119C</v>
      </c>
      <c r="E1609" s="24" t="str">
        <f t="shared" si="51"/>
        <v>01000000 0227119C 00000001</v>
      </c>
    </row>
    <row r="1610" s="20" customFormat="1" hidden="1" spans="1:5">
      <c r="A1610" s="22" t="s">
        <v>11933</v>
      </c>
      <c r="B1610" s="22" t="s">
        <v>11933</v>
      </c>
      <c r="C1610" s="22" t="s">
        <v>11933</v>
      </c>
      <c r="D1610" s="20" t="str">
        <f t="shared" si="52"/>
        <v>main+0227119D</v>
      </c>
      <c r="E1610" s="24" t="str">
        <f t="shared" si="51"/>
        <v>01000000 0227119D 00000001</v>
      </c>
    </row>
    <row r="1611" s="20" customFormat="1" hidden="1" spans="1:5">
      <c r="A1611" s="22" t="s">
        <v>11933</v>
      </c>
      <c r="B1611" s="22" t="s">
        <v>11933</v>
      </c>
      <c r="C1611" s="22" t="s">
        <v>11933</v>
      </c>
      <c r="D1611" s="20" t="str">
        <f t="shared" si="52"/>
        <v>main+0227119E</v>
      </c>
      <c r="E1611" s="24" t="str">
        <f t="shared" si="51"/>
        <v>01000000 0227119E 00000001</v>
      </c>
    </row>
    <row r="1612" s="20" customFormat="1" hidden="1" spans="1:5">
      <c r="A1612" s="22" t="s">
        <v>11933</v>
      </c>
      <c r="B1612" s="22" t="s">
        <v>11933</v>
      </c>
      <c r="C1612" s="22" t="s">
        <v>11933</v>
      </c>
      <c r="D1612" s="20" t="str">
        <f t="shared" si="52"/>
        <v>main+0227119F</v>
      </c>
      <c r="E1612" s="24" t="str">
        <f t="shared" si="51"/>
        <v>01000000 0227119F 00000001</v>
      </c>
    </row>
    <row r="1613" s="20" customFormat="1" hidden="1" spans="1:5">
      <c r="A1613" s="22" t="s">
        <v>11933</v>
      </c>
      <c r="B1613" s="22" t="s">
        <v>11933</v>
      </c>
      <c r="C1613" s="22" t="s">
        <v>11933</v>
      </c>
      <c r="D1613" s="20" t="str">
        <f t="shared" si="52"/>
        <v>main+022711A0</v>
      </c>
      <c r="E1613" s="24" t="str">
        <f t="shared" si="51"/>
        <v>01000000 022711A0 00000001</v>
      </c>
    </row>
    <row r="1614" s="20" customFormat="1" hidden="1" spans="1:5">
      <c r="A1614" s="22" t="s">
        <v>11933</v>
      </c>
      <c r="B1614" s="22" t="s">
        <v>11933</v>
      </c>
      <c r="C1614" s="22" t="s">
        <v>11933</v>
      </c>
      <c r="D1614" s="20" t="str">
        <f t="shared" si="52"/>
        <v>main+022711A1</v>
      </c>
      <c r="E1614" s="24" t="str">
        <f t="shared" si="51"/>
        <v>01000000 022711A1 00000001</v>
      </c>
    </row>
    <row r="1615" s="20" customFormat="1" hidden="1" spans="1:5">
      <c r="A1615" s="22" t="s">
        <v>11933</v>
      </c>
      <c r="B1615" s="22" t="s">
        <v>11933</v>
      </c>
      <c r="C1615" s="22" t="s">
        <v>11933</v>
      </c>
      <c r="D1615" s="20" t="str">
        <f t="shared" si="52"/>
        <v>main+022711A2</v>
      </c>
      <c r="E1615" s="24" t="str">
        <f t="shared" si="51"/>
        <v>01000000 022711A2 00000001</v>
      </c>
    </row>
    <row r="1616" s="20" customFormat="1" hidden="1" spans="1:5">
      <c r="A1616" s="22" t="s">
        <v>11933</v>
      </c>
      <c r="B1616" s="22" t="s">
        <v>11933</v>
      </c>
      <c r="C1616" s="22" t="s">
        <v>11933</v>
      </c>
      <c r="D1616" s="20" t="str">
        <f t="shared" si="52"/>
        <v>main+022711A3</v>
      </c>
      <c r="E1616" s="24" t="str">
        <f t="shared" si="51"/>
        <v>01000000 022711A3 00000001</v>
      </c>
    </row>
    <row r="1617" s="20" customFormat="1" hidden="1" spans="1:5">
      <c r="A1617" s="22" t="s">
        <v>11933</v>
      </c>
      <c r="B1617" s="22" t="s">
        <v>11933</v>
      </c>
      <c r="C1617" s="22" t="s">
        <v>11933</v>
      </c>
      <c r="D1617" s="20" t="str">
        <f t="shared" si="52"/>
        <v>main+022711A4</v>
      </c>
      <c r="E1617" s="24" t="str">
        <f t="shared" si="51"/>
        <v>01000000 022711A4 00000001</v>
      </c>
    </row>
    <row r="1618" s="20" customFormat="1" hidden="1" spans="1:5">
      <c r="A1618" s="22" t="s">
        <v>11933</v>
      </c>
      <c r="B1618" s="22" t="s">
        <v>11933</v>
      </c>
      <c r="C1618" s="22" t="s">
        <v>11933</v>
      </c>
      <c r="D1618" s="20" t="str">
        <f t="shared" si="52"/>
        <v>main+022711A5</v>
      </c>
      <c r="E1618" s="24" t="str">
        <f t="shared" si="51"/>
        <v>01000000 022711A5 00000001</v>
      </c>
    </row>
    <row r="1619" s="20" customFormat="1" hidden="1" spans="1:5">
      <c r="A1619" s="22" t="s">
        <v>11933</v>
      </c>
      <c r="B1619" s="22" t="s">
        <v>11933</v>
      </c>
      <c r="C1619" s="22" t="s">
        <v>11933</v>
      </c>
      <c r="D1619" s="20" t="str">
        <f t="shared" si="52"/>
        <v>main+022711A6</v>
      </c>
      <c r="E1619" s="24" t="str">
        <f t="shared" si="51"/>
        <v>01000000 022711A6 00000001</v>
      </c>
    </row>
    <row r="1620" s="20" customFormat="1" hidden="1" spans="1:5">
      <c r="A1620" s="22" t="s">
        <v>11933</v>
      </c>
      <c r="B1620" s="22" t="s">
        <v>11933</v>
      </c>
      <c r="C1620" s="22" t="s">
        <v>11933</v>
      </c>
      <c r="D1620" s="20" t="str">
        <f t="shared" si="52"/>
        <v>main+022711A7</v>
      </c>
      <c r="E1620" s="24" t="str">
        <f t="shared" si="51"/>
        <v>01000000 022711A7 00000001</v>
      </c>
    </row>
    <row r="1621" s="20" customFormat="1" hidden="1" spans="1:5">
      <c r="A1621" s="22" t="s">
        <v>11933</v>
      </c>
      <c r="B1621" s="22" t="s">
        <v>11933</v>
      </c>
      <c r="C1621" s="22" t="s">
        <v>11933</v>
      </c>
      <c r="D1621" s="20" t="str">
        <f t="shared" si="52"/>
        <v>main+022711A8</v>
      </c>
      <c r="E1621" s="24" t="str">
        <f t="shared" si="51"/>
        <v>01000000 022711A8 00000001</v>
      </c>
    </row>
    <row r="1622" s="20" customFormat="1" hidden="1" spans="1:5">
      <c r="A1622" s="22" t="s">
        <v>11933</v>
      </c>
      <c r="B1622" s="22" t="s">
        <v>11933</v>
      </c>
      <c r="C1622" s="22" t="s">
        <v>11933</v>
      </c>
      <c r="D1622" s="20" t="str">
        <f t="shared" si="52"/>
        <v>main+022711A9</v>
      </c>
      <c r="E1622" s="24" t="str">
        <f t="shared" si="51"/>
        <v>01000000 022711A9 00000001</v>
      </c>
    </row>
    <row r="1623" s="20" customFormat="1" hidden="1" spans="1:5">
      <c r="A1623" s="22" t="s">
        <v>11933</v>
      </c>
      <c r="B1623" s="22" t="s">
        <v>11933</v>
      </c>
      <c r="C1623" s="22" t="s">
        <v>11933</v>
      </c>
      <c r="D1623" s="20" t="str">
        <f t="shared" si="52"/>
        <v>main+022711AA</v>
      </c>
      <c r="E1623" s="24" t="str">
        <f t="shared" si="51"/>
        <v>01000000 022711AA 00000001</v>
      </c>
    </row>
    <row r="1624" s="20" customFormat="1" hidden="1" spans="1:5">
      <c r="A1624" s="22" t="s">
        <v>11933</v>
      </c>
      <c r="B1624" s="22" t="s">
        <v>11933</v>
      </c>
      <c r="C1624" s="22" t="s">
        <v>11933</v>
      </c>
      <c r="D1624" s="20" t="str">
        <f t="shared" si="52"/>
        <v>main+022711AB</v>
      </c>
      <c r="E1624" s="24" t="str">
        <f t="shared" si="51"/>
        <v>01000000 022711AB 00000001</v>
      </c>
    </row>
    <row r="1625" s="20" customFormat="1" hidden="1" spans="1:5">
      <c r="A1625" s="22" t="s">
        <v>11933</v>
      </c>
      <c r="B1625" s="22" t="s">
        <v>11933</v>
      </c>
      <c r="C1625" s="22" t="s">
        <v>11933</v>
      </c>
      <c r="D1625" s="20" t="str">
        <f t="shared" si="52"/>
        <v>main+022711AC</v>
      </c>
      <c r="E1625" s="24" t="str">
        <f t="shared" si="51"/>
        <v>01000000 022711AC 00000001</v>
      </c>
    </row>
    <row r="1626" s="20" customFormat="1" hidden="1" spans="1:5">
      <c r="A1626" s="22" t="s">
        <v>11933</v>
      </c>
      <c r="B1626" s="22" t="s">
        <v>11933</v>
      </c>
      <c r="C1626" s="22" t="s">
        <v>11933</v>
      </c>
      <c r="D1626" s="20" t="str">
        <f t="shared" si="52"/>
        <v>main+022711AD</v>
      </c>
      <c r="E1626" s="24" t="str">
        <f t="shared" si="51"/>
        <v>01000000 022711AD 00000001</v>
      </c>
    </row>
    <row r="1627" s="20" customFormat="1" hidden="1" spans="1:5">
      <c r="A1627" s="22" t="s">
        <v>11933</v>
      </c>
      <c r="B1627" s="22" t="s">
        <v>11933</v>
      </c>
      <c r="C1627" s="22" t="s">
        <v>11933</v>
      </c>
      <c r="D1627" s="20" t="str">
        <f t="shared" si="52"/>
        <v>main+022711AE</v>
      </c>
      <c r="E1627" s="24" t="str">
        <f t="shared" si="51"/>
        <v>01000000 022711AE 00000001</v>
      </c>
    </row>
    <row r="1628" s="20" customFormat="1" hidden="1" spans="1:5">
      <c r="A1628" s="22" t="s">
        <v>11933</v>
      </c>
      <c r="B1628" s="22" t="s">
        <v>11933</v>
      </c>
      <c r="C1628" s="22" t="s">
        <v>11933</v>
      </c>
      <c r="D1628" s="20" t="str">
        <f t="shared" si="52"/>
        <v>main+022711AF</v>
      </c>
      <c r="E1628" s="24" t="str">
        <f t="shared" si="51"/>
        <v>01000000 022711AF 00000001</v>
      </c>
    </row>
    <row r="1629" s="20" customFormat="1" hidden="1" spans="1:5">
      <c r="A1629" s="22" t="s">
        <v>11933</v>
      </c>
      <c r="B1629" s="22" t="s">
        <v>11933</v>
      </c>
      <c r="C1629" s="22" t="s">
        <v>11933</v>
      </c>
      <c r="D1629" s="20" t="str">
        <f t="shared" si="52"/>
        <v>main+022711B0</v>
      </c>
      <c r="E1629" s="24" t="str">
        <f t="shared" si="51"/>
        <v>01000000 022711B0 00000001</v>
      </c>
    </row>
    <row r="1630" s="20" customFormat="1" hidden="1" spans="1:5">
      <c r="A1630" s="22" t="s">
        <v>11933</v>
      </c>
      <c r="B1630" s="22" t="s">
        <v>11933</v>
      </c>
      <c r="C1630" s="22" t="s">
        <v>11933</v>
      </c>
      <c r="D1630" s="20" t="str">
        <f t="shared" si="52"/>
        <v>main+022711B1</v>
      </c>
      <c r="E1630" s="24" t="str">
        <f t="shared" si="51"/>
        <v>01000000 022711B1 00000001</v>
      </c>
    </row>
    <row r="1631" s="20" customFormat="1" hidden="1" spans="1:5">
      <c r="A1631" s="22" t="s">
        <v>11933</v>
      </c>
      <c r="B1631" s="22" t="s">
        <v>11933</v>
      </c>
      <c r="C1631" s="22" t="s">
        <v>11933</v>
      </c>
      <c r="D1631" s="20" t="str">
        <f t="shared" si="52"/>
        <v>main+022711B2</v>
      </c>
      <c r="E1631" s="24" t="str">
        <f t="shared" si="51"/>
        <v>01000000 022711B2 00000001</v>
      </c>
    </row>
    <row r="1632" s="20" customFormat="1" hidden="1" spans="1:5">
      <c r="A1632" s="22" t="s">
        <v>11933</v>
      </c>
      <c r="B1632" s="22" t="s">
        <v>11933</v>
      </c>
      <c r="C1632" s="22" t="s">
        <v>11933</v>
      </c>
      <c r="D1632" s="20" t="str">
        <f t="shared" si="52"/>
        <v>main+022711B3</v>
      </c>
      <c r="E1632" s="24" t="str">
        <f t="shared" si="51"/>
        <v>01000000 022711B3 00000001</v>
      </c>
    </row>
    <row r="1633" s="20" customFormat="1" hidden="1" spans="1:5">
      <c r="A1633" s="22" t="s">
        <v>11933</v>
      </c>
      <c r="B1633" s="22" t="s">
        <v>11933</v>
      </c>
      <c r="C1633" s="22" t="s">
        <v>11933</v>
      </c>
      <c r="D1633" s="20" t="str">
        <f t="shared" si="52"/>
        <v>main+022711B4</v>
      </c>
      <c r="E1633" s="24" t="str">
        <f t="shared" si="51"/>
        <v>01000000 022711B4 00000001</v>
      </c>
    </row>
    <row r="1634" s="20" customFormat="1" hidden="1" spans="1:5">
      <c r="A1634" s="22" t="s">
        <v>11933</v>
      </c>
      <c r="B1634" s="22" t="s">
        <v>11933</v>
      </c>
      <c r="C1634" s="22" t="s">
        <v>11933</v>
      </c>
      <c r="D1634" s="20" t="str">
        <f t="shared" si="52"/>
        <v>main+022711B5</v>
      </c>
      <c r="E1634" s="24" t="str">
        <f t="shared" si="51"/>
        <v>01000000 022711B5 00000001</v>
      </c>
    </row>
    <row r="1635" s="20" customFormat="1" hidden="1" spans="1:5">
      <c r="A1635" s="22" t="s">
        <v>11933</v>
      </c>
      <c r="B1635" s="22" t="s">
        <v>11933</v>
      </c>
      <c r="C1635" s="22" t="s">
        <v>11933</v>
      </c>
      <c r="D1635" s="20" t="str">
        <f t="shared" si="52"/>
        <v>main+022711B6</v>
      </c>
      <c r="E1635" s="24" t="str">
        <f t="shared" si="51"/>
        <v>01000000 022711B6 00000001</v>
      </c>
    </row>
    <row r="1636" s="20" customFormat="1" hidden="1" spans="1:5">
      <c r="A1636" s="22" t="s">
        <v>11933</v>
      </c>
      <c r="B1636" s="22" t="s">
        <v>11933</v>
      </c>
      <c r="C1636" s="22" t="s">
        <v>11933</v>
      </c>
      <c r="D1636" s="20" t="str">
        <f t="shared" si="52"/>
        <v>main+022711B7</v>
      </c>
      <c r="E1636" s="24" t="str">
        <f t="shared" si="51"/>
        <v>01000000 022711B7 00000001</v>
      </c>
    </row>
    <row r="1637" s="20" customFormat="1" hidden="1" spans="1:5">
      <c r="A1637" s="22" t="s">
        <v>11933</v>
      </c>
      <c r="B1637" s="22" t="s">
        <v>11933</v>
      </c>
      <c r="C1637" s="22" t="s">
        <v>11933</v>
      </c>
      <c r="D1637" s="20" t="str">
        <f t="shared" si="52"/>
        <v>main+022711B8</v>
      </c>
      <c r="E1637" s="24" t="str">
        <f t="shared" si="51"/>
        <v>01000000 022711B8 00000001</v>
      </c>
    </row>
    <row r="1638" s="20" customFormat="1" hidden="1" spans="1:5">
      <c r="A1638" s="22" t="s">
        <v>11933</v>
      </c>
      <c r="B1638" s="22" t="s">
        <v>11933</v>
      </c>
      <c r="C1638" s="22" t="s">
        <v>11933</v>
      </c>
      <c r="D1638" s="20" t="str">
        <f t="shared" si="52"/>
        <v>main+022711B9</v>
      </c>
      <c r="E1638" s="24" t="str">
        <f t="shared" si="51"/>
        <v>01000000 022711B9 00000001</v>
      </c>
    </row>
    <row r="1639" s="20" customFormat="1" hidden="1" spans="1:5">
      <c r="A1639" s="22" t="s">
        <v>11933</v>
      </c>
      <c r="B1639" s="22" t="s">
        <v>11933</v>
      </c>
      <c r="C1639" s="22" t="s">
        <v>11933</v>
      </c>
      <c r="D1639" s="20" t="str">
        <f t="shared" si="52"/>
        <v>main+022711BA</v>
      </c>
      <c r="E1639" s="24" t="str">
        <f t="shared" si="51"/>
        <v>01000000 022711BA 00000001</v>
      </c>
    </row>
    <row r="1640" s="20" customFormat="1" hidden="1" spans="1:5">
      <c r="A1640" s="22" t="s">
        <v>11933</v>
      </c>
      <c r="B1640" s="22" t="s">
        <v>11933</v>
      </c>
      <c r="C1640" s="22" t="s">
        <v>11933</v>
      </c>
      <c r="D1640" s="20" t="str">
        <f t="shared" si="52"/>
        <v>main+022711BB</v>
      </c>
      <c r="E1640" s="24" t="str">
        <f t="shared" si="51"/>
        <v>01000000 022711BB 00000001</v>
      </c>
    </row>
    <row r="1641" s="20" customFormat="1" hidden="1" spans="1:5">
      <c r="A1641" s="22" t="s">
        <v>11933</v>
      </c>
      <c r="B1641" s="22" t="s">
        <v>11933</v>
      </c>
      <c r="C1641" s="22" t="s">
        <v>11933</v>
      </c>
      <c r="D1641" s="20" t="str">
        <f t="shared" si="52"/>
        <v>main+022711BC</v>
      </c>
      <c r="E1641" s="24" t="str">
        <f t="shared" si="51"/>
        <v>01000000 022711BC 00000001</v>
      </c>
    </row>
    <row r="1642" s="20" customFormat="1" hidden="1" spans="1:5">
      <c r="A1642" s="22" t="s">
        <v>11933</v>
      </c>
      <c r="B1642" s="22" t="s">
        <v>11933</v>
      </c>
      <c r="C1642" s="22" t="s">
        <v>11933</v>
      </c>
      <c r="D1642" s="20" t="str">
        <f t="shared" si="52"/>
        <v>main+022711BD</v>
      </c>
      <c r="E1642" s="24" t="str">
        <f t="shared" si="51"/>
        <v>01000000 022711BD 00000001</v>
      </c>
    </row>
    <row r="1643" s="20" customFormat="1" hidden="1" spans="1:5">
      <c r="A1643" s="22" t="s">
        <v>11933</v>
      </c>
      <c r="B1643" s="22" t="s">
        <v>11933</v>
      </c>
      <c r="C1643" s="22" t="s">
        <v>11933</v>
      </c>
      <c r="D1643" s="20" t="str">
        <f t="shared" si="52"/>
        <v>main+022711BE</v>
      </c>
      <c r="E1643" s="24" t="str">
        <f t="shared" si="51"/>
        <v>01000000 022711BE 00000001</v>
      </c>
    </row>
    <row r="1644" s="20" customFormat="1" hidden="1" spans="1:5">
      <c r="A1644" s="22" t="s">
        <v>11933</v>
      </c>
      <c r="B1644" s="22" t="s">
        <v>11933</v>
      </c>
      <c r="C1644" s="22" t="s">
        <v>11933</v>
      </c>
      <c r="D1644" s="20" t="str">
        <f t="shared" si="52"/>
        <v>main+022711BF</v>
      </c>
      <c r="E1644" s="24" t="str">
        <f t="shared" si="51"/>
        <v>01000000 022711BF 00000001</v>
      </c>
    </row>
    <row r="1645" s="20" customFormat="1" hidden="1" spans="1:5">
      <c r="A1645" s="22" t="s">
        <v>11933</v>
      </c>
      <c r="B1645" s="22" t="s">
        <v>11933</v>
      </c>
      <c r="C1645" s="22" t="s">
        <v>11933</v>
      </c>
      <c r="D1645" s="20" t="str">
        <f t="shared" si="52"/>
        <v>main+022711C0</v>
      </c>
      <c r="E1645" s="24" t="str">
        <f t="shared" si="51"/>
        <v>01000000 022711C0 00000001</v>
      </c>
    </row>
    <row r="1646" s="20" customFormat="1" hidden="1" spans="1:5">
      <c r="A1646" s="22" t="s">
        <v>11933</v>
      </c>
      <c r="B1646" s="22" t="s">
        <v>11933</v>
      </c>
      <c r="C1646" s="22" t="s">
        <v>11933</v>
      </c>
      <c r="D1646" s="20" t="str">
        <f t="shared" si="52"/>
        <v>main+022711C1</v>
      </c>
      <c r="E1646" s="24" t="str">
        <f t="shared" si="51"/>
        <v>01000000 022711C1 00000001</v>
      </c>
    </row>
    <row r="1647" s="20" customFormat="1" hidden="1" spans="1:5">
      <c r="A1647" s="22" t="s">
        <v>11933</v>
      </c>
      <c r="B1647" s="22" t="s">
        <v>11933</v>
      </c>
      <c r="C1647" s="22" t="s">
        <v>11933</v>
      </c>
      <c r="D1647" s="20" t="str">
        <f t="shared" si="52"/>
        <v>main+022711C2</v>
      </c>
      <c r="E1647" s="24" t="str">
        <f t="shared" si="51"/>
        <v>01000000 022711C2 00000001</v>
      </c>
    </row>
    <row r="1648" s="20" customFormat="1" hidden="1" spans="1:5">
      <c r="A1648" s="22" t="s">
        <v>11933</v>
      </c>
      <c r="B1648" s="22" t="s">
        <v>11933</v>
      </c>
      <c r="C1648" s="22" t="s">
        <v>11933</v>
      </c>
      <c r="D1648" s="20" t="str">
        <f t="shared" si="52"/>
        <v>main+022711C3</v>
      </c>
      <c r="E1648" s="24" t="str">
        <f t="shared" si="51"/>
        <v>01000000 022711C3 00000001</v>
      </c>
    </row>
    <row r="1649" s="20" customFormat="1" hidden="1" spans="1:5">
      <c r="A1649" s="22" t="s">
        <v>11933</v>
      </c>
      <c r="B1649" s="22" t="s">
        <v>11933</v>
      </c>
      <c r="C1649" s="22" t="s">
        <v>11933</v>
      </c>
      <c r="D1649" s="20" t="str">
        <f t="shared" si="52"/>
        <v>main+022711C4</v>
      </c>
      <c r="E1649" s="24" t="str">
        <f t="shared" si="51"/>
        <v>01000000 022711C4 00000001</v>
      </c>
    </row>
    <row r="1650" s="20" customFormat="1" hidden="1" spans="1:5">
      <c r="A1650" s="22" t="s">
        <v>11933</v>
      </c>
      <c r="B1650" s="22" t="s">
        <v>11933</v>
      </c>
      <c r="C1650" s="22" t="s">
        <v>11933</v>
      </c>
      <c r="D1650" s="20" t="str">
        <f t="shared" si="52"/>
        <v>main+022711C5</v>
      </c>
      <c r="E1650" s="24" t="str">
        <f t="shared" si="51"/>
        <v>01000000 022711C5 00000001</v>
      </c>
    </row>
    <row r="1651" s="20" customFormat="1" hidden="1" spans="1:5">
      <c r="A1651" s="22" t="s">
        <v>11933</v>
      </c>
      <c r="B1651" s="22" t="s">
        <v>11933</v>
      </c>
      <c r="C1651" s="22" t="s">
        <v>11933</v>
      </c>
      <c r="D1651" s="20" t="str">
        <f t="shared" si="52"/>
        <v>main+022711C6</v>
      </c>
      <c r="E1651" s="24" t="str">
        <f t="shared" si="51"/>
        <v>01000000 022711C6 00000001</v>
      </c>
    </row>
    <row r="1652" s="20" customFormat="1" hidden="1" spans="1:5">
      <c r="A1652" s="22" t="s">
        <v>11933</v>
      </c>
      <c r="B1652" s="22" t="s">
        <v>11933</v>
      </c>
      <c r="C1652" s="22" t="s">
        <v>11933</v>
      </c>
      <c r="D1652" s="20" t="str">
        <f t="shared" si="52"/>
        <v>main+022711C7</v>
      </c>
      <c r="E1652" s="24" t="str">
        <f t="shared" si="51"/>
        <v>01000000 022711C7 00000001</v>
      </c>
    </row>
    <row r="1653" s="20" customFormat="1" hidden="1" spans="1:5">
      <c r="A1653" s="22" t="s">
        <v>11933</v>
      </c>
      <c r="B1653" s="22" t="s">
        <v>11933</v>
      </c>
      <c r="C1653" s="22" t="s">
        <v>11933</v>
      </c>
      <c r="D1653" s="20" t="str">
        <f t="shared" si="52"/>
        <v>main+022711C8</v>
      </c>
      <c r="E1653" s="24" t="str">
        <f t="shared" si="51"/>
        <v>01000000 022711C8 00000001</v>
      </c>
    </row>
    <row r="1654" s="20" customFormat="1" hidden="1" spans="1:5">
      <c r="A1654" s="22" t="s">
        <v>11933</v>
      </c>
      <c r="B1654" s="22" t="s">
        <v>11933</v>
      </c>
      <c r="C1654" s="22" t="s">
        <v>11933</v>
      </c>
      <c r="D1654" s="20" t="str">
        <f t="shared" si="52"/>
        <v>main+022711C9</v>
      </c>
      <c r="E1654" s="24" t="str">
        <f t="shared" si="51"/>
        <v>01000000 022711C9 00000001</v>
      </c>
    </row>
    <row r="1655" s="20" customFormat="1" hidden="1" spans="1:5">
      <c r="A1655" s="22" t="s">
        <v>11933</v>
      </c>
      <c r="B1655" s="22" t="s">
        <v>11933</v>
      </c>
      <c r="C1655" s="22" t="s">
        <v>11933</v>
      </c>
      <c r="D1655" s="20" t="str">
        <f t="shared" si="52"/>
        <v>main+022711CA</v>
      </c>
      <c r="E1655" s="24" t="str">
        <f t="shared" si="51"/>
        <v>01000000 022711CA 00000001</v>
      </c>
    </row>
    <row r="1656" s="20" customFormat="1" hidden="1" spans="1:5">
      <c r="A1656" s="22" t="s">
        <v>11933</v>
      </c>
      <c r="B1656" s="22" t="s">
        <v>11933</v>
      </c>
      <c r="C1656" s="22" t="s">
        <v>11933</v>
      </c>
      <c r="D1656" s="20" t="str">
        <f t="shared" si="52"/>
        <v>main+022711CB</v>
      </c>
      <c r="E1656" s="24" t="str">
        <f t="shared" si="51"/>
        <v>01000000 022711CB 00000001</v>
      </c>
    </row>
    <row r="1657" s="20" customFormat="1" hidden="1" spans="1:5">
      <c r="A1657" s="22" t="s">
        <v>11933</v>
      </c>
      <c r="B1657" s="22" t="s">
        <v>11933</v>
      </c>
      <c r="C1657" s="22" t="s">
        <v>11933</v>
      </c>
      <c r="D1657" s="20" t="str">
        <f t="shared" si="52"/>
        <v>main+022711CC</v>
      </c>
      <c r="E1657" s="24" t="str">
        <f t="shared" si="51"/>
        <v>01000000 022711CC 00000001</v>
      </c>
    </row>
    <row r="1658" s="20" customFormat="1" hidden="1" spans="1:5">
      <c r="A1658" s="22" t="s">
        <v>11933</v>
      </c>
      <c r="B1658" s="22" t="s">
        <v>11933</v>
      </c>
      <c r="C1658" s="22" t="s">
        <v>11933</v>
      </c>
      <c r="D1658" s="20" t="str">
        <f t="shared" si="52"/>
        <v>main+022711CD</v>
      </c>
      <c r="E1658" s="24" t="str">
        <f t="shared" si="51"/>
        <v>01000000 022711CD 00000001</v>
      </c>
    </row>
    <row r="1659" s="20" customFormat="1" hidden="1" spans="1:5">
      <c r="A1659" s="22" t="s">
        <v>11933</v>
      </c>
      <c r="B1659" s="22" t="s">
        <v>11933</v>
      </c>
      <c r="C1659" s="22" t="s">
        <v>11933</v>
      </c>
      <c r="D1659" s="20" t="str">
        <f t="shared" si="52"/>
        <v>main+022711CE</v>
      </c>
      <c r="E1659" s="24" t="str">
        <f t="shared" si="51"/>
        <v>01000000 022711CE 00000001</v>
      </c>
    </row>
    <row r="1660" s="20" customFormat="1" hidden="1" spans="1:5">
      <c r="A1660" s="22" t="s">
        <v>11933</v>
      </c>
      <c r="B1660" s="22" t="s">
        <v>11933</v>
      </c>
      <c r="C1660" s="22" t="s">
        <v>11933</v>
      </c>
      <c r="D1660" s="20" t="str">
        <f t="shared" si="52"/>
        <v>main+022711CF</v>
      </c>
      <c r="E1660" s="24" t="str">
        <f t="shared" si="51"/>
        <v>01000000 022711CF 00000001</v>
      </c>
    </row>
    <row r="1661" s="20" customFormat="1" hidden="1" spans="1:5">
      <c r="A1661" s="22" t="s">
        <v>11933</v>
      </c>
      <c r="B1661" s="22" t="s">
        <v>11933</v>
      </c>
      <c r="C1661" s="22" t="s">
        <v>11933</v>
      </c>
      <c r="D1661" s="20" t="str">
        <f t="shared" si="52"/>
        <v>main+022711D0</v>
      </c>
      <c r="E1661" s="24" t="str">
        <f t="shared" ref="E1661:E1724" si="53">"01000000 "&amp;RIGHT(D1661,8)&amp;" 00000001"</f>
        <v>01000000 022711D0 00000001</v>
      </c>
    </row>
    <row r="1662" s="20" customFormat="1" hidden="1" spans="1:5">
      <c r="A1662" s="22" t="s">
        <v>11933</v>
      </c>
      <c r="B1662" s="22" t="s">
        <v>11933</v>
      </c>
      <c r="C1662" s="22" t="s">
        <v>11933</v>
      </c>
      <c r="D1662" s="20" t="str">
        <f t="shared" si="52"/>
        <v>main+022711D1</v>
      </c>
      <c r="E1662" s="24" t="str">
        <f t="shared" si="53"/>
        <v>01000000 022711D1 00000001</v>
      </c>
    </row>
    <row r="1663" s="20" customFormat="1" hidden="1" spans="1:5">
      <c r="A1663" s="22" t="s">
        <v>11933</v>
      </c>
      <c r="B1663" s="22" t="s">
        <v>11933</v>
      </c>
      <c r="C1663" s="22" t="s">
        <v>11933</v>
      </c>
      <c r="D1663" s="20" t="str">
        <f t="shared" si="52"/>
        <v>main+022711D2</v>
      </c>
      <c r="E1663" s="24" t="str">
        <f t="shared" si="53"/>
        <v>01000000 022711D2 00000001</v>
      </c>
    </row>
    <row r="1664" s="20" customFormat="1" hidden="1" spans="1:5">
      <c r="A1664" s="22" t="s">
        <v>11933</v>
      </c>
      <c r="B1664" s="22" t="s">
        <v>11933</v>
      </c>
      <c r="C1664" s="22" t="s">
        <v>11933</v>
      </c>
      <c r="D1664" s="20" t="str">
        <f t="shared" si="52"/>
        <v>main+022711D3</v>
      </c>
      <c r="E1664" s="24" t="str">
        <f t="shared" si="53"/>
        <v>01000000 022711D3 00000001</v>
      </c>
    </row>
    <row r="1665" s="20" customFormat="1" hidden="1" spans="1:5">
      <c r="A1665" s="22" t="s">
        <v>11933</v>
      </c>
      <c r="B1665" s="22" t="s">
        <v>11933</v>
      </c>
      <c r="C1665" s="22" t="s">
        <v>11933</v>
      </c>
      <c r="D1665" s="20" t="str">
        <f t="shared" si="52"/>
        <v>main+022711D4</v>
      </c>
      <c r="E1665" s="24" t="str">
        <f t="shared" si="53"/>
        <v>01000000 022711D4 00000001</v>
      </c>
    </row>
    <row r="1666" s="20" customFormat="1" hidden="1" spans="1:5">
      <c r="A1666" s="22" t="s">
        <v>11933</v>
      </c>
      <c r="B1666" s="22" t="s">
        <v>11933</v>
      </c>
      <c r="C1666" s="22" t="s">
        <v>11933</v>
      </c>
      <c r="D1666" s="20" t="str">
        <f t="shared" si="52"/>
        <v>main+022711D5</v>
      </c>
      <c r="E1666" s="24" t="str">
        <f t="shared" si="53"/>
        <v>01000000 022711D5 00000001</v>
      </c>
    </row>
    <row r="1667" s="20" customFormat="1" hidden="1" spans="1:5">
      <c r="A1667" s="22" t="s">
        <v>11933</v>
      </c>
      <c r="B1667" s="22" t="s">
        <v>11933</v>
      </c>
      <c r="C1667" s="22" t="s">
        <v>11933</v>
      </c>
      <c r="D1667" s="20" t="str">
        <f t="shared" ref="D1667:D1730" si="54">"main+"&amp;DEC2HEX(ROW(A1667)+36113235,8)</f>
        <v>main+022711D6</v>
      </c>
      <c r="E1667" s="24" t="str">
        <f t="shared" si="53"/>
        <v>01000000 022711D6 00000001</v>
      </c>
    </row>
    <row r="1668" s="20" customFormat="1" hidden="1" spans="1:5">
      <c r="A1668" s="22" t="s">
        <v>11933</v>
      </c>
      <c r="B1668" s="22" t="s">
        <v>11933</v>
      </c>
      <c r="C1668" s="22" t="s">
        <v>11933</v>
      </c>
      <c r="D1668" s="20" t="str">
        <f t="shared" si="54"/>
        <v>main+022711D7</v>
      </c>
      <c r="E1668" s="24" t="str">
        <f t="shared" si="53"/>
        <v>01000000 022711D7 00000001</v>
      </c>
    </row>
    <row r="1669" s="20" customFormat="1" hidden="1" spans="1:5">
      <c r="A1669" s="22" t="s">
        <v>11933</v>
      </c>
      <c r="B1669" s="22" t="s">
        <v>11933</v>
      </c>
      <c r="C1669" s="22" t="s">
        <v>11933</v>
      </c>
      <c r="D1669" s="20" t="str">
        <f t="shared" si="54"/>
        <v>main+022711D8</v>
      </c>
      <c r="E1669" s="24" t="str">
        <f t="shared" si="53"/>
        <v>01000000 022711D8 00000001</v>
      </c>
    </row>
    <row r="1670" s="20" customFormat="1" hidden="1" spans="1:5">
      <c r="A1670" s="22" t="s">
        <v>11933</v>
      </c>
      <c r="B1670" s="22" t="s">
        <v>11933</v>
      </c>
      <c r="C1670" s="22" t="s">
        <v>11933</v>
      </c>
      <c r="D1670" s="20" t="str">
        <f t="shared" si="54"/>
        <v>main+022711D9</v>
      </c>
      <c r="E1670" s="24" t="str">
        <f t="shared" si="53"/>
        <v>01000000 022711D9 00000001</v>
      </c>
    </row>
    <row r="1671" s="20" customFormat="1" hidden="1" spans="1:5">
      <c r="A1671" s="22" t="s">
        <v>11933</v>
      </c>
      <c r="B1671" s="22" t="s">
        <v>11933</v>
      </c>
      <c r="C1671" s="22" t="s">
        <v>11933</v>
      </c>
      <c r="D1671" s="20" t="str">
        <f t="shared" si="54"/>
        <v>main+022711DA</v>
      </c>
      <c r="E1671" s="24" t="str">
        <f t="shared" si="53"/>
        <v>01000000 022711DA 00000001</v>
      </c>
    </row>
    <row r="1672" s="20" customFormat="1" hidden="1" spans="1:5">
      <c r="A1672" s="22" t="s">
        <v>11933</v>
      </c>
      <c r="B1672" s="22" t="s">
        <v>11933</v>
      </c>
      <c r="C1672" s="22" t="s">
        <v>11933</v>
      </c>
      <c r="D1672" s="20" t="str">
        <f t="shared" si="54"/>
        <v>main+022711DB</v>
      </c>
      <c r="E1672" s="24" t="str">
        <f t="shared" si="53"/>
        <v>01000000 022711DB 00000001</v>
      </c>
    </row>
    <row r="1673" s="20" customFormat="1" hidden="1" spans="1:5">
      <c r="A1673" s="22" t="s">
        <v>11933</v>
      </c>
      <c r="B1673" s="22" t="s">
        <v>11933</v>
      </c>
      <c r="C1673" s="22" t="s">
        <v>11933</v>
      </c>
      <c r="D1673" s="20" t="str">
        <f t="shared" si="54"/>
        <v>main+022711DC</v>
      </c>
      <c r="E1673" s="24" t="str">
        <f t="shared" si="53"/>
        <v>01000000 022711DC 00000001</v>
      </c>
    </row>
    <row r="1674" s="20" customFormat="1" hidden="1" spans="1:5">
      <c r="A1674" s="22" t="s">
        <v>11933</v>
      </c>
      <c r="B1674" s="22" t="s">
        <v>11933</v>
      </c>
      <c r="C1674" s="22" t="s">
        <v>11933</v>
      </c>
      <c r="D1674" s="20" t="str">
        <f t="shared" si="54"/>
        <v>main+022711DD</v>
      </c>
      <c r="E1674" s="24" t="str">
        <f t="shared" si="53"/>
        <v>01000000 022711DD 00000001</v>
      </c>
    </row>
    <row r="1675" s="20" customFormat="1" hidden="1" spans="1:5">
      <c r="A1675" s="22" t="s">
        <v>11933</v>
      </c>
      <c r="B1675" s="22" t="s">
        <v>11933</v>
      </c>
      <c r="C1675" s="22" t="s">
        <v>11933</v>
      </c>
      <c r="D1675" s="20" t="str">
        <f t="shared" si="54"/>
        <v>main+022711DE</v>
      </c>
      <c r="E1675" s="24" t="str">
        <f t="shared" si="53"/>
        <v>01000000 022711DE 00000001</v>
      </c>
    </row>
    <row r="1676" s="20" customFormat="1" hidden="1" spans="1:5">
      <c r="A1676" s="22" t="s">
        <v>11933</v>
      </c>
      <c r="B1676" s="22" t="s">
        <v>11933</v>
      </c>
      <c r="C1676" s="22" t="s">
        <v>11933</v>
      </c>
      <c r="D1676" s="20" t="str">
        <f t="shared" si="54"/>
        <v>main+022711DF</v>
      </c>
      <c r="E1676" s="24" t="str">
        <f t="shared" si="53"/>
        <v>01000000 022711DF 00000001</v>
      </c>
    </row>
    <row r="1677" s="20" customFormat="1" hidden="1" spans="1:5">
      <c r="A1677" s="22" t="s">
        <v>11933</v>
      </c>
      <c r="B1677" s="22" t="s">
        <v>11933</v>
      </c>
      <c r="C1677" s="22" t="s">
        <v>11933</v>
      </c>
      <c r="D1677" s="20" t="str">
        <f t="shared" si="54"/>
        <v>main+022711E0</v>
      </c>
      <c r="E1677" s="24" t="str">
        <f t="shared" si="53"/>
        <v>01000000 022711E0 00000001</v>
      </c>
    </row>
    <row r="1678" s="20" customFormat="1" hidden="1" spans="1:5">
      <c r="A1678" s="22" t="s">
        <v>11933</v>
      </c>
      <c r="B1678" s="22" t="s">
        <v>11933</v>
      </c>
      <c r="C1678" s="22" t="s">
        <v>11933</v>
      </c>
      <c r="D1678" s="20" t="str">
        <f t="shared" si="54"/>
        <v>main+022711E1</v>
      </c>
      <c r="E1678" s="24" t="str">
        <f t="shared" si="53"/>
        <v>01000000 022711E1 00000001</v>
      </c>
    </row>
    <row r="1679" s="20" customFormat="1" hidden="1" spans="1:5">
      <c r="A1679" s="22" t="s">
        <v>11933</v>
      </c>
      <c r="B1679" s="22" t="s">
        <v>11933</v>
      </c>
      <c r="C1679" s="22" t="s">
        <v>11933</v>
      </c>
      <c r="D1679" s="20" t="str">
        <f t="shared" si="54"/>
        <v>main+022711E2</v>
      </c>
      <c r="E1679" s="24" t="str">
        <f t="shared" si="53"/>
        <v>01000000 022711E2 00000001</v>
      </c>
    </row>
    <row r="1680" s="20" customFormat="1" hidden="1" spans="1:5">
      <c r="A1680" s="22" t="s">
        <v>11933</v>
      </c>
      <c r="B1680" s="22" t="s">
        <v>11933</v>
      </c>
      <c r="C1680" s="22" t="s">
        <v>11933</v>
      </c>
      <c r="D1680" s="20" t="str">
        <f t="shared" si="54"/>
        <v>main+022711E3</v>
      </c>
      <c r="E1680" s="24" t="str">
        <f t="shared" si="53"/>
        <v>01000000 022711E3 00000001</v>
      </c>
    </row>
    <row r="1681" s="20" customFormat="1" hidden="1" spans="1:5">
      <c r="A1681" s="22" t="s">
        <v>11933</v>
      </c>
      <c r="B1681" s="22" t="s">
        <v>11933</v>
      </c>
      <c r="C1681" s="22" t="s">
        <v>11933</v>
      </c>
      <c r="D1681" s="20" t="str">
        <f t="shared" si="54"/>
        <v>main+022711E4</v>
      </c>
      <c r="E1681" s="24" t="str">
        <f t="shared" si="53"/>
        <v>01000000 022711E4 00000001</v>
      </c>
    </row>
    <row r="1682" s="20" customFormat="1" hidden="1" spans="1:5">
      <c r="A1682" s="22" t="s">
        <v>11933</v>
      </c>
      <c r="B1682" s="22" t="s">
        <v>11933</v>
      </c>
      <c r="C1682" s="22" t="s">
        <v>11933</v>
      </c>
      <c r="D1682" s="20" t="str">
        <f t="shared" si="54"/>
        <v>main+022711E5</v>
      </c>
      <c r="E1682" s="24" t="str">
        <f t="shared" si="53"/>
        <v>01000000 022711E5 00000001</v>
      </c>
    </row>
    <row r="1683" s="20" customFormat="1" hidden="1" spans="1:5">
      <c r="A1683" s="22" t="s">
        <v>11933</v>
      </c>
      <c r="B1683" s="22" t="s">
        <v>11933</v>
      </c>
      <c r="C1683" s="22" t="s">
        <v>11933</v>
      </c>
      <c r="D1683" s="20" t="str">
        <f t="shared" si="54"/>
        <v>main+022711E6</v>
      </c>
      <c r="E1683" s="24" t="str">
        <f t="shared" si="53"/>
        <v>01000000 022711E6 00000001</v>
      </c>
    </row>
    <row r="1684" s="20" customFormat="1" hidden="1" spans="1:5">
      <c r="A1684" s="22" t="s">
        <v>11933</v>
      </c>
      <c r="B1684" s="22" t="s">
        <v>11933</v>
      </c>
      <c r="C1684" s="22" t="s">
        <v>11933</v>
      </c>
      <c r="D1684" s="20" t="str">
        <f t="shared" si="54"/>
        <v>main+022711E7</v>
      </c>
      <c r="E1684" s="24" t="str">
        <f t="shared" si="53"/>
        <v>01000000 022711E7 00000001</v>
      </c>
    </row>
    <row r="1685" s="20" customFormat="1" hidden="1" spans="1:5">
      <c r="A1685" s="22" t="s">
        <v>11933</v>
      </c>
      <c r="B1685" s="22" t="s">
        <v>11933</v>
      </c>
      <c r="C1685" s="22" t="s">
        <v>11933</v>
      </c>
      <c r="D1685" s="20" t="str">
        <f t="shared" si="54"/>
        <v>main+022711E8</v>
      </c>
      <c r="E1685" s="24" t="str">
        <f t="shared" si="53"/>
        <v>01000000 022711E8 00000001</v>
      </c>
    </row>
    <row r="1686" s="20" customFormat="1" hidden="1" spans="1:5">
      <c r="A1686" s="22" t="s">
        <v>11933</v>
      </c>
      <c r="B1686" s="22" t="s">
        <v>11933</v>
      </c>
      <c r="C1686" s="22" t="s">
        <v>11933</v>
      </c>
      <c r="D1686" s="20" t="str">
        <f t="shared" si="54"/>
        <v>main+022711E9</v>
      </c>
      <c r="E1686" s="24" t="str">
        <f t="shared" si="53"/>
        <v>01000000 022711E9 00000001</v>
      </c>
    </row>
    <row r="1687" s="20" customFormat="1" hidden="1" spans="1:5">
      <c r="A1687" s="22" t="s">
        <v>11933</v>
      </c>
      <c r="B1687" s="22" t="s">
        <v>11933</v>
      </c>
      <c r="C1687" s="22" t="s">
        <v>11933</v>
      </c>
      <c r="D1687" s="20" t="str">
        <f t="shared" si="54"/>
        <v>main+022711EA</v>
      </c>
      <c r="E1687" s="24" t="str">
        <f t="shared" si="53"/>
        <v>01000000 022711EA 00000001</v>
      </c>
    </row>
    <row r="1688" s="20" customFormat="1" hidden="1" spans="1:5">
      <c r="A1688" s="22" t="s">
        <v>11933</v>
      </c>
      <c r="B1688" s="22" t="s">
        <v>11933</v>
      </c>
      <c r="C1688" s="22" t="s">
        <v>11933</v>
      </c>
      <c r="D1688" s="20" t="str">
        <f t="shared" si="54"/>
        <v>main+022711EB</v>
      </c>
      <c r="E1688" s="24" t="str">
        <f t="shared" si="53"/>
        <v>01000000 022711EB 00000001</v>
      </c>
    </row>
    <row r="1689" s="20" customFormat="1" hidden="1" spans="1:5">
      <c r="A1689" s="22" t="s">
        <v>11933</v>
      </c>
      <c r="B1689" s="22" t="s">
        <v>11933</v>
      </c>
      <c r="C1689" s="22" t="s">
        <v>11933</v>
      </c>
      <c r="D1689" s="20" t="str">
        <f t="shared" si="54"/>
        <v>main+022711EC</v>
      </c>
      <c r="E1689" s="24" t="str">
        <f t="shared" si="53"/>
        <v>01000000 022711EC 00000001</v>
      </c>
    </row>
    <row r="1690" s="20" customFormat="1" hidden="1" spans="1:5">
      <c r="A1690" s="22" t="s">
        <v>11933</v>
      </c>
      <c r="B1690" s="22" t="s">
        <v>11933</v>
      </c>
      <c r="C1690" s="22" t="s">
        <v>11933</v>
      </c>
      <c r="D1690" s="20" t="str">
        <f t="shared" si="54"/>
        <v>main+022711ED</v>
      </c>
      <c r="E1690" s="24" t="str">
        <f t="shared" si="53"/>
        <v>01000000 022711ED 00000001</v>
      </c>
    </row>
    <row r="1691" s="20" customFormat="1" hidden="1" spans="1:5">
      <c r="A1691" s="22" t="s">
        <v>11933</v>
      </c>
      <c r="B1691" s="22" t="s">
        <v>11933</v>
      </c>
      <c r="C1691" s="22" t="s">
        <v>11933</v>
      </c>
      <c r="D1691" s="20" t="str">
        <f t="shared" si="54"/>
        <v>main+022711EE</v>
      </c>
      <c r="E1691" s="24" t="str">
        <f t="shared" si="53"/>
        <v>01000000 022711EE 00000001</v>
      </c>
    </row>
    <row r="1692" s="20" customFormat="1" hidden="1" spans="1:5">
      <c r="A1692" s="22" t="s">
        <v>11933</v>
      </c>
      <c r="B1692" s="22" t="s">
        <v>11933</v>
      </c>
      <c r="C1692" s="22" t="s">
        <v>11933</v>
      </c>
      <c r="D1692" s="20" t="str">
        <f t="shared" si="54"/>
        <v>main+022711EF</v>
      </c>
      <c r="E1692" s="24" t="str">
        <f t="shared" si="53"/>
        <v>01000000 022711EF 00000001</v>
      </c>
    </row>
    <row r="1693" s="20" customFormat="1" hidden="1" spans="1:5">
      <c r="A1693" s="22" t="s">
        <v>11933</v>
      </c>
      <c r="B1693" s="22" t="s">
        <v>11933</v>
      </c>
      <c r="C1693" s="22" t="s">
        <v>11933</v>
      </c>
      <c r="D1693" s="20" t="str">
        <f t="shared" si="54"/>
        <v>main+022711F0</v>
      </c>
      <c r="E1693" s="24" t="str">
        <f t="shared" si="53"/>
        <v>01000000 022711F0 00000001</v>
      </c>
    </row>
    <row r="1694" s="20" customFormat="1" hidden="1" spans="1:5">
      <c r="A1694" s="22" t="s">
        <v>11933</v>
      </c>
      <c r="B1694" s="22" t="s">
        <v>11933</v>
      </c>
      <c r="C1694" s="22" t="s">
        <v>11933</v>
      </c>
      <c r="D1694" s="20" t="str">
        <f t="shared" si="54"/>
        <v>main+022711F1</v>
      </c>
      <c r="E1694" s="24" t="str">
        <f t="shared" si="53"/>
        <v>01000000 022711F1 00000001</v>
      </c>
    </row>
    <row r="1695" s="20" customFormat="1" hidden="1" spans="1:5">
      <c r="A1695" s="22" t="s">
        <v>11933</v>
      </c>
      <c r="B1695" s="22" t="s">
        <v>11933</v>
      </c>
      <c r="C1695" s="22" t="s">
        <v>11933</v>
      </c>
      <c r="D1695" s="20" t="str">
        <f t="shared" si="54"/>
        <v>main+022711F2</v>
      </c>
      <c r="E1695" s="24" t="str">
        <f t="shared" si="53"/>
        <v>01000000 022711F2 00000001</v>
      </c>
    </row>
    <row r="1696" s="20" customFormat="1" hidden="1" spans="1:5">
      <c r="A1696" s="22" t="s">
        <v>11933</v>
      </c>
      <c r="B1696" s="22" t="s">
        <v>11933</v>
      </c>
      <c r="C1696" s="22" t="s">
        <v>11933</v>
      </c>
      <c r="D1696" s="20" t="str">
        <f t="shared" si="54"/>
        <v>main+022711F3</v>
      </c>
      <c r="E1696" s="24" t="str">
        <f t="shared" si="53"/>
        <v>01000000 022711F3 00000001</v>
      </c>
    </row>
    <row r="1697" s="20" customFormat="1" hidden="1" spans="1:5">
      <c r="A1697" s="22" t="s">
        <v>11933</v>
      </c>
      <c r="B1697" s="22" t="s">
        <v>11933</v>
      </c>
      <c r="C1697" s="22" t="s">
        <v>11933</v>
      </c>
      <c r="D1697" s="20" t="str">
        <f t="shared" si="54"/>
        <v>main+022711F4</v>
      </c>
      <c r="E1697" s="24" t="str">
        <f t="shared" si="53"/>
        <v>01000000 022711F4 00000001</v>
      </c>
    </row>
    <row r="1698" s="20" customFormat="1" hidden="1" spans="1:5">
      <c r="A1698" s="22" t="s">
        <v>11933</v>
      </c>
      <c r="B1698" s="22" t="s">
        <v>11933</v>
      </c>
      <c r="C1698" s="22" t="s">
        <v>11933</v>
      </c>
      <c r="D1698" s="20" t="str">
        <f t="shared" si="54"/>
        <v>main+022711F5</v>
      </c>
      <c r="E1698" s="24" t="str">
        <f t="shared" si="53"/>
        <v>01000000 022711F5 00000001</v>
      </c>
    </row>
    <row r="1699" s="20" customFormat="1" hidden="1" spans="1:5">
      <c r="A1699" s="22" t="s">
        <v>11933</v>
      </c>
      <c r="B1699" s="22" t="s">
        <v>11933</v>
      </c>
      <c r="C1699" s="22" t="s">
        <v>11933</v>
      </c>
      <c r="D1699" s="20" t="str">
        <f t="shared" si="54"/>
        <v>main+022711F6</v>
      </c>
      <c r="E1699" s="24" t="str">
        <f t="shared" si="53"/>
        <v>01000000 022711F6 00000001</v>
      </c>
    </row>
    <row r="1700" s="20" customFormat="1" hidden="1" spans="1:5">
      <c r="A1700" s="22" t="s">
        <v>11933</v>
      </c>
      <c r="B1700" s="22" t="s">
        <v>11933</v>
      </c>
      <c r="C1700" s="22" t="s">
        <v>11933</v>
      </c>
      <c r="D1700" s="20" t="str">
        <f t="shared" si="54"/>
        <v>main+022711F7</v>
      </c>
      <c r="E1700" s="24" t="str">
        <f t="shared" si="53"/>
        <v>01000000 022711F7 00000001</v>
      </c>
    </row>
    <row r="1701" s="20" customFormat="1" hidden="1" spans="1:5">
      <c r="A1701" s="22" t="s">
        <v>11933</v>
      </c>
      <c r="B1701" s="22" t="s">
        <v>11933</v>
      </c>
      <c r="C1701" s="22" t="s">
        <v>11933</v>
      </c>
      <c r="D1701" s="20" t="str">
        <f t="shared" si="54"/>
        <v>main+022711F8</v>
      </c>
      <c r="E1701" s="24" t="str">
        <f t="shared" si="53"/>
        <v>01000000 022711F8 00000001</v>
      </c>
    </row>
    <row r="1702" s="20" customFormat="1" hidden="1" spans="1:5">
      <c r="A1702" s="22" t="s">
        <v>11933</v>
      </c>
      <c r="B1702" s="22" t="s">
        <v>11933</v>
      </c>
      <c r="C1702" s="22" t="s">
        <v>11933</v>
      </c>
      <c r="D1702" s="20" t="str">
        <f t="shared" si="54"/>
        <v>main+022711F9</v>
      </c>
      <c r="E1702" s="24" t="str">
        <f t="shared" si="53"/>
        <v>01000000 022711F9 00000001</v>
      </c>
    </row>
    <row r="1703" s="20" customFormat="1" hidden="1" spans="1:5">
      <c r="A1703" s="22" t="s">
        <v>11933</v>
      </c>
      <c r="B1703" s="22" t="s">
        <v>11933</v>
      </c>
      <c r="C1703" s="22" t="s">
        <v>11933</v>
      </c>
      <c r="D1703" s="20" t="str">
        <f t="shared" si="54"/>
        <v>main+022711FA</v>
      </c>
      <c r="E1703" s="24" t="str">
        <f t="shared" si="53"/>
        <v>01000000 022711FA 00000001</v>
      </c>
    </row>
    <row r="1704" s="20" customFormat="1" hidden="1" spans="1:5">
      <c r="A1704" s="22" t="s">
        <v>11933</v>
      </c>
      <c r="B1704" s="22" t="s">
        <v>11933</v>
      </c>
      <c r="C1704" s="22" t="s">
        <v>11933</v>
      </c>
      <c r="D1704" s="20" t="str">
        <f t="shared" si="54"/>
        <v>main+022711FB</v>
      </c>
      <c r="E1704" s="24" t="str">
        <f t="shared" si="53"/>
        <v>01000000 022711FB 00000001</v>
      </c>
    </row>
    <row r="1705" s="20" customFormat="1" hidden="1" spans="1:5">
      <c r="A1705" s="22" t="s">
        <v>11933</v>
      </c>
      <c r="B1705" s="22" t="s">
        <v>11933</v>
      </c>
      <c r="C1705" s="22" t="s">
        <v>11933</v>
      </c>
      <c r="D1705" s="20" t="str">
        <f t="shared" si="54"/>
        <v>main+022711FC</v>
      </c>
      <c r="E1705" s="24" t="str">
        <f t="shared" si="53"/>
        <v>01000000 022711FC 00000001</v>
      </c>
    </row>
    <row r="1706" s="20" customFormat="1" hidden="1" spans="1:5">
      <c r="A1706" s="22" t="s">
        <v>11933</v>
      </c>
      <c r="B1706" s="22" t="s">
        <v>11933</v>
      </c>
      <c r="C1706" s="22" t="s">
        <v>11933</v>
      </c>
      <c r="D1706" s="20" t="str">
        <f t="shared" si="54"/>
        <v>main+022711FD</v>
      </c>
      <c r="E1706" s="24" t="str">
        <f t="shared" si="53"/>
        <v>01000000 022711FD 00000001</v>
      </c>
    </row>
    <row r="1707" s="20" customFormat="1" hidden="1" spans="1:5">
      <c r="A1707" s="22" t="s">
        <v>11933</v>
      </c>
      <c r="B1707" s="22" t="s">
        <v>11933</v>
      </c>
      <c r="C1707" s="22" t="s">
        <v>11933</v>
      </c>
      <c r="D1707" s="20" t="str">
        <f t="shared" si="54"/>
        <v>main+022711FE</v>
      </c>
      <c r="E1707" s="24" t="str">
        <f t="shared" si="53"/>
        <v>01000000 022711FE 00000001</v>
      </c>
    </row>
    <row r="1708" s="20" customFormat="1" hidden="1" spans="1:5">
      <c r="A1708" s="22" t="s">
        <v>11933</v>
      </c>
      <c r="B1708" s="22" t="s">
        <v>11933</v>
      </c>
      <c r="C1708" s="22" t="s">
        <v>11933</v>
      </c>
      <c r="D1708" s="20" t="str">
        <f t="shared" si="54"/>
        <v>main+022711FF</v>
      </c>
      <c r="E1708" s="24" t="str">
        <f t="shared" si="53"/>
        <v>01000000 022711FF 00000001</v>
      </c>
    </row>
    <row r="1709" s="20" customFormat="1" hidden="1" spans="1:5">
      <c r="A1709" s="22" t="s">
        <v>11933</v>
      </c>
      <c r="B1709" s="22" t="s">
        <v>11933</v>
      </c>
      <c r="C1709" s="22" t="s">
        <v>11933</v>
      </c>
      <c r="D1709" s="20" t="str">
        <f t="shared" si="54"/>
        <v>main+02271200</v>
      </c>
      <c r="E1709" s="24" t="str">
        <f t="shared" si="53"/>
        <v>01000000 02271200 00000001</v>
      </c>
    </row>
    <row r="1710" s="20" customFormat="1" hidden="1" spans="1:5">
      <c r="A1710" s="22" t="s">
        <v>11933</v>
      </c>
      <c r="B1710" s="22" t="s">
        <v>11933</v>
      </c>
      <c r="C1710" s="22" t="s">
        <v>11933</v>
      </c>
      <c r="D1710" s="20" t="str">
        <f t="shared" si="54"/>
        <v>main+02271201</v>
      </c>
      <c r="E1710" s="24" t="str">
        <f t="shared" si="53"/>
        <v>01000000 02271201 00000001</v>
      </c>
    </row>
    <row r="1711" s="20" customFormat="1" hidden="1" spans="1:5">
      <c r="A1711" s="22" t="s">
        <v>11933</v>
      </c>
      <c r="B1711" s="22" t="s">
        <v>11933</v>
      </c>
      <c r="C1711" s="22" t="s">
        <v>11933</v>
      </c>
      <c r="D1711" s="20" t="str">
        <f t="shared" si="54"/>
        <v>main+02271202</v>
      </c>
      <c r="E1711" s="24" t="str">
        <f t="shared" si="53"/>
        <v>01000000 02271202 00000001</v>
      </c>
    </row>
    <row r="1712" s="20" customFormat="1" hidden="1" spans="1:5">
      <c r="A1712" s="22" t="s">
        <v>11933</v>
      </c>
      <c r="B1712" s="22" t="s">
        <v>11933</v>
      </c>
      <c r="C1712" s="22" t="s">
        <v>11933</v>
      </c>
      <c r="D1712" s="20" t="str">
        <f t="shared" si="54"/>
        <v>main+02271203</v>
      </c>
      <c r="E1712" s="24" t="str">
        <f t="shared" si="53"/>
        <v>01000000 02271203 00000001</v>
      </c>
    </row>
    <row r="1713" s="20" customFormat="1" hidden="1" spans="1:5">
      <c r="A1713" s="22" t="s">
        <v>11933</v>
      </c>
      <c r="B1713" s="22" t="s">
        <v>11933</v>
      </c>
      <c r="C1713" s="22" t="s">
        <v>11933</v>
      </c>
      <c r="D1713" s="20" t="str">
        <f t="shared" si="54"/>
        <v>main+02271204</v>
      </c>
      <c r="E1713" s="24" t="str">
        <f t="shared" si="53"/>
        <v>01000000 02271204 00000001</v>
      </c>
    </row>
    <row r="1714" s="20" customFormat="1" hidden="1" spans="1:5">
      <c r="A1714" s="22" t="s">
        <v>11933</v>
      </c>
      <c r="B1714" s="22" t="s">
        <v>11933</v>
      </c>
      <c r="C1714" s="22" t="s">
        <v>11933</v>
      </c>
      <c r="D1714" s="20" t="str">
        <f t="shared" si="54"/>
        <v>main+02271205</v>
      </c>
      <c r="E1714" s="24" t="str">
        <f t="shared" si="53"/>
        <v>01000000 02271205 00000001</v>
      </c>
    </row>
    <row r="1715" s="20" customFormat="1" hidden="1" spans="1:5">
      <c r="A1715" s="22" t="s">
        <v>11933</v>
      </c>
      <c r="B1715" s="22" t="s">
        <v>11933</v>
      </c>
      <c r="C1715" s="22" t="s">
        <v>11933</v>
      </c>
      <c r="D1715" s="20" t="str">
        <f t="shared" si="54"/>
        <v>main+02271206</v>
      </c>
      <c r="E1715" s="24" t="str">
        <f t="shared" si="53"/>
        <v>01000000 02271206 00000001</v>
      </c>
    </row>
    <row r="1716" s="20" customFormat="1" hidden="1" spans="1:5">
      <c r="A1716" s="22" t="s">
        <v>11933</v>
      </c>
      <c r="B1716" s="22" t="s">
        <v>11933</v>
      </c>
      <c r="C1716" s="22" t="s">
        <v>11933</v>
      </c>
      <c r="D1716" s="20" t="str">
        <f t="shared" si="54"/>
        <v>main+02271207</v>
      </c>
      <c r="E1716" s="24" t="str">
        <f t="shared" si="53"/>
        <v>01000000 02271207 00000001</v>
      </c>
    </row>
    <row r="1717" s="20" customFormat="1" hidden="1" spans="1:5">
      <c r="A1717" s="22" t="s">
        <v>11933</v>
      </c>
      <c r="B1717" s="22" t="s">
        <v>11933</v>
      </c>
      <c r="C1717" s="22" t="s">
        <v>11933</v>
      </c>
      <c r="D1717" s="20" t="str">
        <f t="shared" si="54"/>
        <v>main+02271208</v>
      </c>
      <c r="E1717" s="24" t="str">
        <f t="shared" si="53"/>
        <v>01000000 02271208 00000001</v>
      </c>
    </row>
    <row r="1718" s="20" customFormat="1" hidden="1" spans="1:5">
      <c r="A1718" s="22" t="s">
        <v>11933</v>
      </c>
      <c r="B1718" s="22" t="s">
        <v>11933</v>
      </c>
      <c r="C1718" s="22" t="s">
        <v>11933</v>
      </c>
      <c r="D1718" s="20" t="str">
        <f t="shared" si="54"/>
        <v>main+02271209</v>
      </c>
      <c r="E1718" s="24" t="str">
        <f t="shared" si="53"/>
        <v>01000000 02271209 00000001</v>
      </c>
    </row>
    <row r="1719" s="20" customFormat="1" hidden="1" spans="1:5">
      <c r="A1719" s="22" t="s">
        <v>11933</v>
      </c>
      <c r="B1719" s="22" t="s">
        <v>11933</v>
      </c>
      <c r="C1719" s="22" t="s">
        <v>11933</v>
      </c>
      <c r="D1719" s="20" t="str">
        <f t="shared" si="54"/>
        <v>main+0227120A</v>
      </c>
      <c r="E1719" s="24" t="str">
        <f t="shared" si="53"/>
        <v>01000000 0227120A 00000001</v>
      </c>
    </row>
    <row r="1720" s="20" customFormat="1" hidden="1" spans="1:5">
      <c r="A1720" s="22" t="s">
        <v>11933</v>
      </c>
      <c r="B1720" s="22" t="s">
        <v>11933</v>
      </c>
      <c r="C1720" s="22" t="s">
        <v>11933</v>
      </c>
      <c r="D1720" s="20" t="str">
        <f t="shared" si="54"/>
        <v>main+0227120B</v>
      </c>
      <c r="E1720" s="24" t="str">
        <f t="shared" si="53"/>
        <v>01000000 0227120B 00000001</v>
      </c>
    </row>
    <row r="1721" s="20" customFormat="1" hidden="1" spans="1:5">
      <c r="A1721" s="22" t="s">
        <v>11933</v>
      </c>
      <c r="B1721" s="22" t="s">
        <v>11933</v>
      </c>
      <c r="C1721" s="22" t="s">
        <v>11933</v>
      </c>
      <c r="D1721" s="20" t="str">
        <f t="shared" si="54"/>
        <v>main+0227120C</v>
      </c>
      <c r="E1721" s="24" t="str">
        <f t="shared" si="53"/>
        <v>01000000 0227120C 00000001</v>
      </c>
    </row>
    <row r="1722" s="20" customFormat="1" hidden="1" spans="1:5">
      <c r="A1722" s="22" t="s">
        <v>11933</v>
      </c>
      <c r="B1722" s="22" t="s">
        <v>11933</v>
      </c>
      <c r="C1722" s="22" t="s">
        <v>11933</v>
      </c>
      <c r="D1722" s="20" t="str">
        <f t="shared" si="54"/>
        <v>main+0227120D</v>
      </c>
      <c r="E1722" s="24" t="str">
        <f t="shared" si="53"/>
        <v>01000000 0227120D 00000001</v>
      </c>
    </row>
    <row r="1723" s="20" customFormat="1" hidden="1" spans="1:5">
      <c r="A1723" s="22" t="s">
        <v>11933</v>
      </c>
      <c r="B1723" s="22" t="s">
        <v>11933</v>
      </c>
      <c r="C1723" s="22" t="s">
        <v>11933</v>
      </c>
      <c r="D1723" s="20" t="str">
        <f t="shared" si="54"/>
        <v>main+0227120E</v>
      </c>
      <c r="E1723" s="24" t="str">
        <f t="shared" si="53"/>
        <v>01000000 0227120E 00000001</v>
      </c>
    </row>
    <row r="1724" s="20" customFormat="1" hidden="1" spans="1:5">
      <c r="A1724" s="22" t="s">
        <v>11933</v>
      </c>
      <c r="B1724" s="22" t="s">
        <v>11933</v>
      </c>
      <c r="C1724" s="22" t="s">
        <v>11933</v>
      </c>
      <c r="D1724" s="20" t="str">
        <f t="shared" si="54"/>
        <v>main+0227120F</v>
      </c>
      <c r="E1724" s="24" t="str">
        <f t="shared" si="53"/>
        <v>01000000 0227120F 00000001</v>
      </c>
    </row>
    <row r="1725" s="20" customFormat="1" hidden="1" spans="1:5">
      <c r="A1725" s="22" t="s">
        <v>11933</v>
      </c>
      <c r="B1725" s="22" t="s">
        <v>11933</v>
      </c>
      <c r="C1725" s="22" t="s">
        <v>11933</v>
      </c>
      <c r="D1725" s="20" t="str">
        <f t="shared" si="54"/>
        <v>main+02271210</v>
      </c>
      <c r="E1725" s="24" t="str">
        <f t="shared" ref="E1725:E1788" si="55">"01000000 "&amp;RIGHT(D1725,8)&amp;" 00000001"</f>
        <v>01000000 02271210 00000001</v>
      </c>
    </row>
    <row r="1726" s="20" customFormat="1" hidden="1" spans="1:5">
      <c r="A1726" s="22" t="s">
        <v>11933</v>
      </c>
      <c r="B1726" s="22" t="s">
        <v>11933</v>
      </c>
      <c r="C1726" s="22" t="s">
        <v>11933</v>
      </c>
      <c r="D1726" s="20" t="str">
        <f t="shared" si="54"/>
        <v>main+02271211</v>
      </c>
      <c r="E1726" s="24" t="str">
        <f t="shared" si="55"/>
        <v>01000000 02271211 00000001</v>
      </c>
    </row>
    <row r="1727" s="20" customFormat="1" hidden="1" spans="1:5">
      <c r="A1727" s="22" t="s">
        <v>11933</v>
      </c>
      <c r="B1727" s="22" t="s">
        <v>11933</v>
      </c>
      <c r="C1727" s="22" t="s">
        <v>11933</v>
      </c>
      <c r="D1727" s="20" t="str">
        <f t="shared" si="54"/>
        <v>main+02271212</v>
      </c>
      <c r="E1727" s="24" t="str">
        <f t="shared" si="55"/>
        <v>01000000 02271212 00000001</v>
      </c>
    </row>
    <row r="1728" s="20" customFormat="1" hidden="1" spans="1:5">
      <c r="A1728" s="22" t="s">
        <v>11933</v>
      </c>
      <c r="B1728" s="22" t="s">
        <v>11933</v>
      </c>
      <c r="C1728" s="22" t="s">
        <v>11933</v>
      </c>
      <c r="D1728" s="20" t="str">
        <f t="shared" si="54"/>
        <v>main+02271213</v>
      </c>
      <c r="E1728" s="24" t="str">
        <f t="shared" si="55"/>
        <v>01000000 02271213 00000001</v>
      </c>
    </row>
    <row r="1729" s="20" customFormat="1" hidden="1" spans="1:5">
      <c r="A1729" s="22" t="s">
        <v>11933</v>
      </c>
      <c r="B1729" s="22" t="s">
        <v>11933</v>
      </c>
      <c r="C1729" s="22" t="s">
        <v>11933</v>
      </c>
      <c r="D1729" s="20" t="str">
        <f t="shared" si="54"/>
        <v>main+02271214</v>
      </c>
      <c r="E1729" s="24" t="str">
        <f t="shared" si="55"/>
        <v>01000000 02271214 00000001</v>
      </c>
    </row>
    <row r="1730" s="20" customFormat="1" hidden="1" spans="1:5">
      <c r="A1730" s="22" t="s">
        <v>11933</v>
      </c>
      <c r="B1730" s="22" t="s">
        <v>11933</v>
      </c>
      <c r="C1730" s="22" t="s">
        <v>11933</v>
      </c>
      <c r="D1730" s="20" t="str">
        <f t="shared" si="54"/>
        <v>main+02271215</v>
      </c>
      <c r="E1730" s="24" t="str">
        <f t="shared" si="55"/>
        <v>01000000 02271215 00000001</v>
      </c>
    </row>
    <row r="1731" s="20" customFormat="1" hidden="1" spans="1:5">
      <c r="A1731" s="22" t="s">
        <v>11933</v>
      </c>
      <c r="B1731" s="22" t="s">
        <v>11933</v>
      </c>
      <c r="C1731" s="22" t="s">
        <v>11933</v>
      </c>
      <c r="D1731" s="20" t="str">
        <f t="shared" ref="D1731:D1794" si="56">"main+"&amp;DEC2HEX(ROW(A1731)+36113235,8)</f>
        <v>main+02271216</v>
      </c>
      <c r="E1731" s="24" t="str">
        <f t="shared" si="55"/>
        <v>01000000 02271216 00000001</v>
      </c>
    </row>
    <row r="1732" s="20" customFormat="1" hidden="1" spans="1:5">
      <c r="A1732" s="22" t="s">
        <v>11933</v>
      </c>
      <c r="B1732" s="22" t="s">
        <v>11933</v>
      </c>
      <c r="C1732" s="22" t="s">
        <v>11933</v>
      </c>
      <c r="D1732" s="20" t="str">
        <f t="shared" si="56"/>
        <v>main+02271217</v>
      </c>
      <c r="E1732" s="24" t="str">
        <f t="shared" si="55"/>
        <v>01000000 02271217 00000001</v>
      </c>
    </row>
    <row r="1733" s="20" customFormat="1" hidden="1" spans="1:5">
      <c r="A1733" s="22" t="s">
        <v>11933</v>
      </c>
      <c r="B1733" s="22" t="s">
        <v>11933</v>
      </c>
      <c r="C1733" s="22" t="s">
        <v>11933</v>
      </c>
      <c r="D1733" s="20" t="str">
        <f t="shared" si="56"/>
        <v>main+02271218</v>
      </c>
      <c r="E1733" s="24" t="str">
        <f t="shared" si="55"/>
        <v>01000000 02271218 00000001</v>
      </c>
    </row>
    <row r="1734" s="20" customFormat="1" hidden="1" spans="1:5">
      <c r="A1734" s="22" t="s">
        <v>11933</v>
      </c>
      <c r="B1734" s="22" t="s">
        <v>11933</v>
      </c>
      <c r="C1734" s="22" t="s">
        <v>11933</v>
      </c>
      <c r="D1734" s="20" t="str">
        <f t="shared" si="56"/>
        <v>main+02271219</v>
      </c>
      <c r="E1734" s="24" t="str">
        <f t="shared" si="55"/>
        <v>01000000 02271219 00000001</v>
      </c>
    </row>
    <row r="1735" s="20" customFormat="1" hidden="1" spans="1:5">
      <c r="A1735" s="22" t="s">
        <v>11933</v>
      </c>
      <c r="B1735" s="22" t="s">
        <v>11933</v>
      </c>
      <c r="C1735" s="22" t="s">
        <v>11933</v>
      </c>
      <c r="D1735" s="20" t="str">
        <f t="shared" si="56"/>
        <v>main+0227121A</v>
      </c>
      <c r="E1735" s="24" t="str">
        <f t="shared" si="55"/>
        <v>01000000 0227121A 00000001</v>
      </c>
    </row>
    <row r="1736" s="20" customFormat="1" hidden="1" spans="1:5">
      <c r="A1736" s="22" t="s">
        <v>11933</v>
      </c>
      <c r="B1736" s="22" t="s">
        <v>11933</v>
      </c>
      <c r="C1736" s="22" t="s">
        <v>11933</v>
      </c>
      <c r="D1736" s="20" t="str">
        <f t="shared" si="56"/>
        <v>main+0227121B</v>
      </c>
      <c r="E1736" s="24" t="str">
        <f t="shared" si="55"/>
        <v>01000000 0227121B 00000001</v>
      </c>
    </row>
    <row r="1737" s="20" customFormat="1" hidden="1" spans="1:5">
      <c r="A1737" s="22" t="s">
        <v>11933</v>
      </c>
      <c r="B1737" s="22" t="s">
        <v>11933</v>
      </c>
      <c r="C1737" s="22" t="s">
        <v>11933</v>
      </c>
      <c r="D1737" s="20" t="str">
        <f t="shared" si="56"/>
        <v>main+0227121C</v>
      </c>
      <c r="E1737" s="24" t="str">
        <f t="shared" si="55"/>
        <v>01000000 0227121C 00000001</v>
      </c>
    </row>
    <row r="1738" s="20" customFormat="1" hidden="1" spans="1:5">
      <c r="A1738" s="22" t="s">
        <v>11933</v>
      </c>
      <c r="B1738" s="22" t="s">
        <v>11933</v>
      </c>
      <c r="C1738" s="22" t="s">
        <v>11933</v>
      </c>
      <c r="D1738" s="20" t="str">
        <f t="shared" si="56"/>
        <v>main+0227121D</v>
      </c>
      <c r="E1738" s="24" t="str">
        <f t="shared" si="55"/>
        <v>01000000 0227121D 00000001</v>
      </c>
    </row>
    <row r="1739" s="20" customFormat="1" hidden="1" spans="1:5">
      <c r="A1739" s="22" t="s">
        <v>11933</v>
      </c>
      <c r="B1739" s="22" t="s">
        <v>11933</v>
      </c>
      <c r="C1739" s="22" t="s">
        <v>11933</v>
      </c>
      <c r="D1739" s="20" t="str">
        <f t="shared" si="56"/>
        <v>main+0227121E</v>
      </c>
      <c r="E1739" s="24" t="str">
        <f t="shared" si="55"/>
        <v>01000000 0227121E 00000001</v>
      </c>
    </row>
    <row r="1740" s="20" customFormat="1" hidden="1" spans="1:5">
      <c r="A1740" s="22" t="s">
        <v>11933</v>
      </c>
      <c r="B1740" s="22" t="s">
        <v>11933</v>
      </c>
      <c r="C1740" s="22" t="s">
        <v>11933</v>
      </c>
      <c r="D1740" s="20" t="str">
        <f t="shared" si="56"/>
        <v>main+0227121F</v>
      </c>
      <c r="E1740" s="24" t="str">
        <f t="shared" si="55"/>
        <v>01000000 0227121F 00000001</v>
      </c>
    </row>
    <row r="1741" s="20" customFormat="1" hidden="1" spans="1:5">
      <c r="A1741" s="22" t="s">
        <v>11933</v>
      </c>
      <c r="B1741" s="22" t="s">
        <v>11933</v>
      </c>
      <c r="C1741" s="22" t="s">
        <v>11933</v>
      </c>
      <c r="D1741" s="20" t="str">
        <f t="shared" si="56"/>
        <v>main+02271220</v>
      </c>
      <c r="E1741" s="24" t="str">
        <f t="shared" si="55"/>
        <v>01000000 02271220 00000001</v>
      </c>
    </row>
    <row r="1742" s="20" customFormat="1" hidden="1" spans="1:5">
      <c r="A1742" s="22" t="s">
        <v>11933</v>
      </c>
      <c r="B1742" s="22" t="s">
        <v>11933</v>
      </c>
      <c r="C1742" s="22" t="s">
        <v>11933</v>
      </c>
      <c r="D1742" s="20" t="str">
        <f t="shared" si="56"/>
        <v>main+02271221</v>
      </c>
      <c r="E1742" s="24" t="str">
        <f t="shared" si="55"/>
        <v>01000000 02271221 00000001</v>
      </c>
    </row>
    <row r="1743" s="20" customFormat="1" hidden="1" spans="1:5">
      <c r="A1743" s="22" t="s">
        <v>11933</v>
      </c>
      <c r="B1743" s="22" t="s">
        <v>11933</v>
      </c>
      <c r="C1743" s="22" t="s">
        <v>11933</v>
      </c>
      <c r="D1743" s="20" t="str">
        <f t="shared" si="56"/>
        <v>main+02271222</v>
      </c>
      <c r="E1743" s="24" t="str">
        <f t="shared" si="55"/>
        <v>01000000 02271222 00000001</v>
      </c>
    </row>
    <row r="1744" s="20" customFormat="1" hidden="1" spans="1:5">
      <c r="A1744" s="22" t="s">
        <v>11933</v>
      </c>
      <c r="B1744" s="22" t="s">
        <v>11933</v>
      </c>
      <c r="C1744" s="22" t="s">
        <v>11933</v>
      </c>
      <c r="D1744" s="20" t="str">
        <f t="shared" si="56"/>
        <v>main+02271223</v>
      </c>
      <c r="E1744" s="24" t="str">
        <f t="shared" si="55"/>
        <v>01000000 02271223 00000001</v>
      </c>
    </row>
    <row r="1745" s="20" customFormat="1" hidden="1" spans="1:5">
      <c r="A1745" s="22" t="s">
        <v>11933</v>
      </c>
      <c r="B1745" s="22" t="s">
        <v>11933</v>
      </c>
      <c r="C1745" s="22" t="s">
        <v>11933</v>
      </c>
      <c r="D1745" s="20" t="str">
        <f t="shared" si="56"/>
        <v>main+02271224</v>
      </c>
      <c r="E1745" s="24" t="str">
        <f t="shared" si="55"/>
        <v>01000000 02271224 00000001</v>
      </c>
    </row>
    <row r="1746" s="20" customFormat="1" hidden="1" spans="1:5">
      <c r="A1746" s="22" t="s">
        <v>11933</v>
      </c>
      <c r="B1746" s="22" t="s">
        <v>11933</v>
      </c>
      <c r="C1746" s="22" t="s">
        <v>11933</v>
      </c>
      <c r="D1746" s="20" t="str">
        <f t="shared" si="56"/>
        <v>main+02271225</v>
      </c>
      <c r="E1746" s="24" t="str">
        <f t="shared" si="55"/>
        <v>01000000 02271225 00000001</v>
      </c>
    </row>
    <row r="1747" s="20" customFormat="1" hidden="1" spans="1:5">
      <c r="A1747" s="22" t="s">
        <v>11933</v>
      </c>
      <c r="B1747" s="22" t="s">
        <v>11933</v>
      </c>
      <c r="C1747" s="22" t="s">
        <v>11933</v>
      </c>
      <c r="D1747" s="20" t="str">
        <f t="shared" si="56"/>
        <v>main+02271226</v>
      </c>
      <c r="E1747" s="24" t="str">
        <f t="shared" si="55"/>
        <v>01000000 02271226 00000001</v>
      </c>
    </row>
    <row r="1748" s="20" customFormat="1" hidden="1" spans="1:5">
      <c r="A1748" s="22" t="s">
        <v>11933</v>
      </c>
      <c r="B1748" s="22" t="s">
        <v>11933</v>
      </c>
      <c r="C1748" s="22" t="s">
        <v>11933</v>
      </c>
      <c r="D1748" s="20" t="str">
        <f t="shared" si="56"/>
        <v>main+02271227</v>
      </c>
      <c r="E1748" s="24" t="str">
        <f t="shared" si="55"/>
        <v>01000000 02271227 00000001</v>
      </c>
    </row>
    <row r="1749" s="20" customFormat="1" hidden="1" spans="1:5">
      <c r="A1749" s="22" t="s">
        <v>11933</v>
      </c>
      <c r="B1749" s="22" t="s">
        <v>11933</v>
      </c>
      <c r="C1749" s="22" t="s">
        <v>11933</v>
      </c>
      <c r="D1749" s="20" t="str">
        <f t="shared" si="56"/>
        <v>main+02271228</v>
      </c>
      <c r="E1749" s="24" t="str">
        <f t="shared" si="55"/>
        <v>01000000 02271228 00000001</v>
      </c>
    </row>
    <row r="1750" s="20" customFormat="1" hidden="1" spans="1:5">
      <c r="A1750" s="22" t="s">
        <v>11933</v>
      </c>
      <c r="B1750" s="22" t="s">
        <v>11933</v>
      </c>
      <c r="C1750" s="22" t="s">
        <v>11933</v>
      </c>
      <c r="D1750" s="20" t="str">
        <f t="shared" si="56"/>
        <v>main+02271229</v>
      </c>
      <c r="E1750" s="24" t="str">
        <f t="shared" si="55"/>
        <v>01000000 02271229 00000001</v>
      </c>
    </row>
    <row r="1751" s="20" customFormat="1" hidden="1" spans="1:5">
      <c r="A1751" s="22" t="s">
        <v>11933</v>
      </c>
      <c r="B1751" s="22" t="s">
        <v>11933</v>
      </c>
      <c r="C1751" s="22" t="s">
        <v>11933</v>
      </c>
      <c r="D1751" s="20" t="str">
        <f t="shared" si="56"/>
        <v>main+0227122A</v>
      </c>
      <c r="E1751" s="24" t="str">
        <f t="shared" si="55"/>
        <v>01000000 0227122A 00000001</v>
      </c>
    </row>
    <row r="1752" s="20" customFormat="1" hidden="1" spans="1:5">
      <c r="A1752" s="22" t="s">
        <v>11933</v>
      </c>
      <c r="B1752" s="22" t="s">
        <v>11933</v>
      </c>
      <c r="C1752" s="22" t="s">
        <v>11933</v>
      </c>
      <c r="D1752" s="20" t="str">
        <f t="shared" si="56"/>
        <v>main+0227122B</v>
      </c>
      <c r="E1752" s="24" t="str">
        <f t="shared" si="55"/>
        <v>01000000 0227122B 00000001</v>
      </c>
    </row>
    <row r="1753" s="20" customFormat="1" hidden="1" spans="1:5">
      <c r="A1753" s="22" t="s">
        <v>11933</v>
      </c>
      <c r="B1753" s="22" t="s">
        <v>11933</v>
      </c>
      <c r="C1753" s="22" t="s">
        <v>11933</v>
      </c>
      <c r="D1753" s="20" t="str">
        <f t="shared" si="56"/>
        <v>main+0227122C</v>
      </c>
      <c r="E1753" s="24" t="str">
        <f t="shared" si="55"/>
        <v>01000000 0227122C 00000001</v>
      </c>
    </row>
    <row r="1754" s="20" customFormat="1" hidden="1" spans="1:5">
      <c r="A1754" s="22" t="s">
        <v>11933</v>
      </c>
      <c r="B1754" s="22" t="s">
        <v>11933</v>
      </c>
      <c r="C1754" s="22" t="s">
        <v>11933</v>
      </c>
      <c r="D1754" s="20" t="str">
        <f t="shared" si="56"/>
        <v>main+0227122D</v>
      </c>
      <c r="E1754" s="24" t="str">
        <f t="shared" si="55"/>
        <v>01000000 0227122D 00000001</v>
      </c>
    </row>
    <row r="1755" s="20" customFormat="1" hidden="1" spans="1:5">
      <c r="A1755" s="22" t="s">
        <v>11933</v>
      </c>
      <c r="B1755" s="22" t="s">
        <v>11933</v>
      </c>
      <c r="C1755" s="22" t="s">
        <v>11933</v>
      </c>
      <c r="D1755" s="20" t="str">
        <f t="shared" si="56"/>
        <v>main+0227122E</v>
      </c>
      <c r="E1755" s="24" t="str">
        <f t="shared" si="55"/>
        <v>01000000 0227122E 00000001</v>
      </c>
    </row>
    <row r="1756" s="20" customFormat="1" hidden="1" spans="1:5">
      <c r="A1756" s="22" t="s">
        <v>11933</v>
      </c>
      <c r="B1756" s="22" t="s">
        <v>11933</v>
      </c>
      <c r="C1756" s="22" t="s">
        <v>11933</v>
      </c>
      <c r="D1756" s="20" t="str">
        <f t="shared" si="56"/>
        <v>main+0227122F</v>
      </c>
      <c r="E1756" s="24" t="str">
        <f t="shared" si="55"/>
        <v>01000000 0227122F 00000001</v>
      </c>
    </row>
    <row r="1757" s="20" customFormat="1" hidden="1" spans="1:5">
      <c r="A1757" s="22" t="s">
        <v>11933</v>
      </c>
      <c r="B1757" s="22" t="s">
        <v>11933</v>
      </c>
      <c r="C1757" s="22" t="s">
        <v>11933</v>
      </c>
      <c r="D1757" s="20" t="str">
        <f t="shared" si="56"/>
        <v>main+02271230</v>
      </c>
      <c r="E1757" s="24" t="str">
        <f t="shared" si="55"/>
        <v>01000000 02271230 00000001</v>
      </c>
    </row>
    <row r="1758" s="20" customFormat="1" hidden="1" spans="1:5">
      <c r="A1758" s="22" t="s">
        <v>11933</v>
      </c>
      <c r="B1758" s="22" t="s">
        <v>11933</v>
      </c>
      <c r="C1758" s="22" t="s">
        <v>11933</v>
      </c>
      <c r="D1758" s="20" t="str">
        <f t="shared" si="56"/>
        <v>main+02271231</v>
      </c>
      <c r="E1758" s="24" t="str">
        <f t="shared" si="55"/>
        <v>01000000 02271231 00000001</v>
      </c>
    </row>
    <row r="1759" s="20" customFormat="1" hidden="1" spans="1:5">
      <c r="A1759" s="22" t="s">
        <v>11933</v>
      </c>
      <c r="B1759" s="22" t="s">
        <v>11933</v>
      </c>
      <c r="C1759" s="22" t="s">
        <v>11933</v>
      </c>
      <c r="D1759" s="20" t="str">
        <f t="shared" si="56"/>
        <v>main+02271232</v>
      </c>
      <c r="E1759" s="24" t="str">
        <f t="shared" si="55"/>
        <v>01000000 02271232 00000001</v>
      </c>
    </row>
    <row r="1760" s="20" customFormat="1" hidden="1" spans="1:5">
      <c r="A1760" s="22" t="s">
        <v>11933</v>
      </c>
      <c r="B1760" s="22" t="s">
        <v>11933</v>
      </c>
      <c r="C1760" s="22" t="s">
        <v>11933</v>
      </c>
      <c r="D1760" s="20" t="str">
        <f t="shared" si="56"/>
        <v>main+02271233</v>
      </c>
      <c r="E1760" s="24" t="str">
        <f t="shared" si="55"/>
        <v>01000000 02271233 00000001</v>
      </c>
    </row>
    <row r="1761" s="20" customFormat="1" hidden="1" spans="1:5">
      <c r="A1761" s="22" t="s">
        <v>11933</v>
      </c>
      <c r="B1761" s="22" t="s">
        <v>11933</v>
      </c>
      <c r="C1761" s="22" t="s">
        <v>11933</v>
      </c>
      <c r="D1761" s="20" t="str">
        <f t="shared" si="56"/>
        <v>main+02271234</v>
      </c>
      <c r="E1761" s="24" t="str">
        <f t="shared" si="55"/>
        <v>01000000 02271234 00000001</v>
      </c>
    </row>
    <row r="1762" s="20" customFormat="1" hidden="1" spans="1:5">
      <c r="A1762" s="22" t="s">
        <v>11933</v>
      </c>
      <c r="B1762" s="22" t="s">
        <v>11933</v>
      </c>
      <c r="C1762" s="22" t="s">
        <v>11933</v>
      </c>
      <c r="D1762" s="20" t="str">
        <f t="shared" si="56"/>
        <v>main+02271235</v>
      </c>
      <c r="E1762" s="24" t="str">
        <f t="shared" si="55"/>
        <v>01000000 02271235 00000001</v>
      </c>
    </row>
    <row r="1763" s="20" customFormat="1" hidden="1" spans="1:5">
      <c r="A1763" s="22" t="s">
        <v>11933</v>
      </c>
      <c r="B1763" s="22" t="s">
        <v>11933</v>
      </c>
      <c r="C1763" s="22" t="s">
        <v>11933</v>
      </c>
      <c r="D1763" s="20" t="str">
        <f t="shared" si="56"/>
        <v>main+02271236</v>
      </c>
      <c r="E1763" s="24" t="str">
        <f t="shared" si="55"/>
        <v>01000000 02271236 00000001</v>
      </c>
    </row>
    <row r="1764" s="20" customFormat="1" hidden="1" spans="1:5">
      <c r="A1764" s="22" t="s">
        <v>11933</v>
      </c>
      <c r="B1764" s="22" t="s">
        <v>11933</v>
      </c>
      <c r="C1764" s="22" t="s">
        <v>11933</v>
      </c>
      <c r="D1764" s="20" t="str">
        <f t="shared" si="56"/>
        <v>main+02271237</v>
      </c>
      <c r="E1764" s="24" t="str">
        <f t="shared" si="55"/>
        <v>01000000 02271237 00000001</v>
      </c>
    </row>
    <row r="1765" s="20" customFormat="1" hidden="1" spans="1:5">
      <c r="A1765" s="22" t="s">
        <v>11933</v>
      </c>
      <c r="B1765" s="22" t="s">
        <v>11933</v>
      </c>
      <c r="C1765" s="22" t="s">
        <v>11933</v>
      </c>
      <c r="D1765" s="20" t="str">
        <f t="shared" si="56"/>
        <v>main+02271238</v>
      </c>
      <c r="E1765" s="24" t="str">
        <f t="shared" si="55"/>
        <v>01000000 02271238 00000001</v>
      </c>
    </row>
    <row r="1766" s="20" customFormat="1" hidden="1" spans="1:5">
      <c r="A1766" s="22" t="s">
        <v>11933</v>
      </c>
      <c r="B1766" s="22" t="s">
        <v>11933</v>
      </c>
      <c r="C1766" s="22" t="s">
        <v>11933</v>
      </c>
      <c r="D1766" s="20" t="str">
        <f t="shared" si="56"/>
        <v>main+02271239</v>
      </c>
      <c r="E1766" s="24" t="str">
        <f t="shared" si="55"/>
        <v>01000000 02271239 00000001</v>
      </c>
    </row>
    <row r="1767" s="20" customFormat="1" hidden="1" spans="1:5">
      <c r="A1767" s="22" t="s">
        <v>11933</v>
      </c>
      <c r="B1767" s="22" t="s">
        <v>11933</v>
      </c>
      <c r="C1767" s="22" t="s">
        <v>11933</v>
      </c>
      <c r="D1767" s="20" t="str">
        <f t="shared" si="56"/>
        <v>main+0227123A</v>
      </c>
      <c r="E1767" s="24" t="str">
        <f t="shared" si="55"/>
        <v>01000000 0227123A 00000001</v>
      </c>
    </row>
    <row r="1768" s="20" customFormat="1" hidden="1" spans="1:5">
      <c r="A1768" s="22" t="s">
        <v>11933</v>
      </c>
      <c r="B1768" s="22" t="s">
        <v>11933</v>
      </c>
      <c r="C1768" s="22" t="s">
        <v>11933</v>
      </c>
      <c r="D1768" s="20" t="str">
        <f t="shared" si="56"/>
        <v>main+0227123B</v>
      </c>
      <c r="E1768" s="24" t="str">
        <f t="shared" si="55"/>
        <v>01000000 0227123B 00000001</v>
      </c>
    </row>
    <row r="1769" s="20" customFormat="1" hidden="1" spans="1:5">
      <c r="A1769" s="22" t="s">
        <v>11933</v>
      </c>
      <c r="B1769" s="22" t="s">
        <v>11933</v>
      </c>
      <c r="C1769" s="22" t="s">
        <v>11933</v>
      </c>
      <c r="D1769" s="20" t="str">
        <f t="shared" si="56"/>
        <v>main+0227123C</v>
      </c>
      <c r="E1769" s="24" t="str">
        <f t="shared" si="55"/>
        <v>01000000 0227123C 00000001</v>
      </c>
    </row>
    <row r="1770" s="20" customFormat="1" hidden="1" spans="1:5">
      <c r="A1770" s="22" t="s">
        <v>11933</v>
      </c>
      <c r="B1770" s="22" t="s">
        <v>11933</v>
      </c>
      <c r="C1770" s="22" t="s">
        <v>11933</v>
      </c>
      <c r="D1770" s="20" t="str">
        <f t="shared" si="56"/>
        <v>main+0227123D</v>
      </c>
      <c r="E1770" s="24" t="str">
        <f t="shared" si="55"/>
        <v>01000000 0227123D 00000001</v>
      </c>
    </row>
    <row r="1771" s="20" customFormat="1" hidden="1" spans="1:5">
      <c r="A1771" s="22" t="s">
        <v>11933</v>
      </c>
      <c r="B1771" s="22" t="s">
        <v>11933</v>
      </c>
      <c r="C1771" s="22" t="s">
        <v>11933</v>
      </c>
      <c r="D1771" s="20" t="str">
        <f t="shared" si="56"/>
        <v>main+0227123E</v>
      </c>
      <c r="E1771" s="24" t="str">
        <f t="shared" si="55"/>
        <v>01000000 0227123E 00000001</v>
      </c>
    </row>
    <row r="1772" s="20" customFormat="1" hidden="1" spans="1:5">
      <c r="A1772" s="22" t="s">
        <v>11933</v>
      </c>
      <c r="B1772" s="22" t="s">
        <v>11933</v>
      </c>
      <c r="C1772" s="22" t="s">
        <v>11933</v>
      </c>
      <c r="D1772" s="20" t="str">
        <f t="shared" si="56"/>
        <v>main+0227123F</v>
      </c>
      <c r="E1772" s="24" t="str">
        <f t="shared" si="55"/>
        <v>01000000 0227123F 00000001</v>
      </c>
    </row>
    <row r="1773" s="20" customFormat="1" hidden="1" spans="1:5">
      <c r="A1773" s="22" t="s">
        <v>11933</v>
      </c>
      <c r="B1773" s="22" t="s">
        <v>11933</v>
      </c>
      <c r="C1773" s="22" t="s">
        <v>11933</v>
      </c>
      <c r="D1773" s="20" t="str">
        <f t="shared" si="56"/>
        <v>main+02271240</v>
      </c>
      <c r="E1773" s="24" t="str">
        <f t="shared" si="55"/>
        <v>01000000 02271240 00000001</v>
      </c>
    </row>
    <row r="1774" s="20" customFormat="1" hidden="1" spans="1:5">
      <c r="A1774" s="22" t="s">
        <v>11933</v>
      </c>
      <c r="B1774" s="22" t="s">
        <v>11933</v>
      </c>
      <c r="C1774" s="22" t="s">
        <v>11933</v>
      </c>
      <c r="D1774" s="20" t="str">
        <f t="shared" si="56"/>
        <v>main+02271241</v>
      </c>
      <c r="E1774" s="24" t="str">
        <f t="shared" si="55"/>
        <v>01000000 02271241 00000001</v>
      </c>
    </row>
    <row r="1775" s="20" customFormat="1" hidden="1" spans="1:5">
      <c r="A1775" s="22" t="s">
        <v>11933</v>
      </c>
      <c r="B1775" s="22" t="s">
        <v>11933</v>
      </c>
      <c r="C1775" s="22" t="s">
        <v>11933</v>
      </c>
      <c r="D1775" s="20" t="str">
        <f t="shared" si="56"/>
        <v>main+02271242</v>
      </c>
      <c r="E1775" s="24" t="str">
        <f t="shared" si="55"/>
        <v>01000000 02271242 00000001</v>
      </c>
    </row>
    <row r="1776" s="20" customFormat="1" hidden="1" spans="1:5">
      <c r="A1776" s="22" t="s">
        <v>11933</v>
      </c>
      <c r="B1776" s="22" t="s">
        <v>11933</v>
      </c>
      <c r="C1776" s="22" t="s">
        <v>11933</v>
      </c>
      <c r="D1776" s="20" t="str">
        <f t="shared" si="56"/>
        <v>main+02271243</v>
      </c>
      <c r="E1776" s="24" t="str">
        <f t="shared" si="55"/>
        <v>01000000 02271243 00000001</v>
      </c>
    </row>
    <row r="1777" s="20" customFormat="1" hidden="1" spans="1:5">
      <c r="A1777" s="22" t="s">
        <v>11933</v>
      </c>
      <c r="B1777" s="22" t="s">
        <v>11933</v>
      </c>
      <c r="C1777" s="22" t="s">
        <v>11933</v>
      </c>
      <c r="D1777" s="20" t="str">
        <f t="shared" si="56"/>
        <v>main+02271244</v>
      </c>
      <c r="E1777" s="24" t="str">
        <f t="shared" si="55"/>
        <v>01000000 02271244 00000001</v>
      </c>
    </row>
    <row r="1778" s="20" customFormat="1" hidden="1" spans="1:5">
      <c r="A1778" s="22" t="s">
        <v>11933</v>
      </c>
      <c r="B1778" s="22" t="s">
        <v>11933</v>
      </c>
      <c r="C1778" s="22" t="s">
        <v>11933</v>
      </c>
      <c r="D1778" s="20" t="str">
        <f t="shared" si="56"/>
        <v>main+02271245</v>
      </c>
      <c r="E1778" s="24" t="str">
        <f t="shared" si="55"/>
        <v>01000000 02271245 00000001</v>
      </c>
    </row>
    <row r="1779" s="20" customFormat="1" hidden="1" spans="1:5">
      <c r="A1779" s="22" t="s">
        <v>11933</v>
      </c>
      <c r="B1779" s="22" t="s">
        <v>11933</v>
      </c>
      <c r="C1779" s="22" t="s">
        <v>11933</v>
      </c>
      <c r="D1779" s="20" t="str">
        <f t="shared" si="56"/>
        <v>main+02271246</v>
      </c>
      <c r="E1779" s="24" t="str">
        <f t="shared" si="55"/>
        <v>01000000 02271246 00000001</v>
      </c>
    </row>
    <row r="1780" s="20" customFormat="1" hidden="1" spans="1:5">
      <c r="A1780" s="22" t="s">
        <v>11933</v>
      </c>
      <c r="B1780" s="22" t="s">
        <v>11933</v>
      </c>
      <c r="C1780" s="22" t="s">
        <v>11933</v>
      </c>
      <c r="D1780" s="20" t="str">
        <f t="shared" si="56"/>
        <v>main+02271247</v>
      </c>
      <c r="E1780" s="24" t="str">
        <f t="shared" si="55"/>
        <v>01000000 02271247 00000001</v>
      </c>
    </row>
    <row r="1781" s="20" customFormat="1" hidden="1" spans="1:5">
      <c r="A1781" s="22" t="s">
        <v>11933</v>
      </c>
      <c r="B1781" s="22" t="s">
        <v>11933</v>
      </c>
      <c r="C1781" s="22" t="s">
        <v>11933</v>
      </c>
      <c r="D1781" s="20" t="str">
        <f t="shared" si="56"/>
        <v>main+02271248</v>
      </c>
      <c r="E1781" s="24" t="str">
        <f t="shared" si="55"/>
        <v>01000000 02271248 00000001</v>
      </c>
    </row>
    <row r="1782" s="20" customFormat="1" hidden="1" spans="1:5">
      <c r="A1782" s="22" t="s">
        <v>11933</v>
      </c>
      <c r="B1782" s="22" t="s">
        <v>11933</v>
      </c>
      <c r="C1782" s="22" t="s">
        <v>11933</v>
      </c>
      <c r="D1782" s="20" t="str">
        <f t="shared" si="56"/>
        <v>main+02271249</v>
      </c>
      <c r="E1782" s="24" t="str">
        <f t="shared" si="55"/>
        <v>01000000 02271249 00000001</v>
      </c>
    </row>
    <row r="1783" s="20" customFormat="1" hidden="1" spans="1:5">
      <c r="A1783" s="22" t="s">
        <v>11933</v>
      </c>
      <c r="B1783" s="22" t="s">
        <v>11933</v>
      </c>
      <c r="C1783" s="22" t="s">
        <v>11933</v>
      </c>
      <c r="D1783" s="20" t="str">
        <f t="shared" si="56"/>
        <v>main+0227124A</v>
      </c>
      <c r="E1783" s="24" t="str">
        <f t="shared" si="55"/>
        <v>01000000 0227124A 00000001</v>
      </c>
    </row>
    <row r="1784" s="20" customFormat="1" hidden="1" spans="1:5">
      <c r="A1784" s="22" t="s">
        <v>11933</v>
      </c>
      <c r="B1784" s="22" t="s">
        <v>11933</v>
      </c>
      <c r="C1784" s="22" t="s">
        <v>11933</v>
      </c>
      <c r="D1784" s="20" t="str">
        <f t="shared" si="56"/>
        <v>main+0227124B</v>
      </c>
      <c r="E1784" s="24" t="str">
        <f t="shared" si="55"/>
        <v>01000000 0227124B 00000001</v>
      </c>
    </row>
    <row r="1785" s="20" customFormat="1" hidden="1" spans="1:5">
      <c r="A1785" s="22" t="s">
        <v>11933</v>
      </c>
      <c r="B1785" s="22" t="s">
        <v>11933</v>
      </c>
      <c r="C1785" s="22" t="s">
        <v>11933</v>
      </c>
      <c r="D1785" s="20" t="str">
        <f t="shared" si="56"/>
        <v>main+0227124C</v>
      </c>
      <c r="E1785" s="24" t="str">
        <f t="shared" si="55"/>
        <v>01000000 0227124C 00000001</v>
      </c>
    </row>
    <row r="1786" s="20" customFormat="1" hidden="1" spans="1:5">
      <c r="A1786" s="22" t="s">
        <v>11933</v>
      </c>
      <c r="B1786" s="22" t="s">
        <v>11933</v>
      </c>
      <c r="C1786" s="22" t="s">
        <v>11933</v>
      </c>
      <c r="D1786" s="20" t="str">
        <f t="shared" si="56"/>
        <v>main+0227124D</v>
      </c>
      <c r="E1786" s="24" t="str">
        <f t="shared" si="55"/>
        <v>01000000 0227124D 00000001</v>
      </c>
    </row>
    <row r="1787" s="20" customFormat="1" hidden="1" spans="1:5">
      <c r="A1787" s="22" t="s">
        <v>11933</v>
      </c>
      <c r="B1787" s="22" t="s">
        <v>11933</v>
      </c>
      <c r="C1787" s="22" t="s">
        <v>11933</v>
      </c>
      <c r="D1787" s="20" t="str">
        <f t="shared" si="56"/>
        <v>main+0227124E</v>
      </c>
      <c r="E1787" s="24" t="str">
        <f t="shared" si="55"/>
        <v>01000000 0227124E 00000001</v>
      </c>
    </row>
    <row r="1788" s="20" customFormat="1" hidden="1" spans="1:5">
      <c r="A1788" s="22" t="s">
        <v>11933</v>
      </c>
      <c r="B1788" s="22" t="s">
        <v>11933</v>
      </c>
      <c r="C1788" s="22" t="s">
        <v>11933</v>
      </c>
      <c r="D1788" s="20" t="str">
        <f t="shared" si="56"/>
        <v>main+0227124F</v>
      </c>
      <c r="E1788" s="24" t="str">
        <f t="shared" si="55"/>
        <v>01000000 0227124F 00000001</v>
      </c>
    </row>
    <row r="1789" s="20" customFormat="1" hidden="1" spans="1:5">
      <c r="A1789" s="22" t="s">
        <v>11933</v>
      </c>
      <c r="B1789" s="22" t="s">
        <v>11933</v>
      </c>
      <c r="C1789" s="22" t="s">
        <v>11933</v>
      </c>
      <c r="D1789" s="20" t="str">
        <f t="shared" si="56"/>
        <v>main+02271250</v>
      </c>
      <c r="E1789" s="24" t="str">
        <f t="shared" ref="E1789:E1852" si="57">"01000000 "&amp;RIGHT(D1789,8)&amp;" 00000001"</f>
        <v>01000000 02271250 00000001</v>
      </c>
    </row>
    <row r="1790" s="20" customFormat="1" hidden="1" spans="1:5">
      <c r="A1790" s="22" t="s">
        <v>11933</v>
      </c>
      <c r="B1790" s="22" t="s">
        <v>11933</v>
      </c>
      <c r="C1790" s="22" t="s">
        <v>11933</v>
      </c>
      <c r="D1790" s="20" t="str">
        <f t="shared" si="56"/>
        <v>main+02271251</v>
      </c>
      <c r="E1790" s="24" t="str">
        <f t="shared" si="57"/>
        <v>01000000 02271251 00000001</v>
      </c>
    </row>
    <row r="1791" s="20" customFormat="1" hidden="1" spans="1:5">
      <c r="A1791" s="22" t="s">
        <v>11933</v>
      </c>
      <c r="B1791" s="22" t="s">
        <v>11933</v>
      </c>
      <c r="C1791" s="22" t="s">
        <v>11933</v>
      </c>
      <c r="D1791" s="20" t="str">
        <f t="shared" si="56"/>
        <v>main+02271252</v>
      </c>
      <c r="E1791" s="24" t="str">
        <f t="shared" si="57"/>
        <v>01000000 02271252 00000001</v>
      </c>
    </row>
    <row r="1792" s="20" customFormat="1" hidden="1" spans="1:5">
      <c r="A1792" s="22" t="s">
        <v>11933</v>
      </c>
      <c r="B1792" s="22" t="s">
        <v>11933</v>
      </c>
      <c r="C1792" s="22" t="s">
        <v>11933</v>
      </c>
      <c r="D1792" s="20" t="str">
        <f t="shared" si="56"/>
        <v>main+02271253</v>
      </c>
      <c r="E1792" s="24" t="str">
        <f t="shared" si="57"/>
        <v>01000000 02271253 00000001</v>
      </c>
    </row>
    <row r="1793" s="20" customFormat="1" hidden="1" spans="1:5">
      <c r="A1793" s="22" t="s">
        <v>11933</v>
      </c>
      <c r="B1793" s="22" t="s">
        <v>11933</v>
      </c>
      <c r="C1793" s="22" t="s">
        <v>11933</v>
      </c>
      <c r="D1793" s="20" t="str">
        <f t="shared" si="56"/>
        <v>main+02271254</v>
      </c>
      <c r="E1793" s="24" t="str">
        <f t="shared" si="57"/>
        <v>01000000 02271254 00000001</v>
      </c>
    </row>
    <row r="1794" s="20" customFormat="1" hidden="1" spans="1:5">
      <c r="A1794" s="22" t="s">
        <v>11933</v>
      </c>
      <c r="B1794" s="22" t="s">
        <v>11933</v>
      </c>
      <c r="C1794" s="22" t="s">
        <v>11933</v>
      </c>
      <c r="D1794" s="20" t="str">
        <f t="shared" si="56"/>
        <v>main+02271255</v>
      </c>
      <c r="E1794" s="24" t="str">
        <f t="shared" si="57"/>
        <v>01000000 02271255 00000001</v>
      </c>
    </row>
    <row r="1795" s="20" customFormat="1" hidden="1" spans="1:5">
      <c r="A1795" s="22" t="s">
        <v>11933</v>
      </c>
      <c r="B1795" s="22" t="s">
        <v>11933</v>
      </c>
      <c r="C1795" s="22" t="s">
        <v>11933</v>
      </c>
      <c r="D1795" s="20" t="str">
        <f t="shared" ref="D1795:D1858" si="58">"main+"&amp;DEC2HEX(ROW(A1795)+36113235,8)</f>
        <v>main+02271256</v>
      </c>
      <c r="E1795" s="24" t="str">
        <f t="shared" si="57"/>
        <v>01000000 02271256 00000001</v>
      </c>
    </row>
    <row r="1796" s="20" customFormat="1" hidden="1" spans="1:5">
      <c r="A1796" s="22" t="s">
        <v>11933</v>
      </c>
      <c r="B1796" s="22" t="s">
        <v>11933</v>
      </c>
      <c r="C1796" s="22" t="s">
        <v>11933</v>
      </c>
      <c r="D1796" s="20" t="str">
        <f t="shared" si="58"/>
        <v>main+02271257</v>
      </c>
      <c r="E1796" s="24" t="str">
        <f t="shared" si="57"/>
        <v>01000000 02271257 00000001</v>
      </c>
    </row>
    <row r="1797" s="20" customFormat="1" hidden="1" spans="1:5">
      <c r="A1797" s="22" t="s">
        <v>11933</v>
      </c>
      <c r="B1797" s="22" t="s">
        <v>11933</v>
      </c>
      <c r="C1797" s="22" t="s">
        <v>11933</v>
      </c>
      <c r="D1797" s="20" t="str">
        <f t="shared" si="58"/>
        <v>main+02271258</v>
      </c>
      <c r="E1797" s="24" t="str">
        <f t="shared" si="57"/>
        <v>01000000 02271258 00000001</v>
      </c>
    </row>
    <row r="1798" s="20" customFormat="1" hidden="1" spans="1:5">
      <c r="A1798" s="22" t="s">
        <v>11933</v>
      </c>
      <c r="B1798" s="22" t="s">
        <v>11933</v>
      </c>
      <c r="C1798" s="22" t="s">
        <v>11933</v>
      </c>
      <c r="D1798" s="20" t="str">
        <f t="shared" si="58"/>
        <v>main+02271259</v>
      </c>
      <c r="E1798" s="24" t="str">
        <f t="shared" si="57"/>
        <v>01000000 02271259 00000001</v>
      </c>
    </row>
    <row r="1799" s="20" customFormat="1" hidden="1" spans="1:5">
      <c r="A1799" s="22" t="s">
        <v>11933</v>
      </c>
      <c r="B1799" s="22" t="s">
        <v>11933</v>
      </c>
      <c r="C1799" s="22" t="s">
        <v>11933</v>
      </c>
      <c r="D1799" s="20" t="str">
        <f t="shared" si="58"/>
        <v>main+0227125A</v>
      </c>
      <c r="E1799" s="24" t="str">
        <f t="shared" si="57"/>
        <v>01000000 0227125A 00000001</v>
      </c>
    </row>
    <row r="1800" s="20" customFormat="1" hidden="1" spans="1:5">
      <c r="A1800" s="22" t="s">
        <v>11933</v>
      </c>
      <c r="B1800" s="22" t="s">
        <v>11933</v>
      </c>
      <c r="C1800" s="22" t="s">
        <v>11933</v>
      </c>
      <c r="D1800" s="20" t="str">
        <f t="shared" si="58"/>
        <v>main+0227125B</v>
      </c>
      <c r="E1800" s="24" t="str">
        <f t="shared" si="57"/>
        <v>01000000 0227125B 00000001</v>
      </c>
    </row>
    <row r="1801" s="20" customFormat="1" hidden="1" spans="1:5">
      <c r="A1801" s="22" t="s">
        <v>11933</v>
      </c>
      <c r="B1801" s="22" t="s">
        <v>11933</v>
      </c>
      <c r="C1801" s="22" t="s">
        <v>11933</v>
      </c>
      <c r="D1801" s="20" t="str">
        <f t="shared" si="58"/>
        <v>main+0227125C</v>
      </c>
      <c r="E1801" s="24" t="str">
        <f t="shared" si="57"/>
        <v>01000000 0227125C 00000001</v>
      </c>
    </row>
    <row r="1802" s="20" customFormat="1" hidden="1" spans="1:5">
      <c r="A1802" s="22" t="s">
        <v>11933</v>
      </c>
      <c r="B1802" s="22" t="s">
        <v>11933</v>
      </c>
      <c r="C1802" s="22" t="s">
        <v>11933</v>
      </c>
      <c r="D1802" s="20" t="str">
        <f t="shared" si="58"/>
        <v>main+0227125D</v>
      </c>
      <c r="E1802" s="24" t="str">
        <f t="shared" si="57"/>
        <v>01000000 0227125D 00000001</v>
      </c>
    </row>
    <row r="1803" s="20" customFormat="1" hidden="1" spans="1:5">
      <c r="A1803" s="22" t="s">
        <v>11933</v>
      </c>
      <c r="B1803" s="22" t="s">
        <v>11933</v>
      </c>
      <c r="C1803" s="22" t="s">
        <v>11933</v>
      </c>
      <c r="D1803" s="20" t="str">
        <f t="shared" si="58"/>
        <v>main+0227125E</v>
      </c>
      <c r="E1803" s="24" t="str">
        <f t="shared" si="57"/>
        <v>01000000 0227125E 00000001</v>
      </c>
    </row>
    <row r="1804" s="20" customFormat="1" hidden="1" spans="1:5">
      <c r="A1804" s="22" t="s">
        <v>11933</v>
      </c>
      <c r="B1804" s="22" t="s">
        <v>11933</v>
      </c>
      <c r="C1804" s="22" t="s">
        <v>11933</v>
      </c>
      <c r="D1804" s="20" t="str">
        <f t="shared" si="58"/>
        <v>main+0227125F</v>
      </c>
      <c r="E1804" s="24" t="str">
        <f t="shared" si="57"/>
        <v>01000000 0227125F 00000001</v>
      </c>
    </row>
    <row r="1805" s="20" customFormat="1" hidden="1" spans="1:5">
      <c r="A1805" s="22" t="s">
        <v>11933</v>
      </c>
      <c r="B1805" s="22" t="s">
        <v>11933</v>
      </c>
      <c r="C1805" s="22" t="s">
        <v>11933</v>
      </c>
      <c r="D1805" s="20" t="str">
        <f t="shared" si="58"/>
        <v>main+02271260</v>
      </c>
      <c r="E1805" s="24" t="str">
        <f t="shared" si="57"/>
        <v>01000000 02271260 00000001</v>
      </c>
    </row>
    <row r="1806" s="20" customFormat="1" hidden="1" spans="1:5">
      <c r="A1806" s="22" t="s">
        <v>11933</v>
      </c>
      <c r="B1806" s="22" t="s">
        <v>11933</v>
      </c>
      <c r="C1806" s="22" t="s">
        <v>11933</v>
      </c>
      <c r="D1806" s="20" t="str">
        <f t="shared" si="58"/>
        <v>main+02271261</v>
      </c>
      <c r="E1806" s="24" t="str">
        <f t="shared" si="57"/>
        <v>01000000 02271261 00000001</v>
      </c>
    </row>
    <row r="1807" s="20" customFormat="1" hidden="1" spans="1:5">
      <c r="A1807" s="22" t="s">
        <v>11933</v>
      </c>
      <c r="B1807" s="22" t="s">
        <v>11933</v>
      </c>
      <c r="C1807" s="22" t="s">
        <v>11933</v>
      </c>
      <c r="D1807" s="20" t="str">
        <f t="shared" si="58"/>
        <v>main+02271262</v>
      </c>
      <c r="E1807" s="24" t="str">
        <f t="shared" si="57"/>
        <v>01000000 02271262 00000001</v>
      </c>
    </row>
    <row r="1808" s="20" customFormat="1" hidden="1" spans="1:5">
      <c r="A1808" s="22" t="s">
        <v>11933</v>
      </c>
      <c r="B1808" s="22" t="s">
        <v>11933</v>
      </c>
      <c r="C1808" s="22" t="s">
        <v>11933</v>
      </c>
      <c r="D1808" s="20" t="str">
        <f t="shared" si="58"/>
        <v>main+02271263</v>
      </c>
      <c r="E1808" s="24" t="str">
        <f t="shared" si="57"/>
        <v>01000000 02271263 00000001</v>
      </c>
    </row>
    <row r="1809" s="20" customFormat="1" hidden="1" spans="1:5">
      <c r="A1809" s="22" t="s">
        <v>11933</v>
      </c>
      <c r="B1809" s="22" t="s">
        <v>11933</v>
      </c>
      <c r="C1809" s="22" t="s">
        <v>11933</v>
      </c>
      <c r="D1809" s="20" t="str">
        <f t="shared" si="58"/>
        <v>main+02271264</v>
      </c>
      <c r="E1809" s="24" t="str">
        <f t="shared" si="57"/>
        <v>01000000 02271264 00000001</v>
      </c>
    </row>
    <row r="1810" s="20" customFormat="1" hidden="1" spans="1:5">
      <c r="A1810" s="22" t="s">
        <v>11933</v>
      </c>
      <c r="B1810" s="22" t="s">
        <v>11933</v>
      </c>
      <c r="C1810" s="22" t="s">
        <v>11933</v>
      </c>
      <c r="D1810" s="20" t="str">
        <f t="shared" si="58"/>
        <v>main+02271265</v>
      </c>
      <c r="E1810" s="24" t="str">
        <f t="shared" si="57"/>
        <v>01000000 02271265 00000001</v>
      </c>
    </row>
    <row r="1811" s="20" customFormat="1" hidden="1" spans="1:5">
      <c r="A1811" s="22" t="s">
        <v>11933</v>
      </c>
      <c r="B1811" s="22" t="s">
        <v>11933</v>
      </c>
      <c r="C1811" s="22" t="s">
        <v>11933</v>
      </c>
      <c r="D1811" s="20" t="str">
        <f t="shared" si="58"/>
        <v>main+02271266</v>
      </c>
      <c r="E1811" s="24" t="str">
        <f t="shared" si="57"/>
        <v>01000000 02271266 00000001</v>
      </c>
    </row>
    <row r="1812" s="20" customFormat="1" hidden="1" spans="1:5">
      <c r="A1812" s="22" t="s">
        <v>11933</v>
      </c>
      <c r="B1812" s="22" t="s">
        <v>11933</v>
      </c>
      <c r="C1812" s="22" t="s">
        <v>11933</v>
      </c>
      <c r="D1812" s="20" t="str">
        <f t="shared" si="58"/>
        <v>main+02271267</v>
      </c>
      <c r="E1812" s="24" t="str">
        <f t="shared" si="57"/>
        <v>01000000 02271267 00000001</v>
      </c>
    </row>
    <row r="1813" s="20" customFormat="1" hidden="1" spans="1:5">
      <c r="A1813" s="22" t="s">
        <v>11933</v>
      </c>
      <c r="B1813" s="22" t="s">
        <v>11933</v>
      </c>
      <c r="C1813" s="22" t="s">
        <v>11933</v>
      </c>
      <c r="D1813" s="20" t="str">
        <f t="shared" si="58"/>
        <v>main+02271268</v>
      </c>
      <c r="E1813" s="24" t="str">
        <f t="shared" si="57"/>
        <v>01000000 02271268 00000001</v>
      </c>
    </row>
    <row r="1814" s="20" customFormat="1" hidden="1" spans="1:5">
      <c r="A1814" s="22" t="s">
        <v>11933</v>
      </c>
      <c r="B1814" s="22" t="s">
        <v>11933</v>
      </c>
      <c r="C1814" s="22" t="s">
        <v>11933</v>
      </c>
      <c r="D1814" s="20" t="str">
        <f t="shared" si="58"/>
        <v>main+02271269</v>
      </c>
      <c r="E1814" s="24" t="str">
        <f t="shared" si="57"/>
        <v>01000000 02271269 00000001</v>
      </c>
    </row>
    <row r="1815" s="20" customFormat="1" hidden="1" spans="1:5">
      <c r="A1815" s="22" t="s">
        <v>11933</v>
      </c>
      <c r="B1815" s="22" t="s">
        <v>11933</v>
      </c>
      <c r="C1815" s="22" t="s">
        <v>11933</v>
      </c>
      <c r="D1815" s="20" t="str">
        <f t="shared" si="58"/>
        <v>main+0227126A</v>
      </c>
      <c r="E1815" s="24" t="str">
        <f t="shared" si="57"/>
        <v>01000000 0227126A 00000001</v>
      </c>
    </row>
    <row r="1816" s="20" customFormat="1" hidden="1" spans="1:5">
      <c r="A1816" s="22" t="s">
        <v>11933</v>
      </c>
      <c r="B1816" s="22" t="s">
        <v>11933</v>
      </c>
      <c r="C1816" s="22" t="s">
        <v>11933</v>
      </c>
      <c r="D1816" s="20" t="str">
        <f t="shared" si="58"/>
        <v>main+0227126B</v>
      </c>
      <c r="E1816" s="24" t="str">
        <f t="shared" si="57"/>
        <v>01000000 0227126B 00000001</v>
      </c>
    </row>
    <row r="1817" s="20" customFormat="1" hidden="1" spans="1:5">
      <c r="A1817" s="22" t="s">
        <v>11933</v>
      </c>
      <c r="B1817" s="22" t="s">
        <v>11933</v>
      </c>
      <c r="C1817" s="22" t="s">
        <v>11933</v>
      </c>
      <c r="D1817" s="20" t="str">
        <f t="shared" si="58"/>
        <v>main+0227126C</v>
      </c>
      <c r="E1817" s="24" t="str">
        <f t="shared" si="57"/>
        <v>01000000 0227126C 00000001</v>
      </c>
    </row>
    <row r="1818" s="20" customFormat="1" hidden="1" spans="1:5">
      <c r="A1818" s="22" t="s">
        <v>11933</v>
      </c>
      <c r="B1818" s="22" t="s">
        <v>11933</v>
      </c>
      <c r="C1818" s="22" t="s">
        <v>11933</v>
      </c>
      <c r="D1818" s="20" t="str">
        <f t="shared" si="58"/>
        <v>main+0227126D</v>
      </c>
      <c r="E1818" s="24" t="str">
        <f t="shared" si="57"/>
        <v>01000000 0227126D 00000001</v>
      </c>
    </row>
    <row r="1819" s="20" customFormat="1" hidden="1" spans="1:5">
      <c r="A1819" s="22" t="s">
        <v>11933</v>
      </c>
      <c r="B1819" s="22" t="s">
        <v>11933</v>
      </c>
      <c r="C1819" s="22" t="s">
        <v>11933</v>
      </c>
      <c r="D1819" s="20" t="str">
        <f t="shared" si="58"/>
        <v>main+0227126E</v>
      </c>
      <c r="E1819" s="24" t="str">
        <f t="shared" si="57"/>
        <v>01000000 0227126E 00000001</v>
      </c>
    </row>
    <row r="1820" s="20" customFormat="1" hidden="1" spans="1:5">
      <c r="A1820" s="22" t="s">
        <v>11933</v>
      </c>
      <c r="B1820" s="22" t="s">
        <v>11933</v>
      </c>
      <c r="C1820" s="22" t="s">
        <v>11933</v>
      </c>
      <c r="D1820" s="20" t="str">
        <f t="shared" si="58"/>
        <v>main+0227126F</v>
      </c>
      <c r="E1820" s="24" t="str">
        <f t="shared" si="57"/>
        <v>01000000 0227126F 00000001</v>
      </c>
    </row>
    <row r="1821" s="20" customFormat="1" hidden="1" spans="1:5">
      <c r="A1821" s="22" t="s">
        <v>11933</v>
      </c>
      <c r="B1821" s="22" t="s">
        <v>11933</v>
      </c>
      <c r="C1821" s="22" t="s">
        <v>11933</v>
      </c>
      <c r="D1821" s="20" t="str">
        <f t="shared" si="58"/>
        <v>main+02271270</v>
      </c>
      <c r="E1821" s="24" t="str">
        <f t="shared" si="57"/>
        <v>01000000 02271270 00000001</v>
      </c>
    </row>
    <row r="1822" s="20" customFormat="1" hidden="1" spans="1:5">
      <c r="A1822" s="22" t="s">
        <v>11933</v>
      </c>
      <c r="B1822" s="22" t="s">
        <v>11933</v>
      </c>
      <c r="C1822" s="22" t="s">
        <v>11933</v>
      </c>
      <c r="D1822" s="20" t="str">
        <f t="shared" si="58"/>
        <v>main+02271271</v>
      </c>
      <c r="E1822" s="24" t="str">
        <f t="shared" si="57"/>
        <v>01000000 02271271 00000001</v>
      </c>
    </row>
    <row r="1823" s="20" customFormat="1" hidden="1" spans="1:5">
      <c r="A1823" s="22" t="s">
        <v>11933</v>
      </c>
      <c r="B1823" s="22" t="s">
        <v>11933</v>
      </c>
      <c r="C1823" s="22" t="s">
        <v>11933</v>
      </c>
      <c r="D1823" s="20" t="str">
        <f t="shared" si="58"/>
        <v>main+02271272</v>
      </c>
      <c r="E1823" s="24" t="str">
        <f t="shared" si="57"/>
        <v>01000000 02271272 00000001</v>
      </c>
    </row>
    <row r="1824" s="20" customFormat="1" hidden="1" spans="1:5">
      <c r="A1824" s="22" t="s">
        <v>11933</v>
      </c>
      <c r="B1824" s="22" t="s">
        <v>11933</v>
      </c>
      <c r="C1824" s="22" t="s">
        <v>11933</v>
      </c>
      <c r="D1824" s="20" t="str">
        <f t="shared" si="58"/>
        <v>main+02271273</v>
      </c>
      <c r="E1824" s="24" t="str">
        <f t="shared" si="57"/>
        <v>01000000 02271273 00000001</v>
      </c>
    </row>
    <row r="1825" s="20" customFormat="1" hidden="1" spans="1:5">
      <c r="A1825" s="22" t="s">
        <v>11933</v>
      </c>
      <c r="B1825" s="22" t="s">
        <v>11933</v>
      </c>
      <c r="C1825" s="22" t="s">
        <v>11933</v>
      </c>
      <c r="D1825" s="20" t="str">
        <f t="shared" si="58"/>
        <v>main+02271274</v>
      </c>
      <c r="E1825" s="24" t="str">
        <f t="shared" si="57"/>
        <v>01000000 02271274 00000001</v>
      </c>
    </row>
    <row r="1826" s="20" customFormat="1" hidden="1" spans="1:5">
      <c r="A1826" s="22" t="s">
        <v>11933</v>
      </c>
      <c r="B1826" s="22" t="s">
        <v>11933</v>
      </c>
      <c r="C1826" s="22" t="s">
        <v>11933</v>
      </c>
      <c r="D1826" s="20" t="str">
        <f t="shared" si="58"/>
        <v>main+02271275</v>
      </c>
      <c r="E1826" s="24" t="str">
        <f t="shared" si="57"/>
        <v>01000000 02271275 00000001</v>
      </c>
    </row>
    <row r="1827" s="20" customFormat="1" hidden="1" spans="1:5">
      <c r="A1827" s="22" t="s">
        <v>11933</v>
      </c>
      <c r="B1827" s="22" t="s">
        <v>11933</v>
      </c>
      <c r="C1827" s="22" t="s">
        <v>11933</v>
      </c>
      <c r="D1827" s="20" t="str">
        <f t="shared" si="58"/>
        <v>main+02271276</v>
      </c>
      <c r="E1827" s="24" t="str">
        <f t="shared" si="57"/>
        <v>01000000 02271276 00000001</v>
      </c>
    </row>
    <row r="1828" s="20" customFormat="1" hidden="1" spans="1:5">
      <c r="A1828" s="22" t="s">
        <v>11933</v>
      </c>
      <c r="B1828" s="22" t="s">
        <v>11933</v>
      </c>
      <c r="C1828" s="22" t="s">
        <v>11933</v>
      </c>
      <c r="D1828" s="20" t="str">
        <f t="shared" si="58"/>
        <v>main+02271277</v>
      </c>
      <c r="E1828" s="24" t="str">
        <f t="shared" si="57"/>
        <v>01000000 02271277 00000001</v>
      </c>
    </row>
    <row r="1829" s="20" customFormat="1" hidden="1" spans="1:5">
      <c r="A1829" s="22" t="s">
        <v>11933</v>
      </c>
      <c r="B1829" s="22" t="s">
        <v>11933</v>
      </c>
      <c r="C1829" s="22" t="s">
        <v>11933</v>
      </c>
      <c r="D1829" s="20" t="str">
        <f t="shared" si="58"/>
        <v>main+02271278</v>
      </c>
      <c r="E1829" s="24" t="str">
        <f t="shared" si="57"/>
        <v>01000000 02271278 00000001</v>
      </c>
    </row>
    <row r="1830" s="20" customFormat="1" hidden="1" spans="1:5">
      <c r="A1830" s="22" t="s">
        <v>11933</v>
      </c>
      <c r="B1830" s="22" t="s">
        <v>11933</v>
      </c>
      <c r="C1830" s="22" t="s">
        <v>11933</v>
      </c>
      <c r="D1830" s="20" t="str">
        <f t="shared" si="58"/>
        <v>main+02271279</v>
      </c>
      <c r="E1830" s="24" t="str">
        <f t="shared" si="57"/>
        <v>01000000 02271279 00000001</v>
      </c>
    </row>
    <row r="1831" s="20" customFormat="1" hidden="1" spans="1:5">
      <c r="A1831" s="22" t="s">
        <v>11933</v>
      </c>
      <c r="B1831" s="22" t="s">
        <v>11933</v>
      </c>
      <c r="C1831" s="22" t="s">
        <v>11933</v>
      </c>
      <c r="D1831" s="20" t="str">
        <f t="shared" si="58"/>
        <v>main+0227127A</v>
      </c>
      <c r="E1831" s="24" t="str">
        <f t="shared" si="57"/>
        <v>01000000 0227127A 00000001</v>
      </c>
    </row>
    <row r="1832" s="20" customFormat="1" hidden="1" spans="1:5">
      <c r="A1832" s="22" t="s">
        <v>11933</v>
      </c>
      <c r="B1832" s="22" t="s">
        <v>11933</v>
      </c>
      <c r="C1832" s="22" t="s">
        <v>11933</v>
      </c>
      <c r="D1832" s="20" t="str">
        <f t="shared" si="58"/>
        <v>main+0227127B</v>
      </c>
      <c r="E1832" s="24" t="str">
        <f t="shared" si="57"/>
        <v>01000000 0227127B 00000001</v>
      </c>
    </row>
    <row r="1833" s="20" customFormat="1" hidden="1" spans="1:5">
      <c r="A1833" s="22" t="s">
        <v>11933</v>
      </c>
      <c r="B1833" s="22" t="s">
        <v>11933</v>
      </c>
      <c r="C1833" s="22" t="s">
        <v>11933</v>
      </c>
      <c r="D1833" s="20" t="str">
        <f t="shared" si="58"/>
        <v>main+0227127C</v>
      </c>
      <c r="E1833" s="24" t="str">
        <f t="shared" si="57"/>
        <v>01000000 0227127C 00000001</v>
      </c>
    </row>
    <row r="1834" s="20" customFormat="1" hidden="1" spans="1:5">
      <c r="A1834" s="22" t="s">
        <v>11933</v>
      </c>
      <c r="B1834" s="22" t="s">
        <v>11933</v>
      </c>
      <c r="C1834" s="22" t="s">
        <v>11933</v>
      </c>
      <c r="D1834" s="20" t="str">
        <f t="shared" si="58"/>
        <v>main+0227127D</v>
      </c>
      <c r="E1834" s="24" t="str">
        <f t="shared" si="57"/>
        <v>01000000 0227127D 00000001</v>
      </c>
    </row>
    <row r="1835" s="20" customFormat="1" hidden="1" spans="1:5">
      <c r="A1835" s="22" t="s">
        <v>11933</v>
      </c>
      <c r="B1835" s="22" t="s">
        <v>11933</v>
      </c>
      <c r="C1835" s="22" t="s">
        <v>11933</v>
      </c>
      <c r="D1835" s="20" t="str">
        <f t="shared" si="58"/>
        <v>main+0227127E</v>
      </c>
      <c r="E1835" s="24" t="str">
        <f t="shared" si="57"/>
        <v>01000000 0227127E 00000001</v>
      </c>
    </row>
    <row r="1836" s="20" customFormat="1" hidden="1" spans="1:5">
      <c r="A1836" s="22" t="s">
        <v>11933</v>
      </c>
      <c r="B1836" s="22" t="s">
        <v>11933</v>
      </c>
      <c r="C1836" s="22" t="s">
        <v>11933</v>
      </c>
      <c r="D1836" s="20" t="str">
        <f t="shared" si="58"/>
        <v>main+0227127F</v>
      </c>
      <c r="E1836" s="24" t="str">
        <f t="shared" si="57"/>
        <v>01000000 0227127F 00000001</v>
      </c>
    </row>
    <row r="1837" s="20" customFormat="1" hidden="1" spans="1:5">
      <c r="A1837" s="22" t="s">
        <v>11933</v>
      </c>
      <c r="B1837" s="22" t="s">
        <v>11933</v>
      </c>
      <c r="C1837" s="22" t="s">
        <v>11933</v>
      </c>
      <c r="D1837" s="20" t="str">
        <f t="shared" si="58"/>
        <v>main+02271280</v>
      </c>
      <c r="E1837" s="24" t="str">
        <f t="shared" si="57"/>
        <v>01000000 02271280 00000001</v>
      </c>
    </row>
    <row r="1838" s="20" customFormat="1" hidden="1" spans="1:5">
      <c r="A1838" s="22" t="s">
        <v>11933</v>
      </c>
      <c r="B1838" s="22" t="s">
        <v>11933</v>
      </c>
      <c r="C1838" s="22" t="s">
        <v>11933</v>
      </c>
      <c r="D1838" s="20" t="str">
        <f t="shared" si="58"/>
        <v>main+02271281</v>
      </c>
      <c r="E1838" s="24" t="str">
        <f t="shared" si="57"/>
        <v>01000000 02271281 00000001</v>
      </c>
    </row>
    <row r="1839" s="20" customFormat="1" hidden="1" spans="1:5">
      <c r="A1839" s="22" t="s">
        <v>11933</v>
      </c>
      <c r="B1839" s="22" t="s">
        <v>11933</v>
      </c>
      <c r="C1839" s="22" t="s">
        <v>11933</v>
      </c>
      <c r="D1839" s="20" t="str">
        <f t="shared" si="58"/>
        <v>main+02271282</v>
      </c>
      <c r="E1839" s="24" t="str">
        <f t="shared" si="57"/>
        <v>01000000 02271282 00000001</v>
      </c>
    </row>
    <row r="1840" s="20" customFormat="1" hidden="1" spans="1:5">
      <c r="A1840" s="22" t="s">
        <v>11933</v>
      </c>
      <c r="B1840" s="22" t="s">
        <v>11933</v>
      </c>
      <c r="C1840" s="22" t="s">
        <v>11933</v>
      </c>
      <c r="D1840" s="20" t="str">
        <f t="shared" si="58"/>
        <v>main+02271283</v>
      </c>
      <c r="E1840" s="24" t="str">
        <f t="shared" si="57"/>
        <v>01000000 02271283 00000001</v>
      </c>
    </row>
    <row r="1841" s="20" customFormat="1" hidden="1" spans="1:5">
      <c r="A1841" s="22" t="s">
        <v>11933</v>
      </c>
      <c r="B1841" s="22" t="s">
        <v>11933</v>
      </c>
      <c r="C1841" s="22" t="s">
        <v>11933</v>
      </c>
      <c r="D1841" s="20" t="str">
        <f t="shared" si="58"/>
        <v>main+02271284</v>
      </c>
      <c r="E1841" s="24" t="str">
        <f t="shared" si="57"/>
        <v>01000000 02271284 00000001</v>
      </c>
    </row>
    <row r="1842" s="20" customFormat="1" hidden="1" spans="1:5">
      <c r="A1842" s="22" t="s">
        <v>11933</v>
      </c>
      <c r="B1842" s="22" t="s">
        <v>11933</v>
      </c>
      <c r="C1842" s="22" t="s">
        <v>11933</v>
      </c>
      <c r="D1842" s="20" t="str">
        <f t="shared" si="58"/>
        <v>main+02271285</v>
      </c>
      <c r="E1842" s="24" t="str">
        <f t="shared" si="57"/>
        <v>01000000 02271285 00000001</v>
      </c>
    </row>
    <row r="1843" s="20" customFormat="1" hidden="1" spans="1:5">
      <c r="A1843" s="22" t="s">
        <v>11933</v>
      </c>
      <c r="B1843" s="22" t="s">
        <v>11933</v>
      </c>
      <c r="C1843" s="22" t="s">
        <v>11933</v>
      </c>
      <c r="D1843" s="20" t="str">
        <f t="shared" si="58"/>
        <v>main+02271286</v>
      </c>
      <c r="E1843" s="24" t="str">
        <f t="shared" si="57"/>
        <v>01000000 02271286 00000001</v>
      </c>
    </row>
    <row r="1844" s="20" customFormat="1" hidden="1" spans="1:5">
      <c r="A1844" s="22" t="s">
        <v>11933</v>
      </c>
      <c r="B1844" s="22" t="s">
        <v>11933</v>
      </c>
      <c r="C1844" s="22" t="s">
        <v>11933</v>
      </c>
      <c r="D1844" s="20" t="str">
        <f t="shared" si="58"/>
        <v>main+02271287</v>
      </c>
      <c r="E1844" s="24" t="str">
        <f t="shared" si="57"/>
        <v>01000000 02271287 00000001</v>
      </c>
    </row>
    <row r="1845" s="20" customFormat="1" hidden="1" spans="1:5">
      <c r="A1845" s="22" t="s">
        <v>11933</v>
      </c>
      <c r="B1845" s="22" t="s">
        <v>11933</v>
      </c>
      <c r="C1845" s="22" t="s">
        <v>11933</v>
      </c>
      <c r="D1845" s="20" t="str">
        <f t="shared" si="58"/>
        <v>main+02271288</v>
      </c>
      <c r="E1845" s="24" t="str">
        <f t="shared" si="57"/>
        <v>01000000 02271288 00000001</v>
      </c>
    </row>
    <row r="1846" s="20" customFormat="1" hidden="1" spans="1:5">
      <c r="A1846" s="22" t="s">
        <v>11933</v>
      </c>
      <c r="B1846" s="22" t="s">
        <v>11933</v>
      </c>
      <c r="C1846" s="22" t="s">
        <v>11933</v>
      </c>
      <c r="D1846" s="20" t="str">
        <f t="shared" si="58"/>
        <v>main+02271289</v>
      </c>
      <c r="E1846" s="24" t="str">
        <f t="shared" si="57"/>
        <v>01000000 02271289 00000001</v>
      </c>
    </row>
    <row r="1847" s="20" customFormat="1" hidden="1" spans="1:5">
      <c r="A1847" s="22" t="s">
        <v>11933</v>
      </c>
      <c r="B1847" s="22" t="s">
        <v>11933</v>
      </c>
      <c r="C1847" s="22" t="s">
        <v>11933</v>
      </c>
      <c r="D1847" s="20" t="str">
        <f t="shared" si="58"/>
        <v>main+0227128A</v>
      </c>
      <c r="E1847" s="24" t="str">
        <f t="shared" si="57"/>
        <v>01000000 0227128A 00000001</v>
      </c>
    </row>
    <row r="1848" s="20" customFormat="1" hidden="1" spans="1:5">
      <c r="A1848" s="22" t="s">
        <v>11933</v>
      </c>
      <c r="B1848" s="22" t="s">
        <v>11933</v>
      </c>
      <c r="C1848" s="22" t="s">
        <v>11933</v>
      </c>
      <c r="D1848" s="20" t="str">
        <f t="shared" si="58"/>
        <v>main+0227128B</v>
      </c>
      <c r="E1848" s="24" t="str">
        <f t="shared" si="57"/>
        <v>01000000 0227128B 00000001</v>
      </c>
    </row>
    <row r="1849" s="20" customFormat="1" hidden="1" spans="1:5">
      <c r="A1849" s="22" t="s">
        <v>11933</v>
      </c>
      <c r="B1849" s="22" t="s">
        <v>11933</v>
      </c>
      <c r="C1849" s="22" t="s">
        <v>11933</v>
      </c>
      <c r="D1849" s="20" t="str">
        <f t="shared" si="58"/>
        <v>main+0227128C</v>
      </c>
      <c r="E1849" s="24" t="str">
        <f t="shared" si="57"/>
        <v>01000000 0227128C 00000001</v>
      </c>
    </row>
    <row r="1850" s="20" customFormat="1" hidden="1" spans="1:5">
      <c r="A1850" s="22" t="s">
        <v>11933</v>
      </c>
      <c r="B1850" s="22" t="s">
        <v>11933</v>
      </c>
      <c r="C1850" s="22" t="s">
        <v>11933</v>
      </c>
      <c r="D1850" s="20" t="str">
        <f t="shared" si="58"/>
        <v>main+0227128D</v>
      </c>
      <c r="E1850" s="24" t="str">
        <f t="shared" si="57"/>
        <v>01000000 0227128D 00000001</v>
      </c>
    </row>
    <row r="1851" s="20" customFormat="1" hidden="1" spans="1:5">
      <c r="A1851" s="22" t="s">
        <v>11933</v>
      </c>
      <c r="B1851" s="22" t="s">
        <v>11933</v>
      </c>
      <c r="C1851" s="22" t="s">
        <v>11933</v>
      </c>
      <c r="D1851" s="20" t="str">
        <f t="shared" si="58"/>
        <v>main+0227128E</v>
      </c>
      <c r="E1851" s="24" t="str">
        <f t="shared" si="57"/>
        <v>01000000 0227128E 00000001</v>
      </c>
    </row>
    <row r="1852" s="20" customFormat="1" hidden="1" spans="1:5">
      <c r="A1852" s="22" t="s">
        <v>11933</v>
      </c>
      <c r="B1852" s="22" t="s">
        <v>11933</v>
      </c>
      <c r="C1852" s="22" t="s">
        <v>11933</v>
      </c>
      <c r="D1852" s="20" t="str">
        <f t="shared" si="58"/>
        <v>main+0227128F</v>
      </c>
      <c r="E1852" s="24" t="str">
        <f t="shared" si="57"/>
        <v>01000000 0227128F 00000001</v>
      </c>
    </row>
    <row r="1853" s="20" customFormat="1" hidden="1" spans="1:5">
      <c r="A1853" s="22" t="s">
        <v>11933</v>
      </c>
      <c r="B1853" s="22" t="s">
        <v>11933</v>
      </c>
      <c r="C1853" s="22" t="s">
        <v>11933</v>
      </c>
      <c r="D1853" s="20" t="str">
        <f t="shared" si="58"/>
        <v>main+02271290</v>
      </c>
      <c r="E1853" s="24" t="str">
        <f t="shared" ref="E1853:E1916" si="59">"01000000 "&amp;RIGHT(D1853,8)&amp;" 00000001"</f>
        <v>01000000 02271290 00000001</v>
      </c>
    </row>
    <row r="1854" s="20" customFormat="1" hidden="1" spans="1:5">
      <c r="A1854" s="22" t="s">
        <v>11933</v>
      </c>
      <c r="B1854" s="22" t="s">
        <v>11933</v>
      </c>
      <c r="C1854" s="22" t="s">
        <v>11933</v>
      </c>
      <c r="D1854" s="20" t="str">
        <f t="shared" si="58"/>
        <v>main+02271291</v>
      </c>
      <c r="E1854" s="24" t="str">
        <f t="shared" si="59"/>
        <v>01000000 02271291 00000001</v>
      </c>
    </row>
    <row r="1855" s="20" customFormat="1" hidden="1" spans="1:5">
      <c r="A1855" s="22" t="s">
        <v>11933</v>
      </c>
      <c r="B1855" s="22" t="s">
        <v>11933</v>
      </c>
      <c r="C1855" s="22" t="s">
        <v>11933</v>
      </c>
      <c r="D1855" s="20" t="str">
        <f t="shared" si="58"/>
        <v>main+02271292</v>
      </c>
      <c r="E1855" s="24" t="str">
        <f t="shared" si="59"/>
        <v>01000000 02271292 00000001</v>
      </c>
    </row>
    <row r="1856" s="20" customFormat="1" hidden="1" spans="1:5">
      <c r="A1856" s="22" t="s">
        <v>11933</v>
      </c>
      <c r="B1856" s="22" t="s">
        <v>11933</v>
      </c>
      <c r="C1856" s="22" t="s">
        <v>11933</v>
      </c>
      <c r="D1856" s="20" t="str">
        <f t="shared" si="58"/>
        <v>main+02271293</v>
      </c>
      <c r="E1856" s="24" t="str">
        <f t="shared" si="59"/>
        <v>01000000 02271293 00000001</v>
      </c>
    </row>
    <row r="1857" s="20" customFormat="1" hidden="1" spans="1:5">
      <c r="A1857" s="22" t="s">
        <v>11933</v>
      </c>
      <c r="B1857" s="22" t="s">
        <v>11933</v>
      </c>
      <c r="C1857" s="22" t="s">
        <v>11933</v>
      </c>
      <c r="D1857" s="20" t="str">
        <f t="shared" si="58"/>
        <v>main+02271294</v>
      </c>
      <c r="E1857" s="24" t="str">
        <f t="shared" si="59"/>
        <v>01000000 02271294 00000001</v>
      </c>
    </row>
    <row r="1858" s="20" customFormat="1" hidden="1" spans="1:5">
      <c r="A1858" s="22" t="s">
        <v>11933</v>
      </c>
      <c r="B1858" s="22" t="s">
        <v>11933</v>
      </c>
      <c r="C1858" s="22" t="s">
        <v>11933</v>
      </c>
      <c r="D1858" s="20" t="str">
        <f t="shared" si="58"/>
        <v>main+02271295</v>
      </c>
      <c r="E1858" s="24" t="str">
        <f t="shared" si="59"/>
        <v>01000000 02271295 00000001</v>
      </c>
    </row>
    <row r="1859" s="20" customFormat="1" hidden="1" spans="1:5">
      <c r="A1859" s="22" t="s">
        <v>11933</v>
      </c>
      <c r="B1859" s="22" t="s">
        <v>11933</v>
      </c>
      <c r="C1859" s="22" t="s">
        <v>11933</v>
      </c>
      <c r="D1859" s="20" t="str">
        <f t="shared" ref="D1859:D1922" si="60">"main+"&amp;DEC2HEX(ROW(A1859)+36113235,8)</f>
        <v>main+02271296</v>
      </c>
      <c r="E1859" s="24" t="str">
        <f t="shared" si="59"/>
        <v>01000000 02271296 00000001</v>
      </c>
    </row>
    <row r="1860" s="20" customFormat="1" hidden="1" spans="1:5">
      <c r="A1860" s="22" t="s">
        <v>11933</v>
      </c>
      <c r="B1860" s="22" t="s">
        <v>11933</v>
      </c>
      <c r="C1860" s="22" t="s">
        <v>11933</v>
      </c>
      <c r="D1860" s="20" t="str">
        <f t="shared" si="60"/>
        <v>main+02271297</v>
      </c>
      <c r="E1860" s="24" t="str">
        <f t="shared" si="59"/>
        <v>01000000 02271297 00000001</v>
      </c>
    </row>
    <row r="1861" s="20" customFormat="1" hidden="1" spans="1:5">
      <c r="A1861" s="22" t="s">
        <v>11933</v>
      </c>
      <c r="B1861" s="22" t="s">
        <v>11933</v>
      </c>
      <c r="C1861" s="22" t="s">
        <v>11933</v>
      </c>
      <c r="D1861" s="20" t="str">
        <f t="shared" si="60"/>
        <v>main+02271298</v>
      </c>
      <c r="E1861" s="24" t="str">
        <f t="shared" si="59"/>
        <v>01000000 02271298 00000001</v>
      </c>
    </row>
    <row r="1862" s="20" customFormat="1" hidden="1" spans="1:5">
      <c r="A1862" s="22" t="s">
        <v>11933</v>
      </c>
      <c r="B1862" s="22" t="s">
        <v>11933</v>
      </c>
      <c r="C1862" s="22" t="s">
        <v>11933</v>
      </c>
      <c r="D1862" s="20" t="str">
        <f t="shared" si="60"/>
        <v>main+02271299</v>
      </c>
      <c r="E1862" s="24" t="str">
        <f t="shared" si="59"/>
        <v>01000000 02271299 00000001</v>
      </c>
    </row>
    <row r="1863" s="20" customFormat="1" hidden="1" spans="1:5">
      <c r="A1863" s="22" t="s">
        <v>11933</v>
      </c>
      <c r="B1863" s="22" t="s">
        <v>11933</v>
      </c>
      <c r="C1863" s="22" t="s">
        <v>11933</v>
      </c>
      <c r="D1863" s="20" t="str">
        <f t="shared" si="60"/>
        <v>main+0227129A</v>
      </c>
      <c r="E1863" s="24" t="str">
        <f t="shared" si="59"/>
        <v>01000000 0227129A 00000001</v>
      </c>
    </row>
    <row r="1864" s="20" customFormat="1" hidden="1" spans="1:5">
      <c r="A1864" s="22" t="s">
        <v>11933</v>
      </c>
      <c r="B1864" s="22" t="s">
        <v>11933</v>
      </c>
      <c r="C1864" s="22" t="s">
        <v>11933</v>
      </c>
      <c r="D1864" s="20" t="str">
        <f t="shared" si="60"/>
        <v>main+0227129B</v>
      </c>
      <c r="E1864" s="24" t="str">
        <f t="shared" si="59"/>
        <v>01000000 0227129B 00000001</v>
      </c>
    </row>
    <row r="1865" s="20" customFormat="1" hidden="1" spans="1:5">
      <c r="A1865" s="22" t="s">
        <v>11933</v>
      </c>
      <c r="B1865" s="22" t="s">
        <v>11933</v>
      </c>
      <c r="C1865" s="22" t="s">
        <v>11933</v>
      </c>
      <c r="D1865" s="20" t="str">
        <f t="shared" si="60"/>
        <v>main+0227129C</v>
      </c>
      <c r="E1865" s="24" t="str">
        <f t="shared" si="59"/>
        <v>01000000 0227129C 00000001</v>
      </c>
    </row>
    <row r="1866" s="20" customFormat="1" hidden="1" spans="1:5">
      <c r="A1866" s="22" t="s">
        <v>11933</v>
      </c>
      <c r="B1866" s="22" t="s">
        <v>11933</v>
      </c>
      <c r="C1866" s="22" t="s">
        <v>11933</v>
      </c>
      <c r="D1866" s="20" t="str">
        <f t="shared" si="60"/>
        <v>main+0227129D</v>
      </c>
      <c r="E1866" s="24" t="str">
        <f t="shared" si="59"/>
        <v>01000000 0227129D 00000001</v>
      </c>
    </row>
    <row r="1867" s="20" customFormat="1" hidden="1" spans="1:5">
      <c r="A1867" s="22" t="s">
        <v>11933</v>
      </c>
      <c r="B1867" s="22" t="s">
        <v>11933</v>
      </c>
      <c r="C1867" s="22" t="s">
        <v>11933</v>
      </c>
      <c r="D1867" s="20" t="str">
        <f t="shared" si="60"/>
        <v>main+0227129E</v>
      </c>
      <c r="E1867" s="24" t="str">
        <f t="shared" si="59"/>
        <v>01000000 0227129E 00000001</v>
      </c>
    </row>
    <row r="1868" s="20" customFormat="1" hidden="1" spans="1:5">
      <c r="A1868" s="22" t="s">
        <v>11933</v>
      </c>
      <c r="B1868" s="22" t="s">
        <v>11933</v>
      </c>
      <c r="C1868" s="22" t="s">
        <v>11933</v>
      </c>
      <c r="D1868" s="20" t="str">
        <f t="shared" si="60"/>
        <v>main+0227129F</v>
      </c>
      <c r="E1868" s="24" t="str">
        <f t="shared" si="59"/>
        <v>01000000 0227129F 00000001</v>
      </c>
    </row>
    <row r="1869" s="20" customFormat="1" hidden="1" spans="1:5">
      <c r="A1869" s="22" t="s">
        <v>11933</v>
      </c>
      <c r="B1869" s="22" t="s">
        <v>11933</v>
      </c>
      <c r="C1869" s="22" t="s">
        <v>11933</v>
      </c>
      <c r="D1869" s="20" t="str">
        <f t="shared" si="60"/>
        <v>main+022712A0</v>
      </c>
      <c r="E1869" s="24" t="str">
        <f t="shared" si="59"/>
        <v>01000000 022712A0 00000001</v>
      </c>
    </row>
    <row r="1870" s="20" customFormat="1" hidden="1" spans="1:5">
      <c r="A1870" s="22" t="s">
        <v>11933</v>
      </c>
      <c r="B1870" s="22" t="s">
        <v>11933</v>
      </c>
      <c r="C1870" s="22" t="s">
        <v>11933</v>
      </c>
      <c r="D1870" s="20" t="str">
        <f t="shared" si="60"/>
        <v>main+022712A1</v>
      </c>
      <c r="E1870" s="24" t="str">
        <f t="shared" si="59"/>
        <v>01000000 022712A1 00000001</v>
      </c>
    </row>
    <row r="1871" s="20" customFormat="1" hidden="1" spans="1:5">
      <c r="A1871" s="22" t="s">
        <v>11933</v>
      </c>
      <c r="B1871" s="22" t="s">
        <v>11933</v>
      </c>
      <c r="C1871" s="22" t="s">
        <v>11933</v>
      </c>
      <c r="D1871" s="20" t="str">
        <f t="shared" si="60"/>
        <v>main+022712A2</v>
      </c>
      <c r="E1871" s="24" t="str">
        <f t="shared" si="59"/>
        <v>01000000 022712A2 00000001</v>
      </c>
    </row>
    <row r="1872" s="20" customFormat="1" hidden="1" spans="1:5">
      <c r="A1872" s="22" t="s">
        <v>11933</v>
      </c>
      <c r="B1872" s="22" t="s">
        <v>11933</v>
      </c>
      <c r="C1872" s="22" t="s">
        <v>11933</v>
      </c>
      <c r="D1872" s="20" t="str">
        <f t="shared" si="60"/>
        <v>main+022712A3</v>
      </c>
      <c r="E1872" s="24" t="str">
        <f t="shared" si="59"/>
        <v>01000000 022712A3 00000001</v>
      </c>
    </row>
    <row r="1873" s="20" customFormat="1" hidden="1" spans="1:5">
      <c r="A1873" s="22" t="s">
        <v>11933</v>
      </c>
      <c r="B1873" s="22" t="s">
        <v>11933</v>
      </c>
      <c r="C1873" s="22" t="s">
        <v>11933</v>
      </c>
      <c r="D1873" s="20" t="str">
        <f t="shared" si="60"/>
        <v>main+022712A4</v>
      </c>
      <c r="E1873" s="24" t="str">
        <f t="shared" si="59"/>
        <v>01000000 022712A4 00000001</v>
      </c>
    </row>
    <row r="1874" s="20" customFormat="1" hidden="1" spans="1:5">
      <c r="A1874" s="22" t="s">
        <v>11933</v>
      </c>
      <c r="B1874" s="22" t="s">
        <v>11933</v>
      </c>
      <c r="C1874" s="22" t="s">
        <v>11933</v>
      </c>
      <c r="D1874" s="20" t="str">
        <f t="shared" si="60"/>
        <v>main+022712A5</v>
      </c>
      <c r="E1874" s="24" t="str">
        <f t="shared" si="59"/>
        <v>01000000 022712A5 00000001</v>
      </c>
    </row>
    <row r="1875" s="20" customFormat="1" hidden="1" spans="1:5">
      <c r="A1875" s="22" t="s">
        <v>11933</v>
      </c>
      <c r="B1875" s="22" t="s">
        <v>11933</v>
      </c>
      <c r="C1875" s="22" t="s">
        <v>11933</v>
      </c>
      <c r="D1875" s="20" t="str">
        <f t="shared" si="60"/>
        <v>main+022712A6</v>
      </c>
      <c r="E1875" s="24" t="str">
        <f t="shared" si="59"/>
        <v>01000000 022712A6 00000001</v>
      </c>
    </row>
    <row r="1876" s="20" customFormat="1" hidden="1" spans="1:5">
      <c r="A1876" s="22" t="s">
        <v>11933</v>
      </c>
      <c r="B1876" s="22" t="s">
        <v>11933</v>
      </c>
      <c r="C1876" s="22" t="s">
        <v>11933</v>
      </c>
      <c r="D1876" s="20" t="str">
        <f t="shared" si="60"/>
        <v>main+022712A7</v>
      </c>
      <c r="E1876" s="24" t="str">
        <f t="shared" si="59"/>
        <v>01000000 022712A7 00000001</v>
      </c>
    </row>
    <row r="1877" s="20" customFormat="1" hidden="1" spans="1:5">
      <c r="A1877" s="22" t="s">
        <v>11933</v>
      </c>
      <c r="B1877" s="22" t="s">
        <v>11933</v>
      </c>
      <c r="C1877" s="22" t="s">
        <v>11933</v>
      </c>
      <c r="D1877" s="20" t="str">
        <f t="shared" si="60"/>
        <v>main+022712A8</v>
      </c>
      <c r="E1877" s="24" t="str">
        <f t="shared" si="59"/>
        <v>01000000 022712A8 00000001</v>
      </c>
    </row>
    <row r="1878" s="20" customFormat="1" hidden="1" spans="1:5">
      <c r="A1878" s="22" t="s">
        <v>11933</v>
      </c>
      <c r="B1878" s="22" t="s">
        <v>11933</v>
      </c>
      <c r="C1878" s="22" t="s">
        <v>11933</v>
      </c>
      <c r="D1878" s="20" t="str">
        <f t="shared" si="60"/>
        <v>main+022712A9</v>
      </c>
      <c r="E1878" s="24" t="str">
        <f t="shared" si="59"/>
        <v>01000000 022712A9 00000001</v>
      </c>
    </row>
    <row r="1879" s="20" customFormat="1" hidden="1" spans="1:5">
      <c r="A1879" s="22" t="s">
        <v>11933</v>
      </c>
      <c r="B1879" s="22" t="s">
        <v>11933</v>
      </c>
      <c r="C1879" s="22" t="s">
        <v>11933</v>
      </c>
      <c r="D1879" s="20" t="str">
        <f t="shared" si="60"/>
        <v>main+022712AA</v>
      </c>
      <c r="E1879" s="24" t="str">
        <f t="shared" si="59"/>
        <v>01000000 022712AA 00000001</v>
      </c>
    </row>
    <row r="1880" s="20" customFormat="1" hidden="1" spans="1:5">
      <c r="A1880" s="22" t="s">
        <v>11933</v>
      </c>
      <c r="B1880" s="22" t="s">
        <v>11933</v>
      </c>
      <c r="C1880" s="22" t="s">
        <v>11933</v>
      </c>
      <c r="D1880" s="20" t="str">
        <f t="shared" si="60"/>
        <v>main+022712AB</v>
      </c>
      <c r="E1880" s="24" t="str">
        <f t="shared" si="59"/>
        <v>01000000 022712AB 00000001</v>
      </c>
    </row>
    <row r="1881" s="20" customFormat="1" hidden="1" spans="1:5">
      <c r="A1881" s="22" t="s">
        <v>11933</v>
      </c>
      <c r="B1881" s="22" t="s">
        <v>11933</v>
      </c>
      <c r="C1881" s="22" t="s">
        <v>11933</v>
      </c>
      <c r="D1881" s="20" t="str">
        <f t="shared" si="60"/>
        <v>main+022712AC</v>
      </c>
      <c r="E1881" s="24" t="str">
        <f t="shared" si="59"/>
        <v>01000000 022712AC 00000001</v>
      </c>
    </row>
    <row r="1882" s="20" customFormat="1" hidden="1" spans="1:5">
      <c r="A1882" s="22" t="s">
        <v>11933</v>
      </c>
      <c r="B1882" s="22" t="s">
        <v>11933</v>
      </c>
      <c r="C1882" s="22" t="s">
        <v>11933</v>
      </c>
      <c r="D1882" s="20" t="str">
        <f t="shared" si="60"/>
        <v>main+022712AD</v>
      </c>
      <c r="E1882" s="24" t="str">
        <f t="shared" si="59"/>
        <v>01000000 022712AD 00000001</v>
      </c>
    </row>
    <row r="1883" s="20" customFormat="1" hidden="1" spans="1:5">
      <c r="A1883" s="22" t="s">
        <v>11933</v>
      </c>
      <c r="B1883" s="22" t="s">
        <v>11933</v>
      </c>
      <c r="C1883" s="22" t="s">
        <v>11933</v>
      </c>
      <c r="D1883" s="20" t="str">
        <f t="shared" si="60"/>
        <v>main+022712AE</v>
      </c>
      <c r="E1883" s="24" t="str">
        <f t="shared" si="59"/>
        <v>01000000 022712AE 00000001</v>
      </c>
    </row>
    <row r="1884" s="20" customFormat="1" hidden="1" spans="1:5">
      <c r="A1884" s="22" t="s">
        <v>11933</v>
      </c>
      <c r="B1884" s="22" t="s">
        <v>11933</v>
      </c>
      <c r="C1884" s="22" t="s">
        <v>11933</v>
      </c>
      <c r="D1884" s="20" t="str">
        <f t="shared" si="60"/>
        <v>main+022712AF</v>
      </c>
      <c r="E1884" s="24" t="str">
        <f t="shared" si="59"/>
        <v>01000000 022712AF 00000001</v>
      </c>
    </row>
    <row r="1885" s="20" customFormat="1" hidden="1" spans="1:5">
      <c r="A1885" s="22" t="s">
        <v>11933</v>
      </c>
      <c r="B1885" s="22" t="s">
        <v>11933</v>
      </c>
      <c r="C1885" s="22" t="s">
        <v>11933</v>
      </c>
      <c r="D1885" s="20" t="str">
        <f t="shared" si="60"/>
        <v>main+022712B0</v>
      </c>
      <c r="E1885" s="24" t="str">
        <f t="shared" si="59"/>
        <v>01000000 022712B0 00000001</v>
      </c>
    </row>
    <row r="1886" s="20" customFormat="1" hidden="1" spans="1:5">
      <c r="A1886" s="22" t="s">
        <v>11933</v>
      </c>
      <c r="B1886" s="22" t="s">
        <v>11933</v>
      </c>
      <c r="C1886" s="22" t="s">
        <v>11933</v>
      </c>
      <c r="D1886" s="20" t="str">
        <f t="shared" si="60"/>
        <v>main+022712B1</v>
      </c>
      <c r="E1886" s="24" t="str">
        <f t="shared" si="59"/>
        <v>01000000 022712B1 00000001</v>
      </c>
    </row>
    <row r="1887" s="20" customFormat="1" hidden="1" spans="1:5">
      <c r="A1887" s="22" t="s">
        <v>11933</v>
      </c>
      <c r="B1887" s="22" t="s">
        <v>11933</v>
      </c>
      <c r="C1887" s="22" t="s">
        <v>11933</v>
      </c>
      <c r="D1887" s="20" t="str">
        <f t="shared" si="60"/>
        <v>main+022712B2</v>
      </c>
      <c r="E1887" s="24" t="str">
        <f t="shared" si="59"/>
        <v>01000000 022712B2 00000001</v>
      </c>
    </row>
    <row r="1888" s="20" customFormat="1" hidden="1" spans="1:5">
      <c r="A1888" s="22" t="s">
        <v>11933</v>
      </c>
      <c r="B1888" s="22" t="s">
        <v>11933</v>
      </c>
      <c r="C1888" s="22" t="s">
        <v>11933</v>
      </c>
      <c r="D1888" s="20" t="str">
        <f t="shared" si="60"/>
        <v>main+022712B3</v>
      </c>
      <c r="E1888" s="24" t="str">
        <f t="shared" si="59"/>
        <v>01000000 022712B3 00000001</v>
      </c>
    </row>
    <row r="1889" s="20" customFormat="1" hidden="1" spans="1:5">
      <c r="A1889" s="22" t="s">
        <v>11933</v>
      </c>
      <c r="B1889" s="22" t="s">
        <v>11933</v>
      </c>
      <c r="C1889" s="22" t="s">
        <v>11933</v>
      </c>
      <c r="D1889" s="20" t="str">
        <f t="shared" si="60"/>
        <v>main+022712B4</v>
      </c>
      <c r="E1889" s="24" t="str">
        <f t="shared" si="59"/>
        <v>01000000 022712B4 00000001</v>
      </c>
    </row>
    <row r="1890" s="20" customFormat="1" hidden="1" spans="1:5">
      <c r="A1890" s="22" t="s">
        <v>11933</v>
      </c>
      <c r="B1890" s="22" t="s">
        <v>11933</v>
      </c>
      <c r="C1890" s="22" t="s">
        <v>11933</v>
      </c>
      <c r="D1890" s="20" t="str">
        <f t="shared" si="60"/>
        <v>main+022712B5</v>
      </c>
      <c r="E1890" s="24" t="str">
        <f t="shared" si="59"/>
        <v>01000000 022712B5 00000001</v>
      </c>
    </row>
    <row r="1891" s="20" customFormat="1" hidden="1" spans="1:5">
      <c r="A1891" s="22" t="s">
        <v>11933</v>
      </c>
      <c r="B1891" s="22" t="s">
        <v>11933</v>
      </c>
      <c r="C1891" s="22" t="s">
        <v>11933</v>
      </c>
      <c r="D1891" s="20" t="str">
        <f t="shared" si="60"/>
        <v>main+022712B6</v>
      </c>
      <c r="E1891" s="24" t="str">
        <f t="shared" si="59"/>
        <v>01000000 022712B6 00000001</v>
      </c>
    </row>
    <row r="1892" s="20" customFormat="1" hidden="1" spans="1:5">
      <c r="A1892" s="22" t="s">
        <v>11933</v>
      </c>
      <c r="B1892" s="22" t="s">
        <v>11933</v>
      </c>
      <c r="C1892" s="22" t="s">
        <v>11933</v>
      </c>
      <c r="D1892" s="20" t="str">
        <f t="shared" si="60"/>
        <v>main+022712B7</v>
      </c>
      <c r="E1892" s="24" t="str">
        <f t="shared" si="59"/>
        <v>01000000 022712B7 00000001</v>
      </c>
    </row>
    <row r="1893" s="20" customFormat="1" hidden="1" spans="1:5">
      <c r="A1893" s="22" t="s">
        <v>11933</v>
      </c>
      <c r="B1893" s="22" t="s">
        <v>11933</v>
      </c>
      <c r="C1893" s="22" t="s">
        <v>11933</v>
      </c>
      <c r="D1893" s="20" t="str">
        <f t="shared" si="60"/>
        <v>main+022712B8</v>
      </c>
      <c r="E1893" s="24" t="str">
        <f t="shared" si="59"/>
        <v>01000000 022712B8 00000001</v>
      </c>
    </row>
    <row r="1894" s="20" customFormat="1" hidden="1" spans="1:5">
      <c r="A1894" s="22" t="s">
        <v>11933</v>
      </c>
      <c r="B1894" s="22" t="s">
        <v>11933</v>
      </c>
      <c r="C1894" s="22" t="s">
        <v>11933</v>
      </c>
      <c r="D1894" s="20" t="str">
        <f t="shared" si="60"/>
        <v>main+022712B9</v>
      </c>
      <c r="E1894" s="24" t="str">
        <f t="shared" si="59"/>
        <v>01000000 022712B9 00000001</v>
      </c>
    </row>
    <row r="1895" s="20" customFormat="1" hidden="1" spans="1:5">
      <c r="A1895" s="22" t="s">
        <v>11933</v>
      </c>
      <c r="B1895" s="22" t="s">
        <v>11933</v>
      </c>
      <c r="C1895" s="22" t="s">
        <v>11933</v>
      </c>
      <c r="D1895" s="20" t="str">
        <f t="shared" si="60"/>
        <v>main+022712BA</v>
      </c>
      <c r="E1895" s="24" t="str">
        <f t="shared" si="59"/>
        <v>01000000 022712BA 00000001</v>
      </c>
    </row>
    <row r="1896" s="20" customFormat="1" hidden="1" spans="1:5">
      <c r="A1896" s="22" t="s">
        <v>11933</v>
      </c>
      <c r="B1896" s="22" t="s">
        <v>11933</v>
      </c>
      <c r="C1896" s="22" t="s">
        <v>11933</v>
      </c>
      <c r="D1896" s="20" t="str">
        <f t="shared" si="60"/>
        <v>main+022712BB</v>
      </c>
      <c r="E1896" s="24" t="str">
        <f t="shared" si="59"/>
        <v>01000000 022712BB 00000001</v>
      </c>
    </row>
    <row r="1897" s="20" customFormat="1" hidden="1" spans="1:5">
      <c r="A1897" s="22" t="s">
        <v>11933</v>
      </c>
      <c r="B1897" s="22" t="s">
        <v>11933</v>
      </c>
      <c r="C1897" s="22" t="s">
        <v>11933</v>
      </c>
      <c r="D1897" s="20" t="str">
        <f t="shared" si="60"/>
        <v>main+022712BC</v>
      </c>
      <c r="E1897" s="24" t="str">
        <f t="shared" si="59"/>
        <v>01000000 022712BC 00000001</v>
      </c>
    </row>
    <row r="1898" s="20" customFormat="1" hidden="1" spans="1:5">
      <c r="A1898" s="22" t="s">
        <v>11933</v>
      </c>
      <c r="B1898" s="22" t="s">
        <v>11933</v>
      </c>
      <c r="C1898" s="22" t="s">
        <v>11933</v>
      </c>
      <c r="D1898" s="20" t="str">
        <f t="shared" si="60"/>
        <v>main+022712BD</v>
      </c>
      <c r="E1898" s="24" t="str">
        <f t="shared" si="59"/>
        <v>01000000 022712BD 00000001</v>
      </c>
    </row>
    <row r="1899" s="20" customFormat="1" hidden="1" spans="1:5">
      <c r="A1899" s="22" t="s">
        <v>11933</v>
      </c>
      <c r="B1899" s="22" t="s">
        <v>11933</v>
      </c>
      <c r="C1899" s="22" t="s">
        <v>11933</v>
      </c>
      <c r="D1899" s="20" t="str">
        <f t="shared" si="60"/>
        <v>main+022712BE</v>
      </c>
      <c r="E1899" s="24" t="str">
        <f t="shared" si="59"/>
        <v>01000000 022712BE 00000001</v>
      </c>
    </row>
    <row r="1900" s="20" customFormat="1" hidden="1" spans="1:5">
      <c r="A1900" s="22" t="s">
        <v>11933</v>
      </c>
      <c r="B1900" s="22" t="s">
        <v>11933</v>
      </c>
      <c r="C1900" s="22" t="s">
        <v>11933</v>
      </c>
      <c r="D1900" s="20" t="str">
        <f t="shared" si="60"/>
        <v>main+022712BF</v>
      </c>
      <c r="E1900" s="24" t="str">
        <f t="shared" si="59"/>
        <v>01000000 022712BF 00000001</v>
      </c>
    </row>
    <row r="1901" s="20" customFormat="1" hidden="1" spans="1:5">
      <c r="A1901" s="22" t="s">
        <v>11933</v>
      </c>
      <c r="B1901" s="22" t="s">
        <v>11933</v>
      </c>
      <c r="C1901" s="22" t="s">
        <v>11933</v>
      </c>
      <c r="D1901" s="20" t="str">
        <f t="shared" si="60"/>
        <v>main+022712C0</v>
      </c>
      <c r="E1901" s="24" t="str">
        <f t="shared" si="59"/>
        <v>01000000 022712C0 00000001</v>
      </c>
    </row>
    <row r="1902" s="20" customFormat="1" hidden="1" spans="1:5">
      <c r="A1902" s="22" t="s">
        <v>11933</v>
      </c>
      <c r="B1902" s="22" t="s">
        <v>11933</v>
      </c>
      <c r="C1902" s="22" t="s">
        <v>11933</v>
      </c>
      <c r="D1902" s="20" t="str">
        <f t="shared" si="60"/>
        <v>main+022712C1</v>
      </c>
      <c r="E1902" s="24" t="str">
        <f t="shared" si="59"/>
        <v>01000000 022712C1 00000001</v>
      </c>
    </row>
    <row r="1903" s="20" customFormat="1" hidden="1" spans="1:5">
      <c r="A1903" s="22" t="s">
        <v>11933</v>
      </c>
      <c r="B1903" s="22" t="s">
        <v>11933</v>
      </c>
      <c r="C1903" s="22" t="s">
        <v>11933</v>
      </c>
      <c r="D1903" s="20" t="str">
        <f t="shared" si="60"/>
        <v>main+022712C2</v>
      </c>
      <c r="E1903" s="24" t="str">
        <f t="shared" si="59"/>
        <v>01000000 022712C2 00000001</v>
      </c>
    </row>
    <row r="1904" s="20" customFormat="1" hidden="1" spans="1:5">
      <c r="A1904" s="22" t="s">
        <v>11933</v>
      </c>
      <c r="B1904" s="22" t="s">
        <v>11933</v>
      </c>
      <c r="C1904" s="22" t="s">
        <v>11933</v>
      </c>
      <c r="D1904" s="20" t="str">
        <f t="shared" si="60"/>
        <v>main+022712C3</v>
      </c>
      <c r="E1904" s="24" t="str">
        <f t="shared" si="59"/>
        <v>01000000 022712C3 00000001</v>
      </c>
    </row>
    <row r="1905" s="20" customFormat="1" hidden="1" spans="1:5">
      <c r="A1905" s="22" t="s">
        <v>11933</v>
      </c>
      <c r="B1905" s="22" t="s">
        <v>11933</v>
      </c>
      <c r="C1905" s="22" t="s">
        <v>11933</v>
      </c>
      <c r="D1905" s="20" t="str">
        <f t="shared" si="60"/>
        <v>main+022712C4</v>
      </c>
      <c r="E1905" s="24" t="str">
        <f t="shared" si="59"/>
        <v>01000000 022712C4 00000001</v>
      </c>
    </row>
    <row r="1906" s="20" customFormat="1" hidden="1" spans="1:5">
      <c r="A1906" s="22" t="s">
        <v>11933</v>
      </c>
      <c r="B1906" s="22" t="s">
        <v>11933</v>
      </c>
      <c r="C1906" s="22" t="s">
        <v>11933</v>
      </c>
      <c r="D1906" s="20" t="str">
        <f t="shared" si="60"/>
        <v>main+022712C5</v>
      </c>
      <c r="E1906" s="24" t="str">
        <f t="shared" si="59"/>
        <v>01000000 022712C5 00000001</v>
      </c>
    </row>
    <row r="1907" s="20" customFormat="1" hidden="1" spans="1:5">
      <c r="A1907" s="22" t="s">
        <v>11933</v>
      </c>
      <c r="B1907" s="22" t="s">
        <v>11933</v>
      </c>
      <c r="C1907" s="22" t="s">
        <v>11933</v>
      </c>
      <c r="D1907" s="20" t="str">
        <f t="shared" si="60"/>
        <v>main+022712C6</v>
      </c>
      <c r="E1907" s="24" t="str">
        <f t="shared" si="59"/>
        <v>01000000 022712C6 00000001</v>
      </c>
    </row>
    <row r="1908" s="20" customFormat="1" hidden="1" spans="1:5">
      <c r="A1908" s="22" t="s">
        <v>11933</v>
      </c>
      <c r="B1908" s="22" t="s">
        <v>11933</v>
      </c>
      <c r="C1908" s="22" t="s">
        <v>11933</v>
      </c>
      <c r="D1908" s="20" t="str">
        <f t="shared" si="60"/>
        <v>main+022712C7</v>
      </c>
      <c r="E1908" s="24" t="str">
        <f t="shared" si="59"/>
        <v>01000000 022712C7 00000001</v>
      </c>
    </row>
    <row r="1909" s="20" customFormat="1" hidden="1" spans="1:5">
      <c r="A1909" s="22" t="s">
        <v>11933</v>
      </c>
      <c r="B1909" s="22" t="s">
        <v>11933</v>
      </c>
      <c r="C1909" s="22" t="s">
        <v>11933</v>
      </c>
      <c r="D1909" s="20" t="str">
        <f t="shared" si="60"/>
        <v>main+022712C8</v>
      </c>
      <c r="E1909" s="24" t="str">
        <f t="shared" si="59"/>
        <v>01000000 022712C8 00000001</v>
      </c>
    </row>
    <row r="1910" s="20" customFormat="1" hidden="1" spans="1:5">
      <c r="A1910" s="22" t="s">
        <v>11933</v>
      </c>
      <c r="B1910" s="22" t="s">
        <v>11933</v>
      </c>
      <c r="C1910" s="22" t="s">
        <v>11933</v>
      </c>
      <c r="D1910" s="20" t="str">
        <f t="shared" si="60"/>
        <v>main+022712C9</v>
      </c>
      <c r="E1910" s="24" t="str">
        <f t="shared" si="59"/>
        <v>01000000 022712C9 00000001</v>
      </c>
    </row>
    <row r="1911" s="20" customFormat="1" hidden="1" spans="1:5">
      <c r="A1911" s="22" t="s">
        <v>11933</v>
      </c>
      <c r="B1911" s="22" t="s">
        <v>11933</v>
      </c>
      <c r="C1911" s="22" t="s">
        <v>11933</v>
      </c>
      <c r="D1911" s="20" t="str">
        <f t="shared" si="60"/>
        <v>main+022712CA</v>
      </c>
      <c r="E1911" s="24" t="str">
        <f t="shared" si="59"/>
        <v>01000000 022712CA 00000001</v>
      </c>
    </row>
    <row r="1912" s="20" customFormat="1" hidden="1" spans="1:5">
      <c r="A1912" s="22" t="s">
        <v>11933</v>
      </c>
      <c r="B1912" s="22" t="s">
        <v>11933</v>
      </c>
      <c r="C1912" s="22" t="s">
        <v>11933</v>
      </c>
      <c r="D1912" s="20" t="str">
        <f t="shared" si="60"/>
        <v>main+022712CB</v>
      </c>
      <c r="E1912" s="24" t="str">
        <f t="shared" si="59"/>
        <v>01000000 022712CB 00000001</v>
      </c>
    </row>
    <row r="1913" s="20" customFormat="1" hidden="1" spans="1:5">
      <c r="A1913" s="22" t="s">
        <v>11933</v>
      </c>
      <c r="B1913" s="22" t="s">
        <v>11933</v>
      </c>
      <c r="C1913" s="22" t="s">
        <v>11933</v>
      </c>
      <c r="D1913" s="20" t="str">
        <f t="shared" si="60"/>
        <v>main+022712CC</v>
      </c>
      <c r="E1913" s="24" t="str">
        <f t="shared" si="59"/>
        <v>01000000 022712CC 00000001</v>
      </c>
    </row>
    <row r="1914" s="20" customFormat="1" hidden="1" spans="1:5">
      <c r="A1914" s="22" t="s">
        <v>11933</v>
      </c>
      <c r="B1914" s="22" t="s">
        <v>11933</v>
      </c>
      <c r="C1914" s="22" t="s">
        <v>11933</v>
      </c>
      <c r="D1914" s="20" t="str">
        <f t="shared" si="60"/>
        <v>main+022712CD</v>
      </c>
      <c r="E1914" s="24" t="str">
        <f t="shared" si="59"/>
        <v>01000000 022712CD 00000001</v>
      </c>
    </row>
    <row r="1915" s="20" customFormat="1" hidden="1" spans="1:5">
      <c r="A1915" s="22" t="s">
        <v>11933</v>
      </c>
      <c r="B1915" s="22" t="s">
        <v>11933</v>
      </c>
      <c r="C1915" s="22" t="s">
        <v>11933</v>
      </c>
      <c r="D1915" s="20" t="str">
        <f t="shared" si="60"/>
        <v>main+022712CE</v>
      </c>
      <c r="E1915" s="24" t="str">
        <f t="shared" si="59"/>
        <v>01000000 022712CE 00000001</v>
      </c>
    </row>
    <row r="1916" s="20" customFormat="1" hidden="1" spans="1:5">
      <c r="A1916" s="22" t="s">
        <v>11933</v>
      </c>
      <c r="B1916" s="22" t="s">
        <v>11933</v>
      </c>
      <c r="C1916" s="22" t="s">
        <v>11933</v>
      </c>
      <c r="D1916" s="20" t="str">
        <f t="shared" si="60"/>
        <v>main+022712CF</v>
      </c>
      <c r="E1916" s="24" t="str">
        <f t="shared" si="59"/>
        <v>01000000 022712CF 00000001</v>
      </c>
    </row>
    <row r="1917" s="20" customFormat="1" hidden="1" spans="1:5">
      <c r="A1917" s="22" t="s">
        <v>11933</v>
      </c>
      <c r="B1917" s="22" t="s">
        <v>11933</v>
      </c>
      <c r="C1917" s="22" t="s">
        <v>11933</v>
      </c>
      <c r="D1917" s="20" t="str">
        <f t="shared" si="60"/>
        <v>main+022712D0</v>
      </c>
      <c r="E1917" s="24" t="str">
        <f t="shared" ref="E1917:E1980" si="61">"01000000 "&amp;RIGHT(D1917,8)&amp;" 00000001"</f>
        <v>01000000 022712D0 00000001</v>
      </c>
    </row>
    <row r="1918" s="20" customFormat="1" hidden="1" spans="1:5">
      <c r="A1918" s="22" t="s">
        <v>11933</v>
      </c>
      <c r="B1918" s="22" t="s">
        <v>11933</v>
      </c>
      <c r="C1918" s="22" t="s">
        <v>11933</v>
      </c>
      <c r="D1918" s="20" t="str">
        <f t="shared" si="60"/>
        <v>main+022712D1</v>
      </c>
      <c r="E1918" s="24" t="str">
        <f t="shared" si="61"/>
        <v>01000000 022712D1 00000001</v>
      </c>
    </row>
    <row r="1919" s="20" customFormat="1" hidden="1" spans="1:5">
      <c r="A1919" s="22" t="s">
        <v>11933</v>
      </c>
      <c r="B1919" s="22" t="s">
        <v>11933</v>
      </c>
      <c r="C1919" s="22" t="s">
        <v>11933</v>
      </c>
      <c r="D1919" s="20" t="str">
        <f t="shared" si="60"/>
        <v>main+022712D2</v>
      </c>
      <c r="E1919" s="24" t="str">
        <f t="shared" si="61"/>
        <v>01000000 022712D2 00000001</v>
      </c>
    </row>
    <row r="1920" s="20" customFormat="1" hidden="1" spans="1:5">
      <c r="A1920" s="22" t="s">
        <v>11933</v>
      </c>
      <c r="B1920" s="22" t="s">
        <v>11933</v>
      </c>
      <c r="C1920" s="22" t="s">
        <v>11933</v>
      </c>
      <c r="D1920" s="20" t="str">
        <f t="shared" si="60"/>
        <v>main+022712D3</v>
      </c>
      <c r="E1920" s="24" t="str">
        <f t="shared" si="61"/>
        <v>01000000 022712D3 00000001</v>
      </c>
    </row>
    <row r="1921" s="20" customFormat="1" hidden="1" spans="1:5">
      <c r="A1921" s="22" t="s">
        <v>11933</v>
      </c>
      <c r="B1921" s="22" t="s">
        <v>11933</v>
      </c>
      <c r="C1921" s="22" t="s">
        <v>11933</v>
      </c>
      <c r="D1921" s="20" t="str">
        <f t="shared" si="60"/>
        <v>main+022712D4</v>
      </c>
      <c r="E1921" s="24" t="str">
        <f t="shared" si="61"/>
        <v>01000000 022712D4 00000001</v>
      </c>
    </row>
    <row r="1922" s="20" customFormat="1" hidden="1" spans="1:5">
      <c r="A1922" s="22" t="s">
        <v>11933</v>
      </c>
      <c r="B1922" s="22" t="s">
        <v>11933</v>
      </c>
      <c r="C1922" s="22" t="s">
        <v>11933</v>
      </c>
      <c r="D1922" s="20" t="str">
        <f t="shared" si="60"/>
        <v>main+022712D5</v>
      </c>
      <c r="E1922" s="24" t="str">
        <f t="shared" si="61"/>
        <v>01000000 022712D5 00000001</v>
      </c>
    </row>
    <row r="1923" s="20" customFormat="1" hidden="1" spans="1:5">
      <c r="A1923" s="22" t="s">
        <v>11933</v>
      </c>
      <c r="B1923" s="22" t="s">
        <v>11933</v>
      </c>
      <c r="C1923" s="22" t="s">
        <v>11933</v>
      </c>
      <c r="D1923" s="20" t="str">
        <f t="shared" ref="D1923:D1986" si="62">"main+"&amp;DEC2HEX(ROW(A1923)+36113235,8)</f>
        <v>main+022712D6</v>
      </c>
      <c r="E1923" s="24" t="str">
        <f t="shared" si="61"/>
        <v>01000000 022712D6 00000001</v>
      </c>
    </row>
    <row r="1924" s="20" customFormat="1" hidden="1" spans="1:5">
      <c r="A1924" s="22" t="s">
        <v>11933</v>
      </c>
      <c r="B1924" s="22" t="s">
        <v>11933</v>
      </c>
      <c r="C1924" s="22" t="s">
        <v>11933</v>
      </c>
      <c r="D1924" s="20" t="str">
        <f t="shared" si="62"/>
        <v>main+022712D7</v>
      </c>
      <c r="E1924" s="24" t="str">
        <f t="shared" si="61"/>
        <v>01000000 022712D7 00000001</v>
      </c>
    </row>
    <row r="1925" s="20" customFormat="1" hidden="1" spans="1:5">
      <c r="A1925" s="22" t="s">
        <v>11933</v>
      </c>
      <c r="B1925" s="22" t="s">
        <v>11933</v>
      </c>
      <c r="C1925" s="22" t="s">
        <v>11933</v>
      </c>
      <c r="D1925" s="20" t="str">
        <f t="shared" si="62"/>
        <v>main+022712D8</v>
      </c>
      <c r="E1925" s="24" t="str">
        <f t="shared" si="61"/>
        <v>01000000 022712D8 00000001</v>
      </c>
    </row>
    <row r="1926" s="20" customFormat="1" hidden="1" spans="1:5">
      <c r="A1926" s="22" t="s">
        <v>11933</v>
      </c>
      <c r="B1926" s="22" t="s">
        <v>11933</v>
      </c>
      <c r="C1926" s="22" t="s">
        <v>11933</v>
      </c>
      <c r="D1926" s="20" t="str">
        <f t="shared" si="62"/>
        <v>main+022712D9</v>
      </c>
      <c r="E1926" s="24" t="str">
        <f t="shared" si="61"/>
        <v>01000000 022712D9 00000001</v>
      </c>
    </row>
    <row r="1927" s="20" customFormat="1" hidden="1" spans="1:5">
      <c r="A1927" s="22" t="s">
        <v>11933</v>
      </c>
      <c r="B1927" s="22" t="s">
        <v>11933</v>
      </c>
      <c r="C1927" s="22" t="s">
        <v>11933</v>
      </c>
      <c r="D1927" s="20" t="str">
        <f t="shared" si="62"/>
        <v>main+022712DA</v>
      </c>
      <c r="E1927" s="24" t="str">
        <f t="shared" si="61"/>
        <v>01000000 022712DA 00000001</v>
      </c>
    </row>
    <row r="1928" s="20" customFormat="1" hidden="1" spans="1:5">
      <c r="A1928" s="22" t="s">
        <v>11933</v>
      </c>
      <c r="B1928" s="22" t="s">
        <v>11933</v>
      </c>
      <c r="C1928" s="22" t="s">
        <v>11933</v>
      </c>
      <c r="D1928" s="20" t="str">
        <f t="shared" si="62"/>
        <v>main+022712DB</v>
      </c>
      <c r="E1928" s="24" t="str">
        <f t="shared" si="61"/>
        <v>01000000 022712DB 00000001</v>
      </c>
    </row>
    <row r="1929" s="20" customFormat="1" hidden="1" spans="1:5">
      <c r="A1929" s="22" t="s">
        <v>11933</v>
      </c>
      <c r="B1929" s="22" t="s">
        <v>11933</v>
      </c>
      <c r="C1929" s="22" t="s">
        <v>11933</v>
      </c>
      <c r="D1929" s="20" t="str">
        <f t="shared" si="62"/>
        <v>main+022712DC</v>
      </c>
      <c r="E1929" s="24" t="str">
        <f t="shared" si="61"/>
        <v>01000000 022712DC 00000001</v>
      </c>
    </row>
    <row r="1930" s="20" customFormat="1" hidden="1" spans="1:5">
      <c r="A1930" s="22" t="s">
        <v>11933</v>
      </c>
      <c r="B1930" s="22" t="s">
        <v>11933</v>
      </c>
      <c r="C1930" s="22" t="s">
        <v>11933</v>
      </c>
      <c r="D1930" s="20" t="str">
        <f t="shared" si="62"/>
        <v>main+022712DD</v>
      </c>
      <c r="E1930" s="24" t="str">
        <f t="shared" si="61"/>
        <v>01000000 022712DD 00000001</v>
      </c>
    </row>
    <row r="1931" s="20" customFormat="1" hidden="1" spans="1:5">
      <c r="A1931" s="22" t="s">
        <v>11933</v>
      </c>
      <c r="B1931" s="22" t="s">
        <v>11933</v>
      </c>
      <c r="C1931" s="22" t="s">
        <v>11933</v>
      </c>
      <c r="D1931" s="20" t="str">
        <f t="shared" si="62"/>
        <v>main+022712DE</v>
      </c>
      <c r="E1931" s="24" t="str">
        <f t="shared" si="61"/>
        <v>01000000 022712DE 00000001</v>
      </c>
    </row>
    <row r="1932" s="20" customFormat="1" hidden="1" spans="1:5">
      <c r="A1932" s="22" t="s">
        <v>11933</v>
      </c>
      <c r="B1932" s="22" t="s">
        <v>11933</v>
      </c>
      <c r="C1932" s="22" t="s">
        <v>11933</v>
      </c>
      <c r="D1932" s="20" t="str">
        <f t="shared" si="62"/>
        <v>main+022712DF</v>
      </c>
      <c r="E1932" s="24" t="str">
        <f t="shared" si="61"/>
        <v>01000000 022712DF 00000001</v>
      </c>
    </row>
    <row r="1933" s="20" customFormat="1" hidden="1" spans="1:5">
      <c r="A1933" s="22" t="s">
        <v>11933</v>
      </c>
      <c r="B1933" s="22" t="s">
        <v>11933</v>
      </c>
      <c r="C1933" s="22" t="s">
        <v>11933</v>
      </c>
      <c r="D1933" s="20" t="str">
        <f t="shared" si="62"/>
        <v>main+022712E0</v>
      </c>
      <c r="E1933" s="24" t="str">
        <f t="shared" si="61"/>
        <v>01000000 022712E0 00000001</v>
      </c>
    </row>
    <row r="1934" s="20" customFormat="1" hidden="1" spans="1:5">
      <c r="A1934" s="22" t="s">
        <v>11933</v>
      </c>
      <c r="B1934" s="22" t="s">
        <v>11933</v>
      </c>
      <c r="C1934" s="22" t="s">
        <v>11933</v>
      </c>
      <c r="D1934" s="20" t="str">
        <f t="shared" si="62"/>
        <v>main+022712E1</v>
      </c>
      <c r="E1934" s="24" t="str">
        <f t="shared" si="61"/>
        <v>01000000 022712E1 00000001</v>
      </c>
    </row>
    <row r="1935" s="20" customFormat="1" hidden="1" spans="1:5">
      <c r="A1935" s="22" t="s">
        <v>11933</v>
      </c>
      <c r="B1935" s="22" t="s">
        <v>11933</v>
      </c>
      <c r="C1935" s="22" t="s">
        <v>11933</v>
      </c>
      <c r="D1935" s="20" t="str">
        <f t="shared" si="62"/>
        <v>main+022712E2</v>
      </c>
      <c r="E1935" s="24" t="str">
        <f t="shared" si="61"/>
        <v>01000000 022712E2 00000001</v>
      </c>
    </row>
    <row r="1936" s="20" customFormat="1" hidden="1" spans="1:5">
      <c r="A1936" s="22" t="s">
        <v>11933</v>
      </c>
      <c r="B1936" s="22" t="s">
        <v>11933</v>
      </c>
      <c r="C1936" s="22" t="s">
        <v>11933</v>
      </c>
      <c r="D1936" s="20" t="str">
        <f t="shared" si="62"/>
        <v>main+022712E3</v>
      </c>
      <c r="E1936" s="24" t="str">
        <f t="shared" si="61"/>
        <v>01000000 022712E3 00000001</v>
      </c>
    </row>
    <row r="1937" s="20" customFormat="1" hidden="1" spans="1:5">
      <c r="A1937" s="22" t="s">
        <v>11933</v>
      </c>
      <c r="B1937" s="22" t="s">
        <v>11933</v>
      </c>
      <c r="C1937" s="22" t="s">
        <v>11933</v>
      </c>
      <c r="D1937" s="20" t="str">
        <f t="shared" si="62"/>
        <v>main+022712E4</v>
      </c>
      <c r="E1937" s="24" t="str">
        <f t="shared" si="61"/>
        <v>01000000 022712E4 00000001</v>
      </c>
    </row>
    <row r="1938" s="20" customFormat="1" hidden="1" spans="1:5">
      <c r="A1938" s="22" t="s">
        <v>11933</v>
      </c>
      <c r="B1938" s="22" t="s">
        <v>11933</v>
      </c>
      <c r="C1938" s="22" t="s">
        <v>11933</v>
      </c>
      <c r="D1938" s="20" t="str">
        <f t="shared" si="62"/>
        <v>main+022712E5</v>
      </c>
      <c r="E1938" s="24" t="str">
        <f t="shared" si="61"/>
        <v>01000000 022712E5 00000001</v>
      </c>
    </row>
    <row r="1939" s="20" customFormat="1" hidden="1" spans="1:5">
      <c r="A1939" s="22" t="s">
        <v>11933</v>
      </c>
      <c r="B1939" s="22" t="s">
        <v>11933</v>
      </c>
      <c r="C1939" s="22" t="s">
        <v>11933</v>
      </c>
      <c r="D1939" s="20" t="str">
        <f t="shared" si="62"/>
        <v>main+022712E6</v>
      </c>
      <c r="E1939" s="24" t="str">
        <f t="shared" si="61"/>
        <v>01000000 022712E6 00000001</v>
      </c>
    </row>
    <row r="1940" s="20" customFormat="1" hidden="1" spans="1:5">
      <c r="A1940" s="22" t="s">
        <v>11933</v>
      </c>
      <c r="B1940" s="22" t="s">
        <v>11933</v>
      </c>
      <c r="C1940" s="22" t="s">
        <v>11933</v>
      </c>
      <c r="D1940" s="20" t="str">
        <f t="shared" si="62"/>
        <v>main+022712E7</v>
      </c>
      <c r="E1940" s="24" t="str">
        <f t="shared" si="61"/>
        <v>01000000 022712E7 00000001</v>
      </c>
    </row>
    <row r="1941" s="20" customFormat="1" hidden="1" spans="1:5">
      <c r="A1941" s="22" t="s">
        <v>11933</v>
      </c>
      <c r="B1941" s="22" t="s">
        <v>11933</v>
      </c>
      <c r="C1941" s="22" t="s">
        <v>11933</v>
      </c>
      <c r="D1941" s="20" t="str">
        <f t="shared" si="62"/>
        <v>main+022712E8</v>
      </c>
      <c r="E1941" s="24" t="str">
        <f t="shared" si="61"/>
        <v>01000000 022712E8 00000001</v>
      </c>
    </row>
    <row r="1942" s="20" customFormat="1" hidden="1" spans="1:5">
      <c r="A1942" s="22" t="s">
        <v>11933</v>
      </c>
      <c r="B1942" s="22" t="s">
        <v>11933</v>
      </c>
      <c r="C1942" s="22" t="s">
        <v>11933</v>
      </c>
      <c r="D1942" s="20" t="str">
        <f t="shared" si="62"/>
        <v>main+022712E9</v>
      </c>
      <c r="E1942" s="24" t="str">
        <f t="shared" si="61"/>
        <v>01000000 022712E9 00000001</v>
      </c>
    </row>
    <row r="1943" s="20" customFormat="1" hidden="1" spans="1:5">
      <c r="A1943" s="22" t="s">
        <v>11933</v>
      </c>
      <c r="B1943" s="22" t="s">
        <v>11933</v>
      </c>
      <c r="C1943" s="22" t="s">
        <v>11933</v>
      </c>
      <c r="D1943" s="20" t="str">
        <f t="shared" si="62"/>
        <v>main+022712EA</v>
      </c>
      <c r="E1943" s="24" t="str">
        <f t="shared" si="61"/>
        <v>01000000 022712EA 00000001</v>
      </c>
    </row>
    <row r="1944" s="20" customFormat="1" hidden="1" spans="1:5">
      <c r="A1944" s="22" t="s">
        <v>11933</v>
      </c>
      <c r="B1944" s="22" t="s">
        <v>11933</v>
      </c>
      <c r="C1944" s="22" t="s">
        <v>11933</v>
      </c>
      <c r="D1944" s="20" t="str">
        <f t="shared" si="62"/>
        <v>main+022712EB</v>
      </c>
      <c r="E1944" s="24" t="str">
        <f t="shared" si="61"/>
        <v>01000000 022712EB 00000001</v>
      </c>
    </row>
    <row r="1945" s="20" customFormat="1" hidden="1" spans="1:5">
      <c r="A1945" s="22" t="s">
        <v>11933</v>
      </c>
      <c r="B1945" s="22" t="s">
        <v>11933</v>
      </c>
      <c r="C1945" s="22" t="s">
        <v>11933</v>
      </c>
      <c r="D1945" s="20" t="str">
        <f t="shared" si="62"/>
        <v>main+022712EC</v>
      </c>
      <c r="E1945" s="24" t="str">
        <f t="shared" si="61"/>
        <v>01000000 022712EC 00000001</v>
      </c>
    </row>
    <row r="1946" s="20" customFormat="1" hidden="1" spans="1:5">
      <c r="A1946" s="22" t="s">
        <v>11933</v>
      </c>
      <c r="B1946" s="22" t="s">
        <v>11933</v>
      </c>
      <c r="C1946" s="22" t="s">
        <v>11933</v>
      </c>
      <c r="D1946" s="20" t="str">
        <f t="shared" si="62"/>
        <v>main+022712ED</v>
      </c>
      <c r="E1946" s="24" t="str">
        <f t="shared" si="61"/>
        <v>01000000 022712ED 00000001</v>
      </c>
    </row>
    <row r="1947" s="20" customFormat="1" hidden="1" spans="1:5">
      <c r="A1947" s="22" t="s">
        <v>11933</v>
      </c>
      <c r="B1947" s="22" t="s">
        <v>11933</v>
      </c>
      <c r="C1947" s="22" t="s">
        <v>11933</v>
      </c>
      <c r="D1947" s="20" t="str">
        <f t="shared" si="62"/>
        <v>main+022712EE</v>
      </c>
      <c r="E1947" s="24" t="str">
        <f t="shared" si="61"/>
        <v>01000000 022712EE 00000001</v>
      </c>
    </row>
    <row r="1948" s="20" customFormat="1" hidden="1" spans="1:5">
      <c r="A1948" s="22" t="s">
        <v>11933</v>
      </c>
      <c r="B1948" s="22" t="s">
        <v>11933</v>
      </c>
      <c r="C1948" s="22" t="s">
        <v>11933</v>
      </c>
      <c r="D1948" s="20" t="str">
        <f t="shared" si="62"/>
        <v>main+022712EF</v>
      </c>
      <c r="E1948" s="24" t="str">
        <f t="shared" si="61"/>
        <v>01000000 022712EF 00000001</v>
      </c>
    </row>
    <row r="1949" s="20" customFormat="1" hidden="1" spans="1:5">
      <c r="A1949" s="22" t="s">
        <v>11933</v>
      </c>
      <c r="B1949" s="22" t="s">
        <v>11933</v>
      </c>
      <c r="C1949" s="22" t="s">
        <v>11933</v>
      </c>
      <c r="D1949" s="20" t="str">
        <f t="shared" si="62"/>
        <v>main+022712F0</v>
      </c>
      <c r="E1949" s="24" t="str">
        <f t="shared" si="61"/>
        <v>01000000 022712F0 00000001</v>
      </c>
    </row>
    <row r="1950" s="20" customFormat="1" hidden="1" spans="1:5">
      <c r="A1950" s="22" t="s">
        <v>11933</v>
      </c>
      <c r="B1950" s="22" t="s">
        <v>11933</v>
      </c>
      <c r="C1950" s="22" t="s">
        <v>11933</v>
      </c>
      <c r="D1950" s="20" t="str">
        <f t="shared" si="62"/>
        <v>main+022712F1</v>
      </c>
      <c r="E1950" s="24" t="str">
        <f t="shared" si="61"/>
        <v>01000000 022712F1 00000001</v>
      </c>
    </row>
    <row r="1951" s="20" customFormat="1" hidden="1" spans="1:5">
      <c r="A1951" s="22" t="s">
        <v>11933</v>
      </c>
      <c r="B1951" s="22" t="s">
        <v>11933</v>
      </c>
      <c r="C1951" s="22" t="s">
        <v>11933</v>
      </c>
      <c r="D1951" s="20" t="str">
        <f t="shared" si="62"/>
        <v>main+022712F2</v>
      </c>
      <c r="E1951" s="24" t="str">
        <f t="shared" si="61"/>
        <v>01000000 022712F2 00000001</v>
      </c>
    </row>
    <row r="1952" s="20" customFormat="1" hidden="1" spans="1:5">
      <c r="A1952" s="22" t="s">
        <v>11933</v>
      </c>
      <c r="B1952" s="22" t="s">
        <v>11933</v>
      </c>
      <c r="C1952" s="22" t="s">
        <v>11933</v>
      </c>
      <c r="D1952" s="20" t="str">
        <f t="shared" si="62"/>
        <v>main+022712F3</v>
      </c>
      <c r="E1952" s="24" t="str">
        <f t="shared" si="61"/>
        <v>01000000 022712F3 00000001</v>
      </c>
    </row>
    <row r="1953" s="20" customFormat="1" hidden="1" spans="1:5">
      <c r="A1953" s="22" t="s">
        <v>11933</v>
      </c>
      <c r="B1953" s="22" t="s">
        <v>11933</v>
      </c>
      <c r="C1953" s="22" t="s">
        <v>11933</v>
      </c>
      <c r="D1953" s="20" t="str">
        <f t="shared" si="62"/>
        <v>main+022712F4</v>
      </c>
      <c r="E1953" s="24" t="str">
        <f t="shared" si="61"/>
        <v>01000000 022712F4 00000001</v>
      </c>
    </row>
    <row r="1954" s="20" customFormat="1" hidden="1" spans="1:5">
      <c r="A1954" s="22" t="s">
        <v>11933</v>
      </c>
      <c r="B1954" s="22" t="s">
        <v>11933</v>
      </c>
      <c r="C1954" s="22" t="s">
        <v>11933</v>
      </c>
      <c r="D1954" s="20" t="str">
        <f t="shared" si="62"/>
        <v>main+022712F5</v>
      </c>
      <c r="E1954" s="24" t="str">
        <f t="shared" si="61"/>
        <v>01000000 022712F5 00000001</v>
      </c>
    </row>
    <row r="1955" s="20" customFormat="1" hidden="1" spans="1:5">
      <c r="A1955" s="22" t="s">
        <v>11933</v>
      </c>
      <c r="B1955" s="22" t="s">
        <v>11933</v>
      </c>
      <c r="C1955" s="22" t="s">
        <v>11933</v>
      </c>
      <c r="D1955" s="20" t="str">
        <f t="shared" si="62"/>
        <v>main+022712F6</v>
      </c>
      <c r="E1955" s="24" t="str">
        <f t="shared" si="61"/>
        <v>01000000 022712F6 00000001</v>
      </c>
    </row>
    <row r="1956" s="20" customFormat="1" hidden="1" spans="1:5">
      <c r="A1956" s="22" t="s">
        <v>11933</v>
      </c>
      <c r="B1956" s="22" t="s">
        <v>11933</v>
      </c>
      <c r="C1956" s="22" t="s">
        <v>11933</v>
      </c>
      <c r="D1956" s="20" t="str">
        <f t="shared" si="62"/>
        <v>main+022712F7</v>
      </c>
      <c r="E1956" s="24" t="str">
        <f t="shared" si="61"/>
        <v>01000000 022712F7 00000001</v>
      </c>
    </row>
    <row r="1957" s="20" customFormat="1" hidden="1" spans="1:5">
      <c r="A1957" s="22" t="s">
        <v>11933</v>
      </c>
      <c r="B1957" s="22" t="s">
        <v>11933</v>
      </c>
      <c r="C1957" s="22" t="s">
        <v>11933</v>
      </c>
      <c r="D1957" s="20" t="str">
        <f t="shared" si="62"/>
        <v>main+022712F8</v>
      </c>
      <c r="E1957" s="24" t="str">
        <f t="shared" si="61"/>
        <v>01000000 022712F8 00000001</v>
      </c>
    </row>
    <row r="1958" s="20" customFormat="1" hidden="1" spans="1:5">
      <c r="A1958" s="22" t="s">
        <v>11933</v>
      </c>
      <c r="B1958" s="22" t="s">
        <v>11933</v>
      </c>
      <c r="C1958" s="22" t="s">
        <v>11933</v>
      </c>
      <c r="D1958" s="20" t="str">
        <f t="shared" si="62"/>
        <v>main+022712F9</v>
      </c>
      <c r="E1958" s="24" t="str">
        <f t="shared" si="61"/>
        <v>01000000 022712F9 00000001</v>
      </c>
    </row>
    <row r="1959" s="20" customFormat="1" hidden="1" spans="1:5">
      <c r="A1959" s="22" t="s">
        <v>11933</v>
      </c>
      <c r="B1959" s="22" t="s">
        <v>11933</v>
      </c>
      <c r="C1959" s="22" t="s">
        <v>11933</v>
      </c>
      <c r="D1959" s="20" t="str">
        <f t="shared" si="62"/>
        <v>main+022712FA</v>
      </c>
      <c r="E1959" s="24" t="str">
        <f t="shared" si="61"/>
        <v>01000000 022712FA 00000001</v>
      </c>
    </row>
    <row r="1960" s="20" customFormat="1" hidden="1" spans="1:5">
      <c r="A1960" s="22" t="s">
        <v>11933</v>
      </c>
      <c r="B1960" s="22" t="s">
        <v>11933</v>
      </c>
      <c r="C1960" s="22" t="s">
        <v>11933</v>
      </c>
      <c r="D1960" s="20" t="str">
        <f t="shared" si="62"/>
        <v>main+022712FB</v>
      </c>
      <c r="E1960" s="24" t="str">
        <f t="shared" si="61"/>
        <v>01000000 022712FB 00000001</v>
      </c>
    </row>
    <row r="1961" s="20" customFormat="1" hidden="1" spans="1:5">
      <c r="A1961" s="22" t="s">
        <v>11933</v>
      </c>
      <c r="B1961" s="22" t="s">
        <v>11933</v>
      </c>
      <c r="C1961" s="22" t="s">
        <v>11933</v>
      </c>
      <c r="D1961" s="20" t="str">
        <f t="shared" si="62"/>
        <v>main+022712FC</v>
      </c>
      <c r="E1961" s="24" t="str">
        <f t="shared" si="61"/>
        <v>01000000 022712FC 00000001</v>
      </c>
    </row>
    <row r="1962" s="20" customFormat="1" hidden="1" spans="1:5">
      <c r="A1962" s="22" t="s">
        <v>11933</v>
      </c>
      <c r="B1962" s="22" t="s">
        <v>11933</v>
      </c>
      <c r="C1962" s="22" t="s">
        <v>11933</v>
      </c>
      <c r="D1962" s="20" t="str">
        <f t="shared" si="62"/>
        <v>main+022712FD</v>
      </c>
      <c r="E1962" s="24" t="str">
        <f t="shared" si="61"/>
        <v>01000000 022712FD 00000001</v>
      </c>
    </row>
    <row r="1963" s="20" customFormat="1" hidden="1" spans="1:5">
      <c r="A1963" s="22" t="s">
        <v>11933</v>
      </c>
      <c r="B1963" s="22" t="s">
        <v>11933</v>
      </c>
      <c r="C1963" s="22" t="s">
        <v>11933</v>
      </c>
      <c r="D1963" s="20" t="str">
        <f t="shared" si="62"/>
        <v>main+022712FE</v>
      </c>
      <c r="E1963" s="24" t="str">
        <f t="shared" si="61"/>
        <v>01000000 022712FE 00000001</v>
      </c>
    </row>
    <row r="1964" s="20" customFormat="1" hidden="1" spans="1:5">
      <c r="A1964" s="22" t="s">
        <v>11933</v>
      </c>
      <c r="B1964" s="22" t="s">
        <v>11933</v>
      </c>
      <c r="C1964" s="22" t="s">
        <v>11933</v>
      </c>
      <c r="D1964" s="20" t="str">
        <f t="shared" si="62"/>
        <v>main+022712FF</v>
      </c>
      <c r="E1964" s="24" t="str">
        <f t="shared" si="61"/>
        <v>01000000 022712FF 00000001</v>
      </c>
    </row>
    <row r="1965" s="20" customFormat="1" hidden="1" spans="1:5">
      <c r="A1965" s="22" t="s">
        <v>11933</v>
      </c>
      <c r="B1965" s="22" t="s">
        <v>11933</v>
      </c>
      <c r="C1965" s="22" t="s">
        <v>11933</v>
      </c>
      <c r="D1965" s="20" t="str">
        <f t="shared" si="62"/>
        <v>main+02271300</v>
      </c>
      <c r="E1965" s="24" t="str">
        <f t="shared" si="61"/>
        <v>01000000 02271300 00000001</v>
      </c>
    </row>
    <row r="1966" s="20" customFormat="1" hidden="1" spans="1:5">
      <c r="A1966" s="22" t="s">
        <v>11933</v>
      </c>
      <c r="B1966" s="22" t="s">
        <v>11933</v>
      </c>
      <c r="C1966" s="22" t="s">
        <v>11933</v>
      </c>
      <c r="D1966" s="20" t="str">
        <f t="shared" si="62"/>
        <v>main+02271301</v>
      </c>
      <c r="E1966" s="24" t="str">
        <f t="shared" si="61"/>
        <v>01000000 02271301 00000001</v>
      </c>
    </row>
    <row r="1967" s="20" customFormat="1" hidden="1" spans="1:5">
      <c r="A1967" s="22" t="s">
        <v>11933</v>
      </c>
      <c r="B1967" s="22" t="s">
        <v>11933</v>
      </c>
      <c r="C1967" s="22" t="s">
        <v>11933</v>
      </c>
      <c r="D1967" s="20" t="str">
        <f t="shared" si="62"/>
        <v>main+02271302</v>
      </c>
      <c r="E1967" s="24" t="str">
        <f t="shared" si="61"/>
        <v>01000000 02271302 00000001</v>
      </c>
    </row>
    <row r="1968" s="20" customFormat="1" hidden="1" spans="1:5">
      <c r="A1968" s="22" t="s">
        <v>11933</v>
      </c>
      <c r="B1968" s="22" t="s">
        <v>11933</v>
      </c>
      <c r="C1968" s="22" t="s">
        <v>11933</v>
      </c>
      <c r="D1968" s="20" t="str">
        <f t="shared" si="62"/>
        <v>main+02271303</v>
      </c>
      <c r="E1968" s="24" t="str">
        <f t="shared" si="61"/>
        <v>01000000 02271303 00000001</v>
      </c>
    </row>
    <row r="1969" s="20" customFormat="1" hidden="1" spans="1:5">
      <c r="A1969" s="22" t="s">
        <v>11933</v>
      </c>
      <c r="B1969" s="22" t="s">
        <v>11933</v>
      </c>
      <c r="C1969" s="22" t="s">
        <v>11933</v>
      </c>
      <c r="D1969" s="20" t="str">
        <f t="shared" si="62"/>
        <v>main+02271304</v>
      </c>
      <c r="E1969" s="24" t="str">
        <f t="shared" si="61"/>
        <v>01000000 02271304 00000001</v>
      </c>
    </row>
    <row r="1970" s="20" customFormat="1" hidden="1" spans="1:5">
      <c r="A1970" s="22" t="s">
        <v>11933</v>
      </c>
      <c r="B1970" s="22" t="s">
        <v>11933</v>
      </c>
      <c r="C1970" s="22" t="s">
        <v>11933</v>
      </c>
      <c r="D1970" s="20" t="str">
        <f t="shared" si="62"/>
        <v>main+02271305</v>
      </c>
      <c r="E1970" s="24" t="str">
        <f t="shared" si="61"/>
        <v>01000000 02271305 00000001</v>
      </c>
    </row>
    <row r="1971" s="20" customFormat="1" hidden="1" spans="1:5">
      <c r="A1971" s="22" t="s">
        <v>11933</v>
      </c>
      <c r="B1971" s="22" t="s">
        <v>11933</v>
      </c>
      <c r="C1971" s="22" t="s">
        <v>11933</v>
      </c>
      <c r="D1971" s="20" t="str">
        <f t="shared" si="62"/>
        <v>main+02271306</v>
      </c>
      <c r="E1971" s="24" t="str">
        <f t="shared" si="61"/>
        <v>01000000 02271306 00000001</v>
      </c>
    </row>
    <row r="1972" s="20" customFormat="1" hidden="1" spans="1:5">
      <c r="A1972" s="22" t="s">
        <v>11933</v>
      </c>
      <c r="B1972" s="22" t="s">
        <v>11933</v>
      </c>
      <c r="C1972" s="22" t="s">
        <v>11933</v>
      </c>
      <c r="D1972" s="20" t="str">
        <f t="shared" si="62"/>
        <v>main+02271307</v>
      </c>
      <c r="E1972" s="24" t="str">
        <f t="shared" si="61"/>
        <v>01000000 02271307 00000001</v>
      </c>
    </row>
    <row r="1973" s="20" customFormat="1" hidden="1" spans="1:5">
      <c r="A1973" s="22" t="s">
        <v>11933</v>
      </c>
      <c r="B1973" s="22" t="s">
        <v>11933</v>
      </c>
      <c r="C1973" s="22" t="s">
        <v>11933</v>
      </c>
      <c r="D1973" s="20" t="str">
        <f t="shared" si="62"/>
        <v>main+02271308</v>
      </c>
      <c r="E1973" s="24" t="str">
        <f t="shared" si="61"/>
        <v>01000000 02271308 00000001</v>
      </c>
    </row>
    <row r="1974" s="20" customFormat="1" hidden="1" spans="1:5">
      <c r="A1974" s="22" t="s">
        <v>11933</v>
      </c>
      <c r="B1974" s="22" t="s">
        <v>11933</v>
      </c>
      <c r="C1974" s="22" t="s">
        <v>11933</v>
      </c>
      <c r="D1974" s="20" t="str">
        <f t="shared" si="62"/>
        <v>main+02271309</v>
      </c>
      <c r="E1974" s="24" t="str">
        <f t="shared" si="61"/>
        <v>01000000 02271309 00000001</v>
      </c>
    </row>
    <row r="1975" s="20" customFormat="1" hidden="1" spans="1:5">
      <c r="A1975" s="22" t="s">
        <v>11933</v>
      </c>
      <c r="B1975" s="22" t="s">
        <v>11933</v>
      </c>
      <c r="C1975" s="22" t="s">
        <v>11933</v>
      </c>
      <c r="D1975" s="20" t="str">
        <f t="shared" si="62"/>
        <v>main+0227130A</v>
      </c>
      <c r="E1975" s="24" t="str">
        <f t="shared" si="61"/>
        <v>01000000 0227130A 00000001</v>
      </c>
    </row>
    <row r="1976" s="20" customFormat="1" hidden="1" spans="1:5">
      <c r="A1976" s="22" t="s">
        <v>11933</v>
      </c>
      <c r="B1976" s="22" t="s">
        <v>11933</v>
      </c>
      <c r="C1976" s="22" t="s">
        <v>11933</v>
      </c>
      <c r="D1976" s="20" t="str">
        <f t="shared" si="62"/>
        <v>main+0227130B</v>
      </c>
      <c r="E1976" s="24" t="str">
        <f t="shared" si="61"/>
        <v>01000000 0227130B 00000001</v>
      </c>
    </row>
    <row r="1977" s="20" customFormat="1" hidden="1" spans="1:5">
      <c r="A1977" s="22" t="s">
        <v>11933</v>
      </c>
      <c r="B1977" s="22" t="s">
        <v>11933</v>
      </c>
      <c r="C1977" s="22" t="s">
        <v>11933</v>
      </c>
      <c r="D1977" s="20" t="str">
        <f t="shared" si="62"/>
        <v>main+0227130C</v>
      </c>
      <c r="E1977" s="24" t="str">
        <f t="shared" si="61"/>
        <v>01000000 0227130C 00000001</v>
      </c>
    </row>
    <row r="1978" s="20" customFormat="1" hidden="1" spans="1:5">
      <c r="A1978" s="22" t="s">
        <v>11933</v>
      </c>
      <c r="B1978" s="22" t="s">
        <v>11933</v>
      </c>
      <c r="C1978" s="22" t="s">
        <v>11933</v>
      </c>
      <c r="D1978" s="20" t="str">
        <f t="shared" si="62"/>
        <v>main+0227130D</v>
      </c>
      <c r="E1978" s="24" t="str">
        <f t="shared" si="61"/>
        <v>01000000 0227130D 00000001</v>
      </c>
    </row>
    <row r="1979" s="20" customFormat="1" hidden="1" spans="1:5">
      <c r="A1979" s="22" t="s">
        <v>11933</v>
      </c>
      <c r="B1979" s="22" t="s">
        <v>11933</v>
      </c>
      <c r="C1979" s="22" t="s">
        <v>11933</v>
      </c>
      <c r="D1979" s="20" t="str">
        <f t="shared" si="62"/>
        <v>main+0227130E</v>
      </c>
      <c r="E1979" s="24" t="str">
        <f t="shared" si="61"/>
        <v>01000000 0227130E 00000001</v>
      </c>
    </row>
    <row r="1980" s="20" customFormat="1" hidden="1" spans="1:5">
      <c r="A1980" s="22" t="s">
        <v>11933</v>
      </c>
      <c r="B1980" s="22" t="s">
        <v>11933</v>
      </c>
      <c r="C1980" s="22" t="s">
        <v>11933</v>
      </c>
      <c r="D1980" s="20" t="str">
        <f t="shared" si="62"/>
        <v>main+0227130F</v>
      </c>
      <c r="E1980" s="24" t="str">
        <f t="shared" si="61"/>
        <v>01000000 0227130F 00000001</v>
      </c>
    </row>
    <row r="1981" s="20" customFormat="1" hidden="1" spans="1:5">
      <c r="A1981" s="22" t="s">
        <v>11933</v>
      </c>
      <c r="B1981" s="22" t="s">
        <v>11933</v>
      </c>
      <c r="C1981" s="22" t="s">
        <v>11933</v>
      </c>
      <c r="D1981" s="20" t="str">
        <f t="shared" si="62"/>
        <v>main+02271310</v>
      </c>
      <c r="E1981" s="24" t="str">
        <f t="shared" ref="E1981:E2044" si="63">"01000000 "&amp;RIGHT(D1981,8)&amp;" 00000001"</f>
        <v>01000000 02271310 00000001</v>
      </c>
    </row>
    <row r="1982" s="20" customFormat="1" hidden="1" spans="1:5">
      <c r="A1982" s="22" t="s">
        <v>11933</v>
      </c>
      <c r="B1982" s="22" t="s">
        <v>11933</v>
      </c>
      <c r="C1982" s="22" t="s">
        <v>11933</v>
      </c>
      <c r="D1982" s="20" t="str">
        <f t="shared" si="62"/>
        <v>main+02271311</v>
      </c>
      <c r="E1982" s="24" t="str">
        <f t="shared" si="63"/>
        <v>01000000 02271311 00000001</v>
      </c>
    </row>
    <row r="1983" s="20" customFormat="1" hidden="1" spans="1:5">
      <c r="A1983" s="22" t="s">
        <v>11933</v>
      </c>
      <c r="B1983" s="22" t="s">
        <v>11933</v>
      </c>
      <c r="C1983" s="22" t="s">
        <v>11933</v>
      </c>
      <c r="D1983" s="20" t="str">
        <f t="shared" si="62"/>
        <v>main+02271312</v>
      </c>
      <c r="E1983" s="24" t="str">
        <f t="shared" si="63"/>
        <v>01000000 02271312 00000001</v>
      </c>
    </row>
    <row r="1984" s="20" customFormat="1" hidden="1" spans="1:5">
      <c r="A1984" s="22" t="s">
        <v>11933</v>
      </c>
      <c r="B1984" s="22" t="s">
        <v>11933</v>
      </c>
      <c r="C1984" s="22" t="s">
        <v>11933</v>
      </c>
      <c r="D1984" s="20" t="str">
        <f t="shared" si="62"/>
        <v>main+02271313</v>
      </c>
      <c r="E1984" s="24" t="str">
        <f t="shared" si="63"/>
        <v>01000000 02271313 00000001</v>
      </c>
    </row>
    <row r="1985" s="20" customFormat="1" hidden="1" spans="1:5">
      <c r="A1985" s="22" t="s">
        <v>11933</v>
      </c>
      <c r="B1985" s="22" t="s">
        <v>11933</v>
      </c>
      <c r="C1985" s="22" t="s">
        <v>11933</v>
      </c>
      <c r="D1985" s="20" t="str">
        <f t="shared" si="62"/>
        <v>main+02271314</v>
      </c>
      <c r="E1985" s="24" t="str">
        <f t="shared" si="63"/>
        <v>01000000 02271314 00000001</v>
      </c>
    </row>
    <row r="1986" s="20" customFormat="1" hidden="1" spans="1:5">
      <c r="A1986" s="22" t="s">
        <v>11933</v>
      </c>
      <c r="B1986" s="22" t="s">
        <v>11933</v>
      </c>
      <c r="C1986" s="22" t="s">
        <v>11933</v>
      </c>
      <c r="D1986" s="20" t="str">
        <f t="shared" si="62"/>
        <v>main+02271315</v>
      </c>
      <c r="E1986" s="24" t="str">
        <f t="shared" si="63"/>
        <v>01000000 02271315 00000001</v>
      </c>
    </row>
    <row r="1987" s="20" customFormat="1" hidden="1" spans="1:5">
      <c r="A1987" s="22" t="s">
        <v>11933</v>
      </c>
      <c r="B1987" s="22" t="s">
        <v>11933</v>
      </c>
      <c r="C1987" s="22" t="s">
        <v>11933</v>
      </c>
      <c r="D1987" s="20" t="str">
        <f t="shared" ref="D1987:D2050" si="64">"main+"&amp;DEC2HEX(ROW(A1987)+36113235,8)</f>
        <v>main+02271316</v>
      </c>
      <c r="E1987" s="24" t="str">
        <f t="shared" si="63"/>
        <v>01000000 02271316 00000001</v>
      </c>
    </row>
    <row r="1988" s="20" customFormat="1" hidden="1" spans="1:5">
      <c r="A1988" s="22" t="s">
        <v>11933</v>
      </c>
      <c r="B1988" s="22" t="s">
        <v>11933</v>
      </c>
      <c r="C1988" s="22" t="s">
        <v>11933</v>
      </c>
      <c r="D1988" s="20" t="str">
        <f t="shared" si="64"/>
        <v>main+02271317</v>
      </c>
      <c r="E1988" s="24" t="str">
        <f t="shared" si="63"/>
        <v>01000000 02271317 00000001</v>
      </c>
    </row>
    <row r="1989" s="20" customFormat="1" hidden="1" spans="1:5">
      <c r="A1989" s="22" t="s">
        <v>11933</v>
      </c>
      <c r="B1989" s="22" t="s">
        <v>11933</v>
      </c>
      <c r="C1989" s="22" t="s">
        <v>11933</v>
      </c>
      <c r="D1989" s="20" t="str">
        <f t="shared" si="64"/>
        <v>main+02271318</v>
      </c>
      <c r="E1989" s="24" t="str">
        <f t="shared" si="63"/>
        <v>01000000 02271318 00000001</v>
      </c>
    </row>
    <row r="1990" s="20" customFormat="1" hidden="1" spans="1:5">
      <c r="A1990" s="22" t="s">
        <v>11933</v>
      </c>
      <c r="B1990" s="22" t="s">
        <v>11933</v>
      </c>
      <c r="C1990" s="22" t="s">
        <v>11933</v>
      </c>
      <c r="D1990" s="20" t="str">
        <f t="shared" si="64"/>
        <v>main+02271319</v>
      </c>
      <c r="E1990" s="24" t="str">
        <f t="shared" si="63"/>
        <v>01000000 02271319 00000001</v>
      </c>
    </row>
    <row r="1991" s="20" customFormat="1" hidden="1" spans="1:5">
      <c r="A1991" s="22" t="s">
        <v>11933</v>
      </c>
      <c r="B1991" s="22" t="s">
        <v>11933</v>
      </c>
      <c r="C1991" s="22" t="s">
        <v>11933</v>
      </c>
      <c r="D1991" s="20" t="str">
        <f t="shared" si="64"/>
        <v>main+0227131A</v>
      </c>
      <c r="E1991" s="24" t="str">
        <f t="shared" si="63"/>
        <v>01000000 0227131A 00000001</v>
      </c>
    </row>
    <row r="1992" s="20" customFormat="1" hidden="1" spans="1:5">
      <c r="A1992" s="22" t="s">
        <v>11933</v>
      </c>
      <c r="B1992" s="22" t="s">
        <v>11933</v>
      </c>
      <c r="C1992" s="22" t="s">
        <v>11933</v>
      </c>
      <c r="D1992" s="20" t="str">
        <f t="shared" si="64"/>
        <v>main+0227131B</v>
      </c>
      <c r="E1992" s="24" t="str">
        <f t="shared" si="63"/>
        <v>01000000 0227131B 00000001</v>
      </c>
    </row>
    <row r="1993" s="20" customFormat="1" hidden="1" spans="1:5">
      <c r="A1993" s="22" t="s">
        <v>11933</v>
      </c>
      <c r="B1993" s="22" t="s">
        <v>11933</v>
      </c>
      <c r="C1993" s="22" t="s">
        <v>11933</v>
      </c>
      <c r="D1993" s="20" t="str">
        <f t="shared" si="64"/>
        <v>main+0227131C</v>
      </c>
      <c r="E1993" s="24" t="str">
        <f t="shared" si="63"/>
        <v>01000000 0227131C 00000001</v>
      </c>
    </row>
    <row r="1994" s="20" customFormat="1" hidden="1" spans="1:5">
      <c r="A1994" s="22" t="s">
        <v>11933</v>
      </c>
      <c r="B1994" s="22" t="s">
        <v>11933</v>
      </c>
      <c r="C1994" s="22" t="s">
        <v>11933</v>
      </c>
      <c r="D1994" s="20" t="str">
        <f t="shared" si="64"/>
        <v>main+0227131D</v>
      </c>
      <c r="E1994" s="24" t="str">
        <f t="shared" si="63"/>
        <v>01000000 0227131D 00000001</v>
      </c>
    </row>
    <row r="1995" s="20" customFormat="1" hidden="1" spans="1:5">
      <c r="A1995" s="22" t="s">
        <v>11933</v>
      </c>
      <c r="B1995" s="22" t="s">
        <v>11933</v>
      </c>
      <c r="C1995" s="22" t="s">
        <v>11933</v>
      </c>
      <c r="D1995" s="20" t="str">
        <f t="shared" si="64"/>
        <v>main+0227131E</v>
      </c>
      <c r="E1995" s="24" t="str">
        <f t="shared" si="63"/>
        <v>01000000 0227131E 00000001</v>
      </c>
    </row>
    <row r="1996" s="20" customFormat="1" hidden="1" spans="1:5">
      <c r="A1996" s="22" t="s">
        <v>11933</v>
      </c>
      <c r="B1996" s="22" t="s">
        <v>11933</v>
      </c>
      <c r="C1996" s="22" t="s">
        <v>11933</v>
      </c>
      <c r="D1996" s="20" t="str">
        <f t="shared" si="64"/>
        <v>main+0227131F</v>
      </c>
      <c r="E1996" s="24" t="str">
        <f t="shared" si="63"/>
        <v>01000000 0227131F 00000001</v>
      </c>
    </row>
    <row r="1997" s="20" customFormat="1" hidden="1" spans="1:5">
      <c r="A1997" s="22" t="s">
        <v>11933</v>
      </c>
      <c r="B1997" s="22" t="s">
        <v>11933</v>
      </c>
      <c r="C1997" s="22" t="s">
        <v>11933</v>
      </c>
      <c r="D1997" s="20" t="str">
        <f t="shared" si="64"/>
        <v>main+02271320</v>
      </c>
      <c r="E1997" s="24" t="str">
        <f t="shared" si="63"/>
        <v>01000000 02271320 00000001</v>
      </c>
    </row>
    <row r="1998" s="20" customFormat="1" hidden="1" spans="1:5">
      <c r="A1998" s="22" t="s">
        <v>11933</v>
      </c>
      <c r="B1998" s="22" t="s">
        <v>11933</v>
      </c>
      <c r="C1998" s="22" t="s">
        <v>11933</v>
      </c>
      <c r="D1998" s="20" t="str">
        <f t="shared" si="64"/>
        <v>main+02271321</v>
      </c>
      <c r="E1998" s="24" t="str">
        <f t="shared" si="63"/>
        <v>01000000 02271321 00000001</v>
      </c>
    </row>
    <row r="1999" s="20" customFormat="1" hidden="1" spans="1:5">
      <c r="A1999" s="22" t="s">
        <v>11933</v>
      </c>
      <c r="B1999" s="22" t="s">
        <v>11933</v>
      </c>
      <c r="C1999" s="22" t="s">
        <v>11933</v>
      </c>
      <c r="D1999" s="20" t="str">
        <f t="shared" si="64"/>
        <v>main+02271322</v>
      </c>
      <c r="E1999" s="24" t="str">
        <f t="shared" si="63"/>
        <v>01000000 02271322 00000001</v>
      </c>
    </row>
    <row r="2000" s="20" customFormat="1" hidden="1" spans="1:5">
      <c r="A2000" s="22" t="s">
        <v>11933</v>
      </c>
      <c r="B2000" s="22" t="s">
        <v>11933</v>
      </c>
      <c r="C2000" s="22" t="s">
        <v>11933</v>
      </c>
      <c r="D2000" s="20" t="str">
        <f t="shared" si="64"/>
        <v>main+02271323</v>
      </c>
      <c r="E2000" s="24" t="str">
        <f t="shared" si="63"/>
        <v>01000000 02271323 00000001</v>
      </c>
    </row>
    <row r="2001" s="20" customFormat="1" hidden="1" spans="1:5">
      <c r="A2001" s="22" t="s">
        <v>11933</v>
      </c>
      <c r="B2001" s="22" t="s">
        <v>11933</v>
      </c>
      <c r="C2001" s="22" t="s">
        <v>11933</v>
      </c>
      <c r="D2001" s="20" t="str">
        <f t="shared" si="64"/>
        <v>main+02271324</v>
      </c>
      <c r="E2001" s="24" t="str">
        <f t="shared" si="63"/>
        <v>01000000 02271324 00000001</v>
      </c>
    </row>
    <row r="2002" s="20" customFormat="1" hidden="1" spans="1:5">
      <c r="A2002" s="22" t="s">
        <v>11933</v>
      </c>
      <c r="B2002" s="22" t="s">
        <v>11933</v>
      </c>
      <c r="C2002" s="22" t="s">
        <v>11933</v>
      </c>
      <c r="D2002" s="20" t="str">
        <f t="shared" si="64"/>
        <v>main+02271325</v>
      </c>
      <c r="E2002" s="24" t="str">
        <f t="shared" si="63"/>
        <v>01000000 02271325 00000001</v>
      </c>
    </row>
    <row r="2003" s="20" customFormat="1" hidden="1" spans="1:5">
      <c r="A2003" s="22" t="s">
        <v>11933</v>
      </c>
      <c r="B2003" s="22" t="s">
        <v>11933</v>
      </c>
      <c r="C2003" s="22" t="s">
        <v>11933</v>
      </c>
      <c r="D2003" s="20" t="str">
        <f t="shared" si="64"/>
        <v>main+02271326</v>
      </c>
      <c r="E2003" s="24" t="str">
        <f t="shared" si="63"/>
        <v>01000000 02271326 00000001</v>
      </c>
    </row>
    <row r="2004" s="20" customFormat="1" hidden="1" spans="1:5">
      <c r="A2004" s="22" t="s">
        <v>11933</v>
      </c>
      <c r="B2004" s="22" t="s">
        <v>11933</v>
      </c>
      <c r="C2004" s="22" t="s">
        <v>11933</v>
      </c>
      <c r="D2004" s="20" t="str">
        <f t="shared" si="64"/>
        <v>main+02271327</v>
      </c>
      <c r="E2004" s="24" t="str">
        <f t="shared" si="63"/>
        <v>01000000 02271327 00000001</v>
      </c>
    </row>
    <row r="2005" s="20" customFormat="1" hidden="1" spans="1:5">
      <c r="A2005" s="22" t="s">
        <v>11933</v>
      </c>
      <c r="B2005" s="22" t="s">
        <v>11933</v>
      </c>
      <c r="C2005" s="22" t="s">
        <v>11933</v>
      </c>
      <c r="D2005" s="20" t="str">
        <f t="shared" si="64"/>
        <v>main+02271328</v>
      </c>
      <c r="E2005" s="24" t="str">
        <f t="shared" si="63"/>
        <v>01000000 02271328 00000001</v>
      </c>
    </row>
    <row r="2006" s="20" customFormat="1" hidden="1" spans="1:5">
      <c r="A2006" s="22" t="s">
        <v>11933</v>
      </c>
      <c r="B2006" s="22" t="s">
        <v>11933</v>
      </c>
      <c r="C2006" s="22" t="s">
        <v>11933</v>
      </c>
      <c r="D2006" s="20" t="str">
        <f t="shared" si="64"/>
        <v>main+02271329</v>
      </c>
      <c r="E2006" s="24" t="str">
        <f t="shared" si="63"/>
        <v>01000000 02271329 00000001</v>
      </c>
    </row>
    <row r="2007" s="20" customFormat="1" hidden="1" spans="1:5">
      <c r="A2007" s="22" t="s">
        <v>11933</v>
      </c>
      <c r="B2007" s="22" t="s">
        <v>11933</v>
      </c>
      <c r="C2007" s="22" t="s">
        <v>11933</v>
      </c>
      <c r="D2007" s="20" t="str">
        <f t="shared" si="64"/>
        <v>main+0227132A</v>
      </c>
      <c r="E2007" s="24" t="str">
        <f t="shared" si="63"/>
        <v>01000000 0227132A 00000001</v>
      </c>
    </row>
    <row r="2008" s="20" customFormat="1" hidden="1" spans="1:5">
      <c r="A2008" s="22" t="s">
        <v>11933</v>
      </c>
      <c r="B2008" s="22" t="s">
        <v>11933</v>
      </c>
      <c r="C2008" s="22" t="s">
        <v>11933</v>
      </c>
      <c r="D2008" s="20" t="str">
        <f t="shared" si="64"/>
        <v>main+0227132B</v>
      </c>
      <c r="E2008" s="24" t="str">
        <f t="shared" si="63"/>
        <v>01000000 0227132B 00000001</v>
      </c>
    </row>
    <row r="2009" s="20" customFormat="1" hidden="1" spans="1:5">
      <c r="A2009" s="22" t="s">
        <v>11933</v>
      </c>
      <c r="B2009" s="22" t="s">
        <v>11933</v>
      </c>
      <c r="C2009" s="22" t="s">
        <v>11933</v>
      </c>
      <c r="D2009" s="20" t="str">
        <f t="shared" si="64"/>
        <v>main+0227132C</v>
      </c>
      <c r="E2009" s="24" t="str">
        <f t="shared" si="63"/>
        <v>01000000 0227132C 00000001</v>
      </c>
    </row>
    <row r="2010" s="20" customFormat="1" hidden="1" spans="1:5">
      <c r="A2010" s="22" t="s">
        <v>11933</v>
      </c>
      <c r="B2010" s="22" t="s">
        <v>11933</v>
      </c>
      <c r="C2010" s="22" t="s">
        <v>11933</v>
      </c>
      <c r="D2010" s="20" t="str">
        <f t="shared" si="64"/>
        <v>main+0227132D</v>
      </c>
      <c r="E2010" s="24" t="str">
        <f t="shared" si="63"/>
        <v>01000000 0227132D 00000001</v>
      </c>
    </row>
    <row r="2011" s="20" customFormat="1" hidden="1" spans="1:5">
      <c r="A2011" s="22" t="s">
        <v>11933</v>
      </c>
      <c r="B2011" s="22" t="s">
        <v>11933</v>
      </c>
      <c r="C2011" s="22" t="s">
        <v>11933</v>
      </c>
      <c r="D2011" s="20" t="str">
        <f t="shared" si="64"/>
        <v>main+0227132E</v>
      </c>
      <c r="E2011" s="24" t="str">
        <f t="shared" si="63"/>
        <v>01000000 0227132E 00000001</v>
      </c>
    </row>
    <row r="2012" s="20" customFormat="1" hidden="1" spans="1:5">
      <c r="A2012" s="22" t="s">
        <v>11933</v>
      </c>
      <c r="B2012" s="22" t="s">
        <v>11933</v>
      </c>
      <c r="C2012" s="22" t="s">
        <v>11933</v>
      </c>
      <c r="D2012" s="20" t="str">
        <f t="shared" si="64"/>
        <v>main+0227132F</v>
      </c>
      <c r="E2012" s="24" t="str">
        <f t="shared" si="63"/>
        <v>01000000 0227132F 00000001</v>
      </c>
    </row>
    <row r="2013" s="20" customFormat="1" hidden="1" spans="1:5">
      <c r="A2013" s="22" t="s">
        <v>11933</v>
      </c>
      <c r="B2013" s="22" t="s">
        <v>11933</v>
      </c>
      <c r="C2013" s="22" t="s">
        <v>11933</v>
      </c>
      <c r="D2013" s="20" t="str">
        <f t="shared" si="64"/>
        <v>main+02271330</v>
      </c>
      <c r="E2013" s="24" t="str">
        <f t="shared" si="63"/>
        <v>01000000 02271330 00000001</v>
      </c>
    </row>
    <row r="2014" s="20" customFormat="1" hidden="1" spans="1:5">
      <c r="A2014" s="22" t="s">
        <v>11933</v>
      </c>
      <c r="B2014" s="22" t="s">
        <v>11933</v>
      </c>
      <c r="C2014" s="22" t="s">
        <v>11933</v>
      </c>
      <c r="D2014" s="20" t="str">
        <f t="shared" si="64"/>
        <v>main+02271331</v>
      </c>
      <c r="E2014" s="24" t="str">
        <f t="shared" si="63"/>
        <v>01000000 02271331 00000001</v>
      </c>
    </row>
    <row r="2015" s="20" customFormat="1" hidden="1" spans="1:5">
      <c r="A2015" s="22" t="s">
        <v>11933</v>
      </c>
      <c r="B2015" s="22" t="s">
        <v>11933</v>
      </c>
      <c r="C2015" s="22" t="s">
        <v>11933</v>
      </c>
      <c r="D2015" s="20" t="str">
        <f t="shared" si="64"/>
        <v>main+02271332</v>
      </c>
      <c r="E2015" s="24" t="str">
        <f t="shared" si="63"/>
        <v>01000000 02271332 00000001</v>
      </c>
    </row>
    <row r="2016" s="20" customFormat="1" hidden="1" spans="1:5">
      <c r="A2016" s="22" t="s">
        <v>11933</v>
      </c>
      <c r="B2016" s="22" t="s">
        <v>11933</v>
      </c>
      <c r="C2016" s="22" t="s">
        <v>11933</v>
      </c>
      <c r="D2016" s="20" t="str">
        <f t="shared" si="64"/>
        <v>main+02271333</v>
      </c>
      <c r="E2016" s="24" t="str">
        <f t="shared" si="63"/>
        <v>01000000 02271333 00000001</v>
      </c>
    </row>
    <row r="2017" s="20" customFormat="1" hidden="1" spans="1:5">
      <c r="A2017" s="22" t="s">
        <v>11933</v>
      </c>
      <c r="B2017" s="22" t="s">
        <v>11933</v>
      </c>
      <c r="C2017" s="22" t="s">
        <v>11933</v>
      </c>
      <c r="D2017" s="20" t="str">
        <f t="shared" si="64"/>
        <v>main+02271334</v>
      </c>
      <c r="E2017" s="24" t="str">
        <f t="shared" si="63"/>
        <v>01000000 02271334 00000001</v>
      </c>
    </row>
    <row r="2018" s="20" customFormat="1" hidden="1" spans="1:5">
      <c r="A2018" s="22" t="s">
        <v>11933</v>
      </c>
      <c r="B2018" s="22" t="s">
        <v>11933</v>
      </c>
      <c r="C2018" s="22" t="s">
        <v>11933</v>
      </c>
      <c r="D2018" s="20" t="str">
        <f t="shared" si="64"/>
        <v>main+02271335</v>
      </c>
      <c r="E2018" s="24" t="str">
        <f t="shared" si="63"/>
        <v>01000000 02271335 00000001</v>
      </c>
    </row>
    <row r="2019" s="20" customFormat="1" hidden="1" spans="1:5">
      <c r="A2019" s="22" t="s">
        <v>11933</v>
      </c>
      <c r="B2019" s="22" t="s">
        <v>11933</v>
      </c>
      <c r="C2019" s="22" t="s">
        <v>11933</v>
      </c>
      <c r="D2019" s="20" t="str">
        <f t="shared" si="64"/>
        <v>main+02271336</v>
      </c>
      <c r="E2019" s="24" t="str">
        <f t="shared" si="63"/>
        <v>01000000 02271336 00000001</v>
      </c>
    </row>
    <row r="2020" s="20" customFormat="1" hidden="1" spans="1:5">
      <c r="A2020" s="22" t="s">
        <v>11933</v>
      </c>
      <c r="B2020" s="22" t="s">
        <v>11933</v>
      </c>
      <c r="C2020" s="22" t="s">
        <v>11933</v>
      </c>
      <c r="D2020" s="20" t="str">
        <f t="shared" si="64"/>
        <v>main+02271337</v>
      </c>
      <c r="E2020" s="24" t="str">
        <f t="shared" si="63"/>
        <v>01000000 02271337 00000001</v>
      </c>
    </row>
    <row r="2021" s="20" customFormat="1" hidden="1" spans="1:5">
      <c r="A2021" s="22" t="s">
        <v>11933</v>
      </c>
      <c r="B2021" s="22" t="s">
        <v>11933</v>
      </c>
      <c r="C2021" s="22" t="s">
        <v>11933</v>
      </c>
      <c r="D2021" s="20" t="str">
        <f t="shared" si="64"/>
        <v>main+02271338</v>
      </c>
      <c r="E2021" s="24" t="str">
        <f t="shared" si="63"/>
        <v>01000000 02271338 00000001</v>
      </c>
    </row>
    <row r="2022" s="20" customFormat="1" hidden="1" spans="1:5">
      <c r="A2022" s="22" t="s">
        <v>11933</v>
      </c>
      <c r="B2022" s="22" t="s">
        <v>11933</v>
      </c>
      <c r="C2022" s="22" t="s">
        <v>11933</v>
      </c>
      <c r="D2022" s="20" t="str">
        <f t="shared" si="64"/>
        <v>main+02271339</v>
      </c>
      <c r="E2022" s="24" t="str">
        <f t="shared" si="63"/>
        <v>01000000 02271339 00000001</v>
      </c>
    </row>
    <row r="2023" s="20" customFormat="1" hidden="1" spans="1:5">
      <c r="A2023" s="22" t="s">
        <v>11933</v>
      </c>
      <c r="B2023" s="22" t="s">
        <v>11933</v>
      </c>
      <c r="C2023" s="22" t="s">
        <v>11933</v>
      </c>
      <c r="D2023" s="20" t="str">
        <f t="shared" si="64"/>
        <v>main+0227133A</v>
      </c>
      <c r="E2023" s="24" t="str">
        <f t="shared" si="63"/>
        <v>01000000 0227133A 00000001</v>
      </c>
    </row>
    <row r="2024" s="20" customFormat="1" hidden="1" spans="1:5">
      <c r="A2024" s="22" t="s">
        <v>11933</v>
      </c>
      <c r="B2024" s="22" t="s">
        <v>11933</v>
      </c>
      <c r="C2024" s="22" t="s">
        <v>11933</v>
      </c>
      <c r="D2024" s="20" t="str">
        <f t="shared" si="64"/>
        <v>main+0227133B</v>
      </c>
      <c r="E2024" s="24" t="str">
        <f t="shared" si="63"/>
        <v>01000000 0227133B 00000001</v>
      </c>
    </row>
    <row r="2025" s="20" customFormat="1" hidden="1" spans="1:5">
      <c r="A2025" s="22" t="s">
        <v>11933</v>
      </c>
      <c r="B2025" s="22" t="s">
        <v>11933</v>
      </c>
      <c r="C2025" s="22" t="s">
        <v>11933</v>
      </c>
      <c r="D2025" s="20" t="str">
        <f t="shared" si="64"/>
        <v>main+0227133C</v>
      </c>
      <c r="E2025" s="24" t="str">
        <f t="shared" si="63"/>
        <v>01000000 0227133C 00000001</v>
      </c>
    </row>
    <row r="2026" s="20" customFormat="1" hidden="1" spans="1:5">
      <c r="A2026" s="22" t="s">
        <v>11933</v>
      </c>
      <c r="B2026" s="22" t="s">
        <v>11933</v>
      </c>
      <c r="C2026" s="22" t="s">
        <v>11933</v>
      </c>
      <c r="D2026" s="20" t="str">
        <f t="shared" si="64"/>
        <v>main+0227133D</v>
      </c>
      <c r="E2026" s="24" t="str">
        <f t="shared" si="63"/>
        <v>01000000 0227133D 00000001</v>
      </c>
    </row>
    <row r="2027" s="20" customFormat="1" hidden="1" spans="1:5">
      <c r="A2027" s="22" t="s">
        <v>11933</v>
      </c>
      <c r="B2027" s="22" t="s">
        <v>11933</v>
      </c>
      <c r="C2027" s="22" t="s">
        <v>11933</v>
      </c>
      <c r="D2027" s="20" t="str">
        <f t="shared" si="64"/>
        <v>main+0227133E</v>
      </c>
      <c r="E2027" s="24" t="str">
        <f t="shared" si="63"/>
        <v>01000000 0227133E 00000001</v>
      </c>
    </row>
    <row r="2028" s="20" customFormat="1" hidden="1" spans="1:5">
      <c r="A2028" s="22" t="s">
        <v>11933</v>
      </c>
      <c r="B2028" s="22" t="s">
        <v>11933</v>
      </c>
      <c r="C2028" s="22" t="s">
        <v>11933</v>
      </c>
      <c r="D2028" s="20" t="str">
        <f t="shared" si="64"/>
        <v>main+0227133F</v>
      </c>
      <c r="E2028" s="24" t="str">
        <f t="shared" si="63"/>
        <v>01000000 0227133F 00000001</v>
      </c>
    </row>
    <row r="2029" s="20" customFormat="1" hidden="1" spans="1:5">
      <c r="A2029" s="22" t="s">
        <v>11933</v>
      </c>
      <c r="B2029" s="22" t="s">
        <v>11933</v>
      </c>
      <c r="C2029" s="22" t="s">
        <v>11933</v>
      </c>
      <c r="D2029" s="20" t="str">
        <f t="shared" si="64"/>
        <v>main+02271340</v>
      </c>
      <c r="E2029" s="24" t="str">
        <f t="shared" si="63"/>
        <v>01000000 02271340 00000001</v>
      </c>
    </row>
    <row r="2030" s="20" customFormat="1" hidden="1" spans="1:5">
      <c r="A2030" s="22" t="s">
        <v>11933</v>
      </c>
      <c r="B2030" s="22" t="s">
        <v>11933</v>
      </c>
      <c r="C2030" s="22" t="s">
        <v>11933</v>
      </c>
      <c r="D2030" s="20" t="str">
        <f t="shared" si="64"/>
        <v>main+02271341</v>
      </c>
      <c r="E2030" s="24" t="str">
        <f t="shared" si="63"/>
        <v>01000000 02271341 00000001</v>
      </c>
    </row>
    <row r="2031" s="20" customFormat="1" hidden="1" spans="1:5">
      <c r="A2031" s="22" t="s">
        <v>11933</v>
      </c>
      <c r="B2031" s="22" t="s">
        <v>11933</v>
      </c>
      <c r="C2031" s="22" t="s">
        <v>11933</v>
      </c>
      <c r="D2031" s="20" t="str">
        <f t="shared" si="64"/>
        <v>main+02271342</v>
      </c>
      <c r="E2031" s="24" t="str">
        <f t="shared" si="63"/>
        <v>01000000 02271342 00000001</v>
      </c>
    </row>
    <row r="2032" s="20" customFormat="1" hidden="1" spans="1:5">
      <c r="A2032" s="22" t="s">
        <v>11933</v>
      </c>
      <c r="B2032" s="22" t="s">
        <v>11933</v>
      </c>
      <c r="C2032" s="22" t="s">
        <v>11933</v>
      </c>
      <c r="D2032" s="20" t="str">
        <f t="shared" si="64"/>
        <v>main+02271343</v>
      </c>
      <c r="E2032" s="24" t="str">
        <f t="shared" si="63"/>
        <v>01000000 02271343 00000001</v>
      </c>
    </row>
    <row r="2033" s="20" customFormat="1" hidden="1" spans="1:5">
      <c r="A2033" s="22" t="s">
        <v>11933</v>
      </c>
      <c r="B2033" s="22" t="s">
        <v>11933</v>
      </c>
      <c r="C2033" s="22" t="s">
        <v>11933</v>
      </c>
      <c r="D2033" s="20" t="str">
        <f t="shared" si="64"/>
        <v>main+02271344</v>
      </c>
      <c r="E2033" s="24" t="str">
        <f t="shared" si="63"/>
        <v>01000000 02271344 00000001</v>
      </c>
    </row>
    <row r="2034" s="20" customFormat="1" hidden="1" spans="1:5">
      <c r="A2034" s="22" t="s">
        <v>11933</v>
      </c>
      <c r="B2034" s="22" t="s">
        <v>11933</v>
      </c>
      <c r="C2034" s="22" t="s">
        <v>11933</v>
      </c>
      <c r="D2034" s="20" t="str">
        <f t="shared" si="64"/>
        <v>main+02271345</v>
      </c>
      <c r="E2034" s="24" t="str">
        <f t="shared" si="63"/>
        <v>01000000 02271345 00000001</v>
      </c>
    </row>
    <row r="2035" s="20" customFormat="1" hidden="1" spans="1:5">
      <c r="A2035" s="22" t="s">
        <v>11933</v>
      </c>
      <c r="B2035" s="22" t="s">
        <v>11933</v>
      </c>
      <c r="C2035" s="22" t="s">
        <v>11933</v>
      </c>
      <c r="D2035" s="20" t="str">
        <f t="shared" si="64"/>
        <v>main+02271346</v>
      </c>
      <c r="E2035" s="24" t="str">
        <f t="shared" si="63"/>
        <v>01000000 02271346 00000001</v>
      </c>
    </row>
    <row r="2036" s="20" customFormat="1" hidden="1" spans="1:5">
      <c r="A2036" s="22" t="s">
        <v>11933</v>
      </c>
      <c r="B2036" s="22" t="s">
        <v>11933</v>
      </c>
      <c r="C2036" s="22" t="s">
        <v>11933</v>
      </c>
      <c r="D2036" s="20" t="str">
        <f t="shared" si="64"/>
        <v>main+02271347</v>
      </c>
      <c r="E2036" s="24" t="str">
        <f t="shared" si="63"/>
        <v>01000000 02271347 00000001</v>
      </c>
    </row>
    <row r="2037" s="20" customFormat="1" hidden="1" spans="1:5">
      <c r="A2037" s="22" t="s">
        <v>11933</v>
      </c>
      <c r="B2037" s="22" t="s">
        <v>11933</v>
      </c>
      <c r="C2037" s="22" t="s">
        <v>11933</v>
      </c>
      <c r="D2037" s="20" t="str">
        <f t="shared" si="64"/>
        <v>main+02271348</v>
      </c>
      <c r="E2037" s="24" t="str">
        <f t="shared" si="63"/>
        <v>01000000 02271348 00000001</v>
      </c>
    </row>
    <row r="2038" s="20" customFormat="1" hidden="1" spans="1:5">
      <c r="A2038" s="22" t="s">
        <v>11933</v>
      </c>
      <c r="B2038" s="22" t="s">
        <v>11933</v>
      </c>
      <c r="C2038" s="22" t="s">
        <v>11933</v>
      </c>
      <c r="D2038" s="20" t="str">
        <f t="shared" si="64"/>
        <v>main+02271349</v>
      </c>
      <c r="E2038" s="24" t="str">
        <f t="shared" si="63"/>
        <v>01000000 02271349 00000001</v>
      </c>
    </row>
    <row r="2039" s="20" customFormat="1" hidden="1" spans="1:5">
      <c r="A2039" s="22" t="s">
        <v>11933</v>
      </c>
      <c r="B2039" s="22" t="s">
        <v>11933</v>
      </c>
      <c r="C2039" s="22" t="s">
        <v>11933</v>
      </c>
      <c r="D2039" s="20" t="str">
        <f t="shared" si="64"/>
        <v>main+0227134A</v>
      </c>
      <c r="E2039" s="24" t="str">
        <f t="shared" si="63"/>
        <v>01000000 0227134A 00000001</v>
      </c>
    </row>
    <row r="2040" s="20" customFormat="1" hidden="1" spans="1:5">
      <c r="A2040" s="22" t="s">
        <v>11933</v>
      </c>
      <c r="B2040" s="22" t="s">
        <v>11933</v>
      </c>
      <c r="C2040" s="22" t="s">
        <v>11933</v>
      </c>
      <c r="D2040" s="20" t="str">
        <f t="shared" si="64"/>
        <v>main+0227134B</v>
      </c>
      <c r="E2040" s="24" t="str">
        <f t="shared" si="63"/>
        <v>01000000 0227134B 00000001</v>
      </c>
    </row>
    <row r="2041" s="20" customFormat="1" hidden="1" spans="1:5">
      <c r="A2041" s="22" t="s">
        <v>11933</v>
      </c>
      <c r="B2041" s="22" t="s">
        <v>11933</v>
      </c>
      <c r="C2041" s="22" t="s">
        <v>11933</v>
      </c>
      <c r="D2041" s="20" t="str">
        <f t="shared" si="64"/>
        <v>main+0227134C</v>
      </c>
      <c r="E2041" s="24" t="str">
        <f t="shared" si="63"/>
        <v>01000000 0227134C 00000001</v>
      </c>
    </row>
    <row r="2042" s="20" customFormat="1" hidden="1" spans="1:5">
      <c r="A2042" s="22" t="s">
        <v>11933</v>
      </c>
      <c r="B2042" s="22" t="s">
        <v>11933</v>
      </c>
      <c r="C2042" s="22" t="s">
        <v>11933</v>
      </c>
      <c r="D2042" s="20" t="str">
        <f t="shared" si="64"/>
        <v>main+0227134D</v>
      </c>
      <c r="E2042" s="24" t="str">
        <f t="shared" si="63"/>
        <v>01000000 0227134D 00000001</v>
      </c>
    </row>
    <row r="2043" s="20" customFormat="1" hidden="1" spans="1:5">
      <c r="A2043" s="22" t="s">
        <v>11933</v>
      </c>
      <c r="B2043" s="22" t="s">
        <v>11933</v>
      </c>
      <c r="C2043" s="22" t="s">
        <v>11933</v>
      </c>
      <c r="D2043" s="20" t="str">
        <f t="shared" si="64"/>
        <v>main+0227134E</v>
      </c>
      <c r="E2043" s="24" t="str">
        <f t="shared" si="63"/>
        <v>01000000 0227134E 00000001</v>
      </c>
    </row>
    <row r="2044" s="20" customFormat="1" hidden="1" spans="1:5">
      <c r="A2044" s="22" t="s">
        <v>11933</v>
      </c>
      <c r="B2044" s="22" t="s">
        <v>11933</v>
      </c>
      <c r="C2044" s="22" t="s">
        <v>11933</v>
      </c>
      <c r="D2044" s="20" t="str">
        <f t="shared" si="64"/>
        <v>main+0227134F</v>
      </c>
      <c r="E2044" s="24" t="str">
        <f t="shared" si="63"/>
        <v>01000000 0227134F 00000001</v>
      </c>
    </row>
    <row r="2045" s="20" customFormat="1" hidden="1" spans="1:5">
      <c r="A2045" s="22" t="s">
        <v>11933</v>
      </c>
      <c r="B2045" s="22" t="s">
        <v>11933</v>
      </c>
      <c r="C2045" s="22" t="s">
        <v>11933</v>
      </c>
      <c r="D2045" s="20" t="str">
        <f t="shared" si="64"/>
        <v>main+02271350</v>
      </c>
      <c r="E2045" s="24" t="str">
        <f t="shared" ref="E2045:E2108" si="65">"01000000 "&amp;RIGHT(D2045,8)&amp;" 00000001"</f>
        <v>01000000 02271350 00000001</v>
      </c>
    </row>
    <row r="2046" s="20" customFormat="1" hidden="1" spans="1:5">
      <c r="A2046" s="22" t="s">
        <v>11933</v>
      </c>
      <c r="B2046" s="22" t="s">
        <v>11933</v>
      </c>
      <c r="C2046" s="22" t="s">
        <v>11933</v>
      </c>
      <c r="D2046" s="20" t="str">
        <f t="shared" si="64"/>
        <v>main+02271351</v>
      </c>
      <c r="E2046" s="24" t="str">
        <f t="shared" si="65"/>
        <v>01000000 02271351 00000001</v>
      </c>
    </row>
    <row r="2047" s="20" customFormat="1" hidden="1" spans="1:5">
      <c r="A2047" s="22" t="s">
        <v>11933</v>
      </c>
      <c r="B2047" s="22" t="s">
        <v>11933</v>
      </c>
      <c r="C2047" s="22" t="s">
        <v>11933</v>
      </c>
      <c r="D2047" s="20" t="str">
        <f t="shared" si="64"/>
        <v>main+02271352</v>
      </c>
      <c r="E2047" s="24" t="str">
        <f t="shared" si="65"/>
        <v>01000000 02271352 00000001</v>
      </c>
    </row>
    <row r="2048" s="20" customFormat="1" hidden="1" spans="1:5">
      <c r="A2048" s="22" t="s">
        <v>11933</v>
      </c>
      <c r="B2048" s="22" t="s">
        <v>11933</v>
      </c>
      <c r="C2048" s="22" t="s">
        <v>11933</v>
      </c>
      <c r="D2048" s="20" t="str">
        <f t="shared" si="64"/>
        <v>main+02271353</v>
      </c>
      <c r="E2048" s="24" t="str">
        <f t="shared" si="65"/>
        <v>01000000 02271353 00000001</v>
      </c>
    </row>
    <row r="2049" s="20" customFormat="1" hidden="1" spans="1:5">
      <c r="A2049" s="22" t="s">
        <v>11933</v>
      </c>
      <c r="B2049" s="22" t="s">
        <v>11933</v>
      </c>
      <c r="C2049" s="22" t="s">
        <v>11933</v>
      </c>
      <c r="D2049" s="20" t="str">
        <f t="shared" si="64"/>
        <v>main+02271354</v>
      </c>
      <c r="E2049" s="24" t="str">
        <f t="shared" si="65"/>
        <v>01000000 02271354 00000001</v>
      </c>
    </row>
    <row r="2050" s="20" customFormat="1" spans="1:6">
      <c r="A2050" s="22" t="s">
        <v>5973</v>
      </c>
      <c r="B2050" s="20" t="s">
        <v>15152</v>
      </c>
      <c r="C2050" s="20" t="s">
        <v>15153</v>
      </c>
      <c r="D2050" s="20" t="str">
        <f t="shared" si="64"/>
        <v>main+02271355</v>
      </c>
      <c r="E2050" s="24" t="str">
        <f t="shared" si="65"/>
        <v>01000000 02271355 00000001</v>
      </c>
      <c r="F2050" s="20" t="s">
        <v>15154</v>
      </c>
    </row>
    <row r="2051" s="20" customFormat="1" spans="1:6">
      <c r="A2051" s="22" t="s">
        <v>5976</v>
      </c>
      <c r="B2051" s="20" t="s">
        <v>15155</v>
      </c>
      <c r="C2051" s="20" t="s">
        <v>15156</v>
      </c>
      <c r="D2051" s="20" t="str">
        <f t="shared" ref="D2051:D2114" si="66">"main+"&amp;DEC2HEX(ROW(A2051)+36113235,8)</f>
        <v>main+02271356</v>
      </c>
      <c r="E2051" s="24" t="str">
        <f t="shared" si="65"/>
        <v>01000000 02271356 00000001</v>
      </c>
      <c r="F2051" s="20" t="s">
        <v>15154</v>
      </c>
    </row>
    <row r="2052" s="20" customFormat="1" spans="1:6">
      <c r="A2052" s="22" t="s">
        <v>5979</v>
      </c>
      <c r="B2052" s="20" t="s">
        <v>15157</v>
      </c>
      <c r="C2052" s="20" t="s">
        <v>15158</v>
      </c>
      <c r="D2052" s="20" t="str">
        <f t="shared" si="66"/>
        <v>main+02271357</v>
      </c>
      <c r="E2052" s="24" t="str">
        <f t="shared" si="65"/>
        <v>01000000 02271357 00000001</v>
      </c>
      <c r="F2052" s="20" t="s">
        <v>15154</v>
      </c>
    </row>
    <row r="2053" s="20" customFormat="1" spans="1:6">
      <c r="A2053" s="20" t="s">
        <v>5982</v>
      </c>
      <c r="B2053" s="20" t="s">
        <v>15159</v>
      </c>
      <c r="C2053" s="20" t="s">
        <v>15160</v>
      </c>
      <c r="D2053" s="20" t="str">
        <f t="shared" si="66"/>
        <v>main+02271358</v>
      </c>
      <c r="E2053" s="24" t="str">
        <f t="shared" si="65"/>
        <v>01000000 02271358 00000001</v>
      </c>
      <c r="F2053" s="20" t="s">
        <v>15154</v>
      </c>
    </row>
    <row r="2054" s="20" customFormat="1" spans="1:6">
      <c r="A2054" s="22" t="s">
        <v>5985</v>
      </c>
      <c r="B2054" s="20" t="s">
        <v>15161</v>
      </c>
      <c r="C2054" s="20" t="s">
        <v>15162</v>
      </c>
      <c r="D2054" s="20" t="str">
        <f t="shared" si="66"/>
        <v>main+02271359</v>
      </c>
      <c r="E2054" s="24" t="str">
        <f t="shared" si="65"/>
        <v>01000000 02271359 00000001</v>
      </c>
      <c r="F2054" s="20" t="s">
        <v>15154</v>
      </c>
    </row>
    <row r="2055" s="20" customFormat="1" spans="1:6">
      <c r="A2055" s="22" t="s">
        <v>5988</v>
      </c>
      <c r="B2055" s="20" t="s">
        <v>15163</v>
      </c>
      <c r="C2055" s="20" t="s">
        <v>15164</v>
      </c>
      <c r="D2055" s="20" t="str">
        <f t="shared" si="66"/>
        <v>main+0227135A</v>
      </c>
      <c r="E2055" s="24" t="str">
        <f t="shared" si="65"/>
        <v>01000000 0227135A 00000001</v>
      </c>
      <c r="F2055" s="20" t="s">
        <v>15154</v>
      </c>
    </row>
    <row r="2056" s="20" customFormat="1" spans="1:6">
      <c r="A2056" s="22" t="s">
        <v>5991</v>
      </c>
      <c r="B2056" s="20" t="s">
        <v>15165</v>
      </c>
      <c r="C2056" s="20" t="s">
        <v>15166</v>
      </c>
      <c r="D2056" s="20" t="str">
        <f t="shared" si="66"/>
        <v>main+0227135B</v>
      </c>
      <c r="E2056" s="24" t="str">
        <f t="shared" si="65"/>
        <v>01000000 0227135B 00000001</v>
      </c>
      <c r="F2056" s="20" t="s">
        <v>15154</v>
      </c>
    </row>
    <row r="2057" s="20" customFormat="1" spans="1:6">
      <c r="A2057" s="22" t="s">
        <v>5994</v>
      </c>
      <c r="B2057" s="20" t="s">
        <v>15167</v>
      </c>
      <c r="C2057" s="20" t="s">
        <v>15168</v>
      </c>
      <c r="D2057" s="20" t="str">
        <f t="shared" si="66"/>
        <v>main+0227135C</v>
      </c>
      <c r="E2057" s="24" t="str">
        <f t="shared" si="65"/>
        <v>01000000 0227135C 00000001</v>
      </c>
      <c r="F2057" s="20" t="s">
        <v>15154</v>
      </c>
    </row>
    <row r="2058" s="20" customFormat="1" spans="1:6">
      <c r="A2058" s="22" t="s">
        <v>5997</v>
      </c>
      <c r="B2058" s="20" t="s">
        <v>15169</v>
      </c>
      <c r="C2058" s="20" t="s">
        <v>15170</v>
      </c>
      <c r="D2058" s="20" t="str">
        <f t="shared" si="66"/>
        <v>main+0227135D</v>
      </c>
      <c r="E2058" s="24" t="str">
        <f t="shared" si="65"/>
        <v>01000000 0227135D 00000001</v>
      </c>
      <c r="F2058" s="20" t="s">
        <v>15154</v>
      </c>
    </row>
    <row r="2059" s="20" customFormat="1" hidden="1" spans="1:6">
      <c r="A2059" s="22" t="s">
        <v>11451</v>
      </c>
      <c r="B2059" s="20" t="s">
        <v>11452</v>
      </c>
      <c r="C2059" s="20" t="s">
        <v>11451</v>
      </c>
      <c r="D2059" s="20" t="str">
        <f t="shared" si="66"/>
        <v>main+0227135E</v>
      </c>
      <c r="E2059" s="24" t="str">
        <f t="shared" si="65"/>
        <v>01000000 0227135E 00000001</v>
      </c>
      <c r="F2059" s="20" t="s">
        <v>15154</v>
      </c>
    </row>
    <row r="2060" s="20" customFormat="1" spans="1:6">
      <c r="A2060" s="20" t="s">
        <v>6000</v>
      </c>
      <c r="B2060" s="20" t="s">
        <v>15171</v>
      </c>
      <c r="C2060" s="20" t="s">
        <v>15172</v>
      </c>
      <c r="D2060" s="20" t="str">
        <f t="shared" si="66"/>
        <v>main+0227135F</v>
      </c>
      <c r="E2060" s="24" t="str">
        <f t="shared" si="65"/>
        <v>01000000 0227135F 00000001</v>
      </c>
      <c r="F2060" s="20" t="s">
        <v>15154</v>
      </c>
    </row>
    <row r="2061" s="20" customFormat="1" spans="1:6">
      <c r="A2061" s="20" t="s">
        <v>6003</v>
      </c>
      <c r="B2061" s="20" t="s">
        <v>15173</v>
      </c>
      <c r="C2061" s="20" t="s">
        <v>15174</v>
      </c>
      <c r="D2061" s="20" t="str">
        <f t="shared" si="66"/>
        <v>main+02271360</v>
      </c>
      <c r="E2061" s="24" t="str">
        <f t="shared" si="65"/>
        <v>01000000 02271360 00000001</v>
      </c>
      <c r="F2061" s="20" t="s">
        <v>15154</v>
      </c>
    </row>
    <row r="2062" s="20" customFormat="1" spans="1:6">
      <c r="A2062" s="20" t="s">
        <v>6006</v>
      </c>
      <c r="B2062" s="20" t="s">
        <v>15175</v>
      </c>
      <c r="C2062" s="20" t="s">
        <v>15176</v>
      </c>
      <c r="D2062" s="20" t="str">
        <f t="shared" si="66"/>
        <v>main+02271361</v>
      </c>
      <c r="E2062" s="24" t="str">
        <f t="shared" si="65"/>
        <v>01000000 02271361 00000001</v>
      </c>
      <c r="F2062" s="20" t="s">
        <v>15154</v>
      </c>
    </row>
    <row r="2063" s="20" customFormat="1" hidden="1" spans="1:6">
      <c r="A2063" s="22" t="s">
        <v>11451</v>
      </c>
      <c r="B2063" s="20" t="s">
        <v>11452</v>
      </c>
      <c r="C2063" s="20" t="s">
        <v>11451</v>
      </c>
      <c r="D2063" s="20" t="str">
        <f t="shared" si="66"/>
        <v>main+02271362</v>
      </c>
      <c r="E2063" s="24" t="str">
        <f t="shared" si="65"/>
        <v>01000000 02271362 00000001</v>
      </c>
      <c r="F2063" s="20" t="s">
        <v>15154</v>
      </c>
    </row>
    <row r="2064" s="20" customFormat="1" hidden="1" spans="1:6">
      <c r="A2064" s="22" t="s">
        <v>11451</v>
      </c>
      <c r="B2064" s="20" t="s">
        <v>11452</v>
      </c>
      <c r="C2064" s="20" t="s">
        <v>11451</v>
      </c>
      <c r="D2064" s="20" t="str">
        <f t="shared" si="66"/>
        <v>main+02271363</v>
      </c>
      <c r="E2064" s="24" t="str">
        <f t="shared" si="65"/>
        <v>01000000 02271363 00000001</v>
      </c>
      <c r="F2064" s="20" t="s">
        <v>15154</v>
      </c>
    </row>
    <row r="2065" s="20" customFormat="1" hidden="1" spans="1:6">
      <c r="A2065" s="22" t="s">
        <v>11451</v>
      </c>
      <c r="B2065" s="20" t="s">
        <v>11452</v>
      </c>
      <c r="C2065" s="20" t="s">
        <v>11451</v>
      </c>
      <c r="D2065" s="20" t="str">
        <f t="shared" si="66"/>
        <v>main+02271364</v>
      </c>
      <c r="E2065" s="24" t="str">
        <f t="shared" si="65"/>
        <v>01000000 02271364 00000001</v>
      </c>
      <c r="F2065" s="20" t="s">
        <v>15154</v>
      </c>
    </row>
    <row r="2066" s="20" customFormat="1" spans="1:6">
      <c r="A2066" s="20" t="s">
        <v>6009</v>
      </c>
      <c r="B2066" s="20" t="s">
        <v>15177</v>
      </c>
      <c r="C2066" s="20" t="s">
        <v>15178</v>
      </c>
      <c r="D2066" s="20" t="str">
        <f t="shared" si="66"/>
        <v>main+02271365</v>
      </c>
      <c r="E2066" s="24" t="str">
        <f t="shared" si="65"/>
        <v>01000000 02271365 00000001</v>
      </c>
      <c r="F2066" s="20" t="s">
        <v>15154</v>
      </c>
    </row>
    <row r="2067" s="20" customFormat="1" spans="1:6">
      <c r="A2067" s="20" t="s">
        <v>6012</v>
      </c>
      <c r="B2067" s="20" t="s">
        <v>15179</v>
      </c>
      <c r="C2067" s="20" t="s">
        <v>15180</v>
      </c>
      <c r="D2067" s="20" t="str">
        <f t="shared" si="66"/>
        <v>main+02271366</v>
      </c>
      <c r="E2067" s="24" t="str">
        <f t="shared" si="65"/>
        <v>01000000 02271366 00000001</v>
      </c>
      <c r="F2067" s="20" t="s">
        <v>15154</v>
      </c>
    </row>
    <row r="2068" s="20" customFormat="1" spans="1:6">
      <c r="A2068" s="20" t="s">
        <v>6015</v>
      </c>
      <c r="B2068" s="20" t="s">
        <v>15181</v>
      </c>
      <c r="C2068" s="20" t="s">
        <v>15182</v>
      </c>
      <c r="D2068" s="20" t="str">
        <f t="shared" si="66"/>
        <v>main+02271367</v>
      </c>
      <c r="E2068" s="24" t="str">
        <f t="shared" si="65"/>
        <v>01000000 02271367 00000001</v>
      </c>
      <c r="F2068" s="20" t="s">
        <v>15154</v>
      </c>
    </row>
    <row r="2069" s="20" customFormat="1" hidden="1" spans="1:6">
      <c r="A2069" s="22" t="s">
        <v>11451</v>
      </c>
      <c r="B2069" s="20" t="s">
        <v>11452</v>
      </c>
      <c r="C2069" s="20" t="s">
        <v>11451</v>
      </c>
      <c r="D2069" s="20" t="str">
        <f t="shared" si="66"/>
        <v>main+02271368</v>
      </c>
      <c r="E2069" s="24" t="str">
        <f t="shared" si="65"/>
        <v>01000000 02271368 00000001</v>
      </c>
      <c r="F2069" s="20" t="s">
        <v>15154</v>
      </c>
    </row>
    <row r="2070" s="20" customFormat="1" hidden="1" spans="1:6">
      <c r="A2070" s="22" t="s">
        <v>11451</v>
      </c>
      <c r="B2070" s="20" t="s">
        <v>11452</v>
      </c>
      <c r="C2070" s="20" t="s">
        <v>11451</v>
      </c>
      <c r="D2070" s="20" t="str">
        <f t="shared" si="66"/>
        <v>main+02271369</v>
      </c>
      <c r="E2070" s="24" t="str">
        <f t="shared" si="65"/>
        <v>01000000 02271369 00000001</v>
      </c>
      <c r="F2070" s="20" t="s">
        <v>15154</v>
      </c>
    </row>
    <row r="2071" s="20" customFormat="1" hidden="1" spans="1:6">
      <c r="A2071" s="22" t="s">
        <v>11451</v>
      </c>
      <c r="B2071" s="20" t="s">
        <v>11452</v>
      </c>
      <c r="C2071" s="20" t="s">
        <v>11451</v>
      </c>
      <c r="D2071" s="20" t="str">
        <f t="shared" si="66"/>
        <v>main+0227136A</v>
      </c>
      <c r="E2071" s="24" t="str">
        <f t="shared" si="65"/>
        <v>01000000 0227136A 00000001</v>
      </c>
      <c r="F2071" s="20" t="s">
        <v>15154</v>
      </c>
    </row>
    <row r="2072" s="20" customFormat="1" spans="1:6">
      <c r="A2072" s="22" t="s">
        <v>6018</v>
      </c>
      <c r="B2072" s="20" t="s">
        <v>15183</v>
      </c>
      <c r="C2072" s="20" t="s">
        <v>15184</v>
      </c>
      <c r="D2072" s="20" t="str">
        <f t="shared" si="66"/>
        <v>main+0227136B</v>
      </c>
      <c r="E2072" s="24" t="str">
        <f t="shared" si="65"/>
        <v>01000000 0227136B 00000001</v>
      </c>
      <c r="F2072" s="20" t="s">
        <v>15154</v>
      </c>
    </row>
    <row r="2073" s="20" customFormat="1" spans="1:6">
      <c r="A2073" s="22" t="s">
        <v>6021</v>
      </c>
      <c r="B2073" s="20" t="s">
        <v>15185</v>
      </c>
      <c r="C2073" s="20" t="s">
        <v>15186</v>
      </c>
      <c r="D2073" s="20" t="str">
        <f t="shared" si="66"/>
        <v>main+0227136C</v>
      </c>
      <c r="E2073" s="24" t="str">
        <f t="shared" si="65"/>
        <v>01000000 0227136C 00000001</v>
      </c>
      <c r="F2073" s="20" t="s">
        <v>15154</v>
      </c>
    </row>
    <row r="2074" s="20" customFormat="1" spans="1:6">
      <c r="A2074" s="22" t="s">
        <v>6024</v>
      </c>
      <c r="B2074" s="20" t="s">
        <v>15187</v>
      </c>
      <c r="C2074" s="20" t="s">
        <v>15188</v>
      </c>
      <c r="D2074" s="20" t="str">
        <f t="shared" si="66"/>
        <v>main+0227136D</v>
      </c>
      <c r="E2074" s="24" t="str">
        <f t="shared" si="65"/>
        <v>01000000 0227136D 00000001</v>
      </c>
      <c r="F2074" s="20" t="s">
        <v>15154</v>
      </c>
    </row>
    <row r="2075" s="20" customFormat="1" spans="1:6">
      <c r="A2075" s="22" t="s">
        <v>6027</v>
      </c>
      <c r="B2075" s="20" t="s">
        <v>15189</v>
      </c>
      <c r="C2075" s="20" t="s">
        <v>15190</v>
      </c>
      <c r="D2075" s="20" t="str">
        <f t="shared" si="66"/>
        <v>main+0227136E</v>
      </c>
      <c r="E2075" s="24" t="str">
        <f t="shared" si="65"/>
        <v>01000000 0227136E 00000001</v>
      </c>
      <c r="F2075" s="20" t="s">
        <v>15154</v>
      </c>
    </row>
    <row r="2076" s="20" customFormat="1" spans="1:6">
      <c r="A2076" s="22" t="s">
        <v>6030</v>
      </c>
      <c r="B2076" s="20" t="s">
        <v>15191</v>
      </c>
      <c r="C2076" s="20" t="s">
        <v>15192</v>
      </c>
      <c r="D2076" s="20" t="str">
        <f t="shared" si="66"/>
        <v>main+0227136F</v>
      </c>
      <c r="E2076" s="24" t="str">
        <f t="shared" si="65"/>
        <v>01000000 0227136F 00000001</v>
      </c>
      <c r="F2076" s="20" t="s">
        <v>15154</v>
      </c>
    </row>
    <row r="2077" s="20" customFormat="1" hidden="1" spans="1:6">
      <c r="A2077" s="22" t="s">
        <v>11451</v>
      </c>
      <c r="B2077" s="20" t="s">
        <v>11452</v>
      </c>
      <c r="C2077" s="20" t="s">
        <v>11451</v>
      </c>
      <c r="D2077" s="20" t="str">
        <f t="shared" si="66"/>
        <v>main+02271370</v>
      </c>
      <c r="E2077" s="24" t="str">
        <f t="shared" si="65"/>
        <v>01000000 02271370 00000001</v>
      </c>
      <c r="F2077" s="20" t="s">
        <v>15154</v>
      </c>
    </row>
    <row r="2078" s="20" customFormat="1" hidden="1" spans="1:6">
      <c r="A2078" s="22" t="s">
        <v>11451</v>
      </c>
      <c r="B2078" s="20" t="s">
        <v>11452</v>
      </c>
      <c r="C2078" s="20" t="s">
        <v>11451</v>
      </c>
      <c r="D2078" s="20" t="str">
        <f t="shared" si="66"/>
        <v>main+02271371</v>
      </c>
      <c r="E2078" s="24" t="str">
        <f t="shared" si="65"/>
        <v>01000000 02271371 00000001</v>
      </c>
      <c r="F2078" s="20" t="s">
        <v>15154</v>
      </c>
    </row>
    <row r="2079" s="20" customFormat="1" hidden="1" spans="1:6">
      <c r="A2079" s="22" t="s">
        <v>11451</v>
      </c>
      <c r="B2079" s="20" t="s">
        <v>11452</v>
      </c>
      <c r="C2079" s="20" t="s">
        <v>11451</v>
      </c>
      <c r="D2079" s="20" t="str">
        <f t="shared" si="66"/>
        <v>main+02271372</v>
      </c>
      <c r="E2079" s="24" t="str">
        <f t="shared" si="65"/>
        <v>01000000 02271372 00000001</v>
      </c>
      <c r="F2079" s="20" t="s">
        <v>15154</v>
      </c>
    </row>
    <row r="2080" s="20" customFormat="1" spans="1:6">
      <c r="A2080" s="22" t="s">
        <v>6033</v>
      </c>
      <c r="B2080" s="20" t="s">
        <v>15193</v>
      </c>
      <c r="C2080" s="20" t="s">
        <v>15194</v>
      </c>
      <c r="D2080" s="20" t="str">
        <f t="shared" si="66"/>
        <v>main+02271373</v>
      </c>
      <c r="E2080" s="24" t="str">
        <f t="shared" si="65"/>
        <v>01000000 02271373 00000001</v>
      </c>
      <c r="F2080" s="20" t="s">
        <v>15154</v>
      </c>
    </row>
    <row r="2081" s="20" customFormat="1" spans="1:6">
      <c r="A2081" s="22" t="s">
        <v>6036</v>
      </c>
      <c r="B2081" s="20" t="s">
        <v>15195</v>
      </c>
      <c r="C2081" s="20" t="s">
        <v>15196</v>
      </c>
      <c r="D2081" s="20" t="str">
        <f t="shared" si="66"/>
        <v>main+02271374</v>
      </c>
      <c r="E2081" s="24" t="str">
        <f t="shared" si="65"/>
        <v>01000000 02271374 00000001</v>
      </c>
      <c r="F2081" s="20" t="s">
        <v>15154</v>
      </c>
    </row>
    <row r="2082" s="20" customFormat="1" spans="1:6">
      <c r="A2082" s="22" t="s">
        <v>6039</v>
      </c>
      <c r="B2082" s="20" t="s">
        <v>15197</v>
      </c>
      <c r="C2082" s="20" t="s">
        <v>15198</v>
      </c>
      <c r="D2082" s="20" t="str">
        <f t="shared" si="66"/>
        <v>main+02271375</v>
      </c>
      <c r="E2082" s="24" t="str">
        <f t="shared" si="65"/>
        <v>01000000 02271375 00000001</v>
      </c>
      <c r="F2082" s="20" t="s">
        <v>15154</v>
      </c>
    </row>
    <row r="2083" s="20" customFormat="1" spans="1:6">
      <c r="A2083" s="22" t="s">
        <v>6042</v>
      </c>
      <c r="B2083" s="20" t="s">
        <v>15199</v>
      </c>
      <c r="C2083" s="20" t="s">
        <v>15200</v>
      </c>
      <c r="D2083" s="20" t="str">
        <f t="shared" si="66"/>
        <v>main+02271376</v>
      </c>
      <c r="E2083" s="24" t="str">
        <f t="shared" si="65"/>
        <v>01000000 02271376 00000001</v>
      </c>
      <c r="F2083" s="20" t="s">
        <v>15154</v>
      </c>
    </row>
    <row r="2084" s="20" customFormat="1" hidden="1" spans="1:6">
      <c r="A2084" s="22" t="s">
        <v>11451</v>
      </c>
      <c r="B2084" s="20" t="s">
        <v>11452</v>
      </c>
      <c r="C2084" s="20" t="s">
        <v>11451</v>
      </c>
      <c r="D2084" s="20" t="str">
        <f t="shared" si="66"/>
        <v>main+02271377</v>
      </c>
      <c r="E2084" s="24" t="str">
        <f t="shared" si="65"/>
        <v>01000000 02271377 00000001</v>
      </c>
      <c r="F2084" s="20" t="s">
        <v>15154</v>
      </c>
    </row>
    <row r="2085" s="20" customFormat="1" hidden="1" spans="1:6">
      <c r="A2085" s="22" t="s">
        <v>11451</v>
      </c>
      <c r="B2085" s="20" t="s">
        <v>11452</v>
      </c>
      <c r="C2085" s="20" t="s">
        <v>11451</v>
      </c>
      <c r="D2085" s="20" t="str">
        <f t="shared" si="66"/>
        <v>main+02271378</v>
      </c>
      <c r="E2085" s="24" t="str">
        <f t="shared" si="65"/>
        <v>01000000 02271378 00000001</v>
      </c>
      <c r="F2085" s="20" t="s">
        <v>15154</v>
      </c>
    </row>
    <row r="2086" s="20" customFormat="1" hidden="1" spans="1:6">
      <c r="A2086" s="22" t="s">
        <v>11451</v>
      </c>
      <c r="B2086" s="20" t="s">
        <v>11452</v>
      </c>
      <c r="C2086" s="20" t="s">
        <v>11451</v>
      </c>
      <c r="D2086" s="20" t="str">
        <f t="shared" si="66"/>
        <v>main+02271379</v>
      </c>
      <c r="E2086" s="24" t="str">
        <f t="shared" si="65"/>
        <v>01000000 02271379 00000001</v>
      </c>
      <c r="F2086" s="20" t="s">
        <v>15154</v>
      </c>
    </row>
    <row r="2087" s="20" customFormat="1" hidden="1" spans="1:6">
      <c r="A2087" s="22" t="s">
        <v>11451</v>
      </c>
      <c r="B2087" s="20" t="s">
        <v>11452</v>
      </c>
      <c r="C2087" s="20" t="s">
        <v>11451</v>
      </c>
      <c r="D2087" s="20" t="str">
        <f t="shared" si="66"/>
        <v>main+0227137A</v>
      </c>
      <c r="E2087" s="24" t="str">
        <f t="shared" si="65"/>
        <v>01000000 0227137A 00000001</v>
      </c>
      <c r="F2087" s="20" t="s">
        <v>15154</v>
      </c>
    </row>
    <row r="2088" s="20" customFormat="1" spans="1:6">
      <c r="A2088" s="22" t="s">
        <v>6045</v>
      </c>
      <c r="B2088" s="20" t="s">
        <v>15201</v>
      </c>
      <c r="C2088" s="20" t="s">
        <v>15202</v>
      </c>
      <c r="D2088" s="20" t="str">
        <f t="shared" si="66"/>
        <v>main+0227137B</v>
      </c>
      <c r="E2088" s="24" t="str">
        <f t="shared" si="65"/>
        <v>01000000 0227137B 00000001</v>
      </c>
      <c r="F2088" s="20" t="s">
        <v>15154</v>
      </c>
    </row>
    <row r="2089" s="20" customFormat="1" spans="1:6">
      <c r="A2089" s="22" t="s">
        <v>6048</v>
      </c>
      <c r="B2089" s="20" t="s">
        <v>15203</v>
      </c>
      <c r="C2089" s="20" t="s">
        <v>15204</v>
      </c>
      <c r="D2089" s="20" t="str">
        <f t="shared" si="66"/>
        <v>main+0227137C</v>
      </c>
      <c r="E2089" s="24" t="str">
        <f t="shared" si="65"/>
        <v>01000000 0227137C 00000001</v>
      </c>
      <c r="F2089" s="20" t="s">
        <v>15154</v>
      </c>
    </row>
    <row r="2090" s="20" customFormat="1" hidden="1" spans="1:6">
      <c r="A2090" s="22" t="s">
        <v>6045</v>
      </c>
      <c r="B2090" s="20" t="s">
        <v>11452</v>
      </c>
      <c r="C2090" s="20" t="s">
        <v>11451</v>
      </c>
      <c r="D2090" s="20" t="str">
        <f t="shared" si="66"/>
        <v>main+0227137D</v>
      </c>
      <c r="E2090" s="24" t="str">
        <f t="shared" si="65"/>
        <v>01000000 0227137D 00000001</v>
      </c>
      <c r="F2090" s="20" t="s">
        <v>15154</v>
      </c>
    </row>
    <row r="2091" s="20" customFormat="1" spans="1:6">
      <c r="A2091" s="22" t="s">
        <v>6053</v>
      </c>
      <c r="B2091" s="20" t="s">
        <v>15205</v>
      </c>
      <c r="C2091" s="20" t="s">
        <v>15206</v>
      </c>
      <c r="D2091" s="20" t="str">
        <f t="shared" si="66"/>
        <v>main+0227137E</v>
      </c>
      <c r="E2091" s="24" t="str">
        <f t="shared" si="65"/>
        <v>01000000 0227137E 00000001</v>
      </c>
      <c r="F2091" s="20" t="s">
        <v>15154</v>
      </c>
    </row>
    <row r="2092" s="20" customFormat="1" spans="1:6">
      <c r="A2092" s="22" t="s">
        <v>6056</v>
      </c>
      <c r="B2092" s="20" t="s">
        <v>15207</v>
      </c>
      <c r="C2092" s="20" t="s">
        <v>15208</v>
      </c>
      <c r="D2092" s="20" t="str">
        <f t="shared" si="66"/>
        <v>main+0227137F</v>
      </c>
      <c r="E2092" s="24" t="str">
        <f t="shared" si="65"/>
        <v>01000000 0227137F 00000001</v>
      </c>
      <c r="F2092" s="20" t="s">
        <v>15154</v>
      </c>
    </row>
    <row r="2093" s="20" customFormat="1" spans="1:6">
      <c r="A2093" s="22" t="s">
        <v>6059</v>
      </c>
      <c r="B2093" s="20" t="s">
        <v>15209</v>
      </c>
      <c r="C2093" s="20" t="s">
        <v>15210</v>
      </c>
      <c r="D2093" s="20" t="str">
        <f t="shared" si="66"/>
        <v>main+02271380</v>
      </c>
      <c r="E2093" s="24" t="str">
        <f t="shared" si="65"/>
        <v>01000000 02271380 00000001</v>
      </c>
      <c r="F2093" s="20" t="s">
        <v>15154</v>
      </c>
    </row>
    <row r="2094" s="20" customFormat="1" spans="1:6">
      <c r="A2094" s="22" t="s">
        <v>6062</v>
      </c>
      <c r="B2094" s="20" t="s">
        <v>15211</v>
      </c>
      <c r="C2094" s="20" t="s">
        <v>15212</v>
      </c>
      <c r="D2094" s="20" t="str">
        <f t="shared" si="66"/>
        <v>main+02271381</v>
      </c>
      <c r="E2094" s="24" t="str">
        <f t="shared" si="65"/>
        <v>01000000 02271381 00000001</v>
      </c>
      <c r="F2094" s="20" t="s">
        <v>15154</v>
      </c>
    </row>
    <row r="2095" s="20" customFormat="1" spans="1:6">
      <c r="A2095" s="22" t="s">
        <v>6065</v>
      </c>
      <c r="B2095" s="20" t="s">
        <v>15213</v>
      </c>
      <c r="C2095" s="20" t="s">
        <v>15214</v>
      </c>
      <c r="D2095" s="20" t="str">
        <f t="shared" si="66"/>
        <v>main+02271382</v>
      </c>
      <c r="E2095" s="24" t="str">
        <f t="shared" si="65"/>
        <v>01000000 02271382 00000001</v>
      </c>
      <c r="F2095" s="20" t="s">
        <v>15154</v>
      </c>
    </row>
    <row r="2096" s="20" customFormat="1" spans="1:6">
      <c r="A2096" s="22" t="s">
        <v>6068</v>
      </c>
      <c r="B2096" s="20" t="s">
        <v>15215</v>
      </c>
      <c r="C2096" s="20" t="s">
        <v>15216</v>
      </c>
      <c r="D2096" s="20" t="str">
        <f t="shared" si="66"/>
        <v>main+02271383</v>
      </c>
      <c r="E2096" s="24" t="str">
        <f t="shared" si="65"/>
        <v>01000000 02271383 00000001</v>
      </c>
      <c r="F2096" s="20" t="s">
        <v>15154</v>
      </c>
    </row>
    <row r="2097" s="20" customFormat="1" spans="1:6">
      <c r="A2097" s="22" t="s">
        <v>6071</v>
      </c>
      <c r="B2097" s="20" t="s">
        <v>15217</v>
      </c>
      <c r="C2097" s="20" t="s">
        <v>15218</v>
      </c>
      <c r="D2097" s="20" t="str">
        <f t="shared" si="66"/>
        <v>main+02271384</v>
      </c>
      <c r="E2097" s="24" t="str">
        <f t="shared" si="65"/>
        <v>01000000 02271384 00000001</v>
      </c>
      <c r="F2097" s="20" t="s">
        <v>15154</v>
      </c>
    </row>
    <row r="2098" s="20" customFormat="1" spans="1:6">
      <c r="A2098" s="22" t="s">
        <v>6074</v>
      </c>
      <c r="B2098" s="20" t="s">
        <v>15219</v>
      </c>
      <c r="C2098" s="20" t="s">
        <v>15220</v>
      </c>
      <c r="D2098" s="20" t="str">
        <f t="shared" si="66"/>
        <v>main+02271385</v>
      </c>
      <c r="E2098" s="24" t="str">
        <f t="shared" si="65"/>
        <v>01000000 02271385 00000001</v>
      </c>
      <c r="F2098" s="20" t="s">
        <v>15154</v>
      </c>
    </row>
    <row r="2099" s="20" customFormat="1" spans="1:6">
      <c r="A2099" s="22" t="s">
        <v>6077</v>
      </c>
      <c r="B2099" s="20" t="s">
        <v>15221</v>
      </c>
      <c r="C2099" s="20" t="s">
        <v>15222</v>
      </c>
      <c r="D2099" s="20" t="str">
        <f t="shared" si="66"/>
        <v>main+02271386</v>
      </c>
      <c r="E2099" s="24" t="str">
        <f t="shared" si="65"/>
        <v>01000000 02271386 00000001</v>
      </c>
      <c r="F2099" s="20" t="s">
        <v>15154</v>
      </c>
    </row>
    <row r="2100" s="20" customFormat="1" spans="1:6">
      <c r="A2100" s="22" t="s">
        <v>6080</v>
      </c>
      <c r="B2100" s="20" t="s">
        <v>15223</v>
      </c>
      <c r="C2100" s="20" t="s">
        <v>15224</v>
      </c>
      <c r="D2100" s="20" t="str">
        <f t="shared" si="66"/>
        <v>main+02271387</v>
      </c>
      <c r="E2100" s="24" t="str">
        <f t="shared" si="65"/>
        <v>01000000 02271387 00000001</v>
      </c>
      <c r="F2100" s="20" t="s">
        <v>15154</v>
      </c>
    </row>
    <row r="2101" s="20" customFormat="1" spans="1:6">
      <c r="A2101" s="22" t="s">
        <v>6083</v>
      </c>
      <c r="B2101" s="20" t="s">
        <v>15225</v>
      </c>
      <c r="C2101" s="20" t="s">
        <v>15226</v>
      </c>
      <c r="D2101" s="20" t="str">
        <f t="shared" si="66"/>
        <v>main+02271388</v>
      </c>
      <c r="E2101" s="24" t="str">
        <f t="shared" si="65"/>
        <v>01000000 02271388 00000001</v>
      </c>
      <c r="F2101" s="20" t="s">
        <v>15154</v>
      </c>
    </row>
    <row r="2102" s="20" customFormat="1" spans="1:6">
      <c r="A2102" s="22" t="s">
        <v>6086</v>
      </c>
      <c r="B2102" s="20" t="s">
        <v>15227</v>
      </c>
      <c r="C2102" s="20" t="s">
        <v>15228</v>
      </c>
      <c r="D2102" s="20" t="str">
        <f t="shared" si="66"/>
        <v>main+02271389</v>
      </c>
      <c r="E2102" s="24" t="str">
        <f t="shared" si="65"/>
        <v>01000000 02271389 00000001</v>
      </c>
      <c r="F2102" s="20" t="s">
        <v>15154</v>
      </c>
    </row>
    <row r="2103" s="20" customFormat="1" spans="1:6">
      <c r="A2103" s="22" t="s">
        <v>6089</v>
      </c>
      <c r="B2103" s="20" t="s">
        <v>15229</v>
      </c>
      <c r="C2103" s="20" t="s">
        <v>15230</v>
      </c>
      <c r="D2103" s="20" t="str">
        <f t="shared" si="66"/>
        <v>main+0227138A</v>
      </c>
      <c r="E2103" s="24" t="str">
        <f t="shared" si="65"/>
        <v>01000000 0227138A 00000001</v>
      </c>
      <c r="F2103" s="20" t="s">
        <v>15154</v>
      </c>
    </row>
    <row r="2104" s="20" customFormat="1" spans="1:6">
      <c r="A2104" s="22" t="s">
        <v>6092</v>
      </c>
      <c r="B2104" s="20" t="s">
        <v>15231</v>
      </c>
      <c r="C2104" s="20" t="s">
        <v>15232</v>
      </c>
      <c r="D2104" s="20" t="str">
        <f t="shared" si="66"/>
        <v>main+0227138B</v>
      </c>
      <c r="E2104" s="24" t="str">
        <f t="shared" si="65"/>
        <v>01000000 0227138B 00000001</v>
      </c>
      <c r="F2104" s="20" t="s">
        <v>15154</v>
      </c>
    </row>
    <row r="2105" s="20" customFormat="1" spans="1:6">
      <c r="A2105" s="22" t="s">
        <v>6095</v>
      </c>
      <c r="B2105" s="20" t="s">
        <v>15233</v>
      </c>
      <c r="C2105" s="20" t="s">
        <v>15234</v>
      </c>
      <c r="D2105" s="20" t="str">
        <f t="shared" si="66"/>
        <v>main+0227138C</v>
      </c>
      <c r="E2105" s="24" t="str">
        <f t="shared" si="65"/>
        <v>01000000 0227138C 00000001</v>
      </c>
      <c r="F2105" s="20" t="s">
        <v>15154</v>
      </c>
    </row>
    <row r="2106" s="20" customFormat="1" hidden="1" spans="1:6">
      <c r="A2106" s="22" t="s">
        <v>6045</v>
      </c>
      <c r="B2106" s="20" t="s">
        <v>11452</v>
      </c>
      <c r="C2106" s="20" t="s">
        <v>11451</v>
      </c>
      <c r="D2106" s="20" t="str">
        <f t="shared" si="66"/>
        <v>main+0227138D</v>
      </c>
      <c r="E2106" s="24" t="str">
        <f t="shared" si="65"/>
        <v>01000000 0227138D 00000001</v>
      </c>
      <c r="F2106" s="20" t="s">
        <v>15154</v>
      </c>
    </row>
    <row r="2107" s="20" customFormat="1" spans="1:6">
      <c r="A2107" s="22" t="s">
        <v>6100</v>
      </c>
      <c r="B2107" s="20" t="s">
        <v>15235</v>
      </c>
      <c r="C2107" s="20" t="s">
        <v>15236</v>
      </c>
      <c r="D2107" s="20" t="str">
        <f t="shared" si="66"/>
        <v>main+0227138E</v>
      </c>
      <c r="E2107" s="24" t="str">
        <f t="shared" si="65"/>
        <v>01000000 0227138E 00000001</v>
      </c>
      <c r="F2107" s="20" t="s">
        <v>15154</v>
      </c>
    </row>
    <row r="2108" s="20" customFormat="1" spans="1:6">
      <c r="A2108" s="22" t="s">
        <v>6103</v>
      </c>
      <c r="B2108" s="20" t="s">
        <v>15237</v>
      </c>
      <c r="C2108" s="20" t="s">
        <v>15238</v>
      </c>
      <c r="D2108" s="20" t="str">
        <f t="shared" si="66"/>
        <v>main+0227138F</v>
      </c>
      <c r="E2108" s="24" t="str">
        <f t="shared" si="65"/>
        <v>01000000 0227138F 00000001</v>
      </c>
      <c r="F2108" s="20" t="s">
        <v>15154</v>
      </c>
    </row>
    <row r="2109" s="20" customFormat="1" spans="1:6">
      <c r="A2109" s="22" t="s">
        <v>6106</v>
      </c>
      <c r="B2109" s="20" t="s">
        <v>15239</v>
      </c>
      <c r="C2109" s="20" t="s">
        <v>15240</v>
      </c>
      <c r="D2109" s="20" t="str">
        <f t="shared" si="66"/>
        <v>main+02271390</v>
      </c>
      <c r="E2109" s="24" t="str">
        <f t="shared" ref="E2109:E2172" si="67">"01000000 "&amp;RIGHT(D2109,8)&amp;" 00000001"</f>
        <v>01000000 02271390 00000001</v>
      </c>
      <c r="F2109" s="20" t="s">
        <v>15154</v>
      </c>
    </row>
    <row r="2110" s="20" customFormat="1" spans="1:6">
      <c r="A2110" s="22" t="s">
        <v>6109</v>
      </c>
      <c r="B2110" s="20" t="s">
        <v>15241</v>
      </c>
      <c r="C2110" s="20" t="s">
        <v>15242</v>
      </c>
      <c r="D2110" s="20" t="str">
        <f t="shared" si="66"/>
        <v>main+02271391</v>
      </c>
      <c r="E2110" s="24" t="str">
        <f t="shared" si="67"/>
        <v>01000000 02271391 00000001</v>
      </c>
      <c r="F2110" s="20" t="s">
        <v>15154</v>
      </c>
    </row>
    <row r="2111" s="20" customFormat="1" spans="1:6">
      <c r="A2111" s="22" t="s">
        <v>6112</v>
      </c>
      <c r="B2111" s="20" t="s">
        <v>15243</v>
      </c>
      <c r="C2111" s="20" t="s">
        <v>15244</v>
      </c>
      <c r="D2111" s="20" t="str">
        <f t="shared" si="66"/>
        <v>main+02271392</v>
      </c>
      <c r="E2111" s="24" t="str">
        <f t="shared" si="67"/>
        <v>01000000 02271392 00000001</v>
      </c>
      <c r="F2111" s="20" t="s">
        <v>15154</v>
      </c>
    </row>
    <row r="2112" s="20" customFormat="1" hidden="1" spans="1:6">
      <c r="A2112" s="22" t="s">
        <v>11451</v>
      </c>
      <c r="B2112" s="20" t="s">
        <v>11452</v>
      </c>
      <c r="C2112" s="20" t="s">
        <v>11451</v>
      </c>
      <c r="D2112" s="20" t="str">
        <f t="shared" si="66"/>
        <v>main+02271393</v>
      </c>
      <c r="E2112" s="24" t="str">
        <f t="shared" si="67"/>
        <v>01000000 02271393 00000001</v>
      </c>
      <c r="F2112" s="20" t="s">
        <v>15154</v>
      </c>
    </row>
    <row r="2113" s="20" customFormat="1" spans="1:6">
      <c r="A2113" s="20" t="s">
        <v>6115</v>
      </c>
      <c r="B2113" s="20" t="s">
        <v>15245</v>
      </c>
      <c r="C2113" s="20" t="s">
        <v>15246</v>
      </c>
      <c r="D2113" s="20" t="str">
        <f t="shared" si="66"/>
        <v>main+02271394</v>
      </c>
      <c r="E2113" s="24" t="str">
        <f t="shared" si="67"/>
        <v>01000000 02271394 00000001</v>
      </c>
      <c r="F2113" s="20" t="s">
        <v>15154</v>
      </c>
    </row>
    <row r="2114" s="20" customFormat="1" hidden="1" spans="1:6">
      <c r="A2114" s="22" t="s">
        <v>11451</v>
      </c>
      <c r="B2114" s="20" t="s">
        <v>11452</v>
      </c>
      <c r="C2114" s="20" t="s">
        <v>11451</v>
      </c>
      <c r="D2114" s="20" t="str">
        <f t="shared" si="66"/>
        <v>main+02271395</v>
      </c>
      <c r="E2114" s="24" t="str">
        <f t="shared" si="67"/>
        <v>01000000 02271395 00000001</v>
      </c>
      <c r="F2114" s="20" t="s">
        <v>15154</v>
      </c>
    </row>
    <row r="2115" s="20" customFormat="1" hidden="1" spans="1:6">
      <c r="A2115" s="22" t="s">
        <v>11451</v>
      </c>
      <c r="B2115" s="20" t="s">
        <v>11452</v>
      </c>
      <c r="C2115" s="20" t="s">
        <v>11451</v>
      </c>
      <c r="D2115" s="20" t="str">
        <f t="shared" ref="D2115:D2178" si="68">"main+"&amp;DEC2HEX(ROW(A2115)+36113235,8)</f>
        <v>main+02271396</v>
      </c>
      <c r="E2115" s="24" t="str">
        <f t="shared" si="67"/>
        <v>01000000 02271396 00000001</v>
      </c>
      <c r="F2115" s="20" t="s">
        <v>15154</v>
      </c>
    </row>
    <row r="2116" s="20" customFormat="1" hidden="1" spans="1:6">
      <c r="A2116" s="22" t="s">
        <v>11451</v>
      </c>
      <c r="B2116" s="20" t="s">
        <v>11452</v>
      </c>
      <c r="C2116" s="20" t="s">
        <v>11451</v>
      </c>
      <c r="D2116" s="20" t="str">
        <f t="shared" si="68"/>
        <v>main+02271397</v>
      </c>
      <c r="E2116" s="24" t="str">
        <f t="shared" si="67"/>
        <v>01000000 02271397 00000001</v>
      </c>
      <c r="F2116" s="20" t="s">
        <v>15154</v>
      </c>
    </row>
    <row r="2117" s="20" customFormat="1" hidden="1" spans="1:6">
      <c r="A2117" s="22" t="s">
        <v>11451</v>
      </c>
      <c r="B2117" s="20" t="s">
        <v>11452</v>
      </c>
      <c r="C2117" s="20" t="s">
        <v>11451</v>
      </c>
      <c r="D2117" s="20" t="str">
        <f t="shared" si="68"/>
        <v>main+02271398</v>
      </c>
      <c r="E2117" s="24" t="str">
        <f t="shared" si="67"/>
        <v>01000000 02271398 00000001</v>
      </c>
      <c r="F2117" s="20" t="s">
        <v>15154</v>
      </c>
    </row>
    <row r="2118" s="20" customFormat="1" spans="1:6">
      <c r="A2118" s="20" t="s">
        <v>6118</v>
      </c>
      <c r="B2118" s="20" t="s">
        <v>15247</v>
      </c>
      <c r="C2118" s="20" t="s">
        <v>15248</v>
      </c>
      <c r="D2118" s="20" t="str">
        <f t="shared" si="68"/>
        <v>main+02271399</v>
      </c>
      <c r="E2118" s="24" t="str">
        <f t="shared" si="67"/>
        <v>01000000 02271399 00000001</v>
      </c>
      <c r="F2118" s="20" t="s">
        <v>15154</v>
      </c>
    </row>
    <row r="2119" s="20" customFormat="1" hidden="1" spans="1:6">
      <c r="A2119" s="22" t="s">
        <v>11451</v>
      </c>
      <c r="B2119" s="20" t="s">
        <v>11452</v>
      </c>
      <c r="C2119" s="20" t="s">
        <v>11451</v>
      </c>
      <c r="D2119" s="20" t="str">
        <f t="shared" si="68"/>
        <v>main+0227139A</v>
      </c>
      <c r="E2119" s="24" t="str">
        <f t="shared" si="67"/>
        <v>01000000 0227139A 00000001</v>
      </c>
      <c r="F2119" s="20" t="s">
        <v>15154</v>
      </c>
    </row>
    <row r="2120" s="20" customFormat="1" hidden="1" spans="1:6">
      <c r="A2120" s="22" t="s">
        <v>11451</v>
      </c>
      <c r="B2120" s="20" t="s">
        <v>11452</v>
      </c>
      <c r="C2120" s="20" t="s">
        <v>11451</v>
      </c>
      <c r="D2120" s="20" t="str">
        <f t="shared" si="68"/>
        <v>main+0227139B</v>
      </c>
      <c r="E2120" s="24" t="str">
        <f t="shared" si="67"/>
        <v>01000000 0227139B 00000001</v>
      </c>
      <c r="F2120" s="20" t="s">
        <v>15154</v>
      </c>
    </row>
    <row r="2121" s="20" customFormat="1" spans="1:6">
      <c r="A2121" s="20" t="s">
        <v>6121</v>
      </c>
      <c r="B2121" s="20" t="s">
        <v>15249</v>
      </c>
      <c r="C2121" s="20" t="s">
        <v>15250</v>
      </c>
      <c r="D2121" s="20" t="str">
        <f t="shared" si="68"/>
        <v>main+0227139C</v>
      </c>
      <c r="E2121" s="24" t="str">
        <f t="shared" si="67"/>
        <v>01000000 0227139C 00000001</v>
      </c>
      <c r="F2121" s="20" t="s">
        <v>15154</v>
      </c>
    </row>
    <row r="2122" s="20" customFormat="1" spans="1:6">
      <c r="A2122" s="20" t="s">
        <v>6124</v>
      </c>
      <c r="B2122" s="20" t="s">
        <v>15251</v>
      </c>
      <c r="C2122" s="20" t="s">
        <v>15252</v>
      </c>
      <c r="D2122" s="20" t="str">
        <f t="shared" si="68"/>
        <v>main+0227139D</v>
      </c>
      <c r="E2122" s="24" t="str">
        <f t="shared" si="67"/>
        <v>01000000 0227139D 00000001</v>
      </c>
      <c r="F2122" s="20" t="s">
        <v>15154</v>
      </c>
    </row>
    <row r="2123" s="20" customFormat="1" spans="1:6">
      <c r="A2123" s="20" t="s">
        <v>6127</v>
      </c>
      <c r="B2123" s="20" t="s">
        <v>15253</v>
      </c>
      <c r="C2123" s="20" t="s">
        <v>15254</v>
      </c>
      <c r="D2123" s="20" t="str">
        <f t="shared" si="68"/>
        <v>main+0227139E</v>
      </c>
      <c r="E2123" s="24" t="str">
        <f t="shared" si="67"/>
        <v>01000000 0227139E 00000001</v>
      </c>
      <c r="F2123" s="20" t="s">
        <v>15154</v>
      </c>
    </row>
    <row r="2124" s="20" customFormat="1" spans="1:6">
      <c r="A2124" s="20" t="s">
        <v>6130</v>
      </c>
      <c r="B2124" s="20" t="s">
        <v>15255</v>
      </c>
      <c r="C2124" s="20" t="s">
        <v>15256</v>
      </c>
      <c r="D2124" s="20" t="str">
        <f t="shared" si="68"/>
        <v>main+0227139F</v>
      </c>
      <c r="E2124" s="24" t="str">
        <f t="shared" si="67"/>
        <v>01000000 0227139F 00000001</v>
      </c>
      <c r="F2124" s="20" t="s">
        <v>15154</v>
      </c>
    </row>
    <row r="2125" s="20" customFormat="1" spans="1:6">
      <c r="A2125" s="22" t="s">
        <v>6133</v>
      </c>
      <c r="B2125" s="20" t="s">
        <v>15257</v>
      </c>
      <c r="C2125" s="20" t="s">
        <v>15258</v>
      </c>
      <c r="D2125" s="20" t="str">
        <f t="shared" si="68"/>
        <v>main+022713A0</v>
      </c>
      <c r="E2125" s="24" t="str">
        <f t="shared" si="67"/>
        <v>01000000 022713A0 00000001</v>
      </c>
      <c r="F2125" s="20" t="s">
        <v>15154</v>
      </c>
    </row>
    <row r="2126" s="20" customFormat="1" spans="1:6">
      <c r="A2126" s="22" t="s">
        <v>6136</v>
      </c>
      <c r="B2126" s="20" t="s">
        <v>15259</v>
      </c>
      <c r="C2126" s="20" t="s">
        <v>15260</v>
      </c>
      <c r="D2126" s="20" t="str">
        <f t="shared" si="68"/>
        <v>main+022713A1</v>
      </c>
      <c r="E2126" s="24" t="str">
        <f t="shared" si="67"/>
        <v>01000000 022713A1 00000001</v>
      </c>
      <c r="F2126" s="20" t="s">
        <v>15154</v>
      </c>
    </row>
    <row r="2127" s="20" customFormat="1" spans="1:6">
      <c r="A2127" s="22" t="s">
        <v>6139</v>
      </c>
      <c r="B2127" s="20" t="s">
        <v>15261</v>
      </c>
      <c r="C2127" s="20" t="s">
        <v>15262</v>
      </c>
      <c r="D2127" s="20" t="str">
        <f t="shared" si="68"/>
        <v>main+022713A2</v>
      </c>
      <c r="E2127" s="24" t="str">
        <f t="shared" si="67"/>
        <v>01000000 022713A2 00000001</v>
      </c>
      <c r="F2127" s="20" t="s">
        <v>15154</v>
      </c>
    </row>
    <row r="2128" s="20" customFormat="1" spans="1:6">
      <c r="A2128" s="22" t="s">
        <v>6142</v>
      </c>
      <c r="B2128" s="20" t="s">
        <v>15263</v>
      </c>
      <c r="C2128" s="20" t="s">
        <v>15264</v>
      </c>
      <c r="D2128" s="20" t="str">
        <f t="shared" si="68"/>
        <v>main+022713A3</v>
      </c>
      <c r="E2128" s="24" t="str">
        <f t="shared" si="67"/>
        <v>01000000 022713A3 00000001</v>
      </c>
      <c r="F2128" s="20" t="s">
        <v>15154</v>
      </c>
    </row>
    <row r="2129" s="20" customFormat="1" spans="1:6">
      <c r="A2129" s="22" t="s">
        <v>6145</v>
      </c>
      <c r="B2129" s="20" t="s">
        <v>15265</v>
      </c>
      <c r="C2129" s="20" t="s">
        <v>15266</v>
      </c>
      <c r="D2129" s="20" t="str">
        <f t="shared" si="68"/>
        <v>main+022713A4</v>
      </c>
      <c r="E2129" s="24" t="str">
        <f t="shared" si="67"/>
        <v>01000000 022713A4 00000001</v>
      </c>
      <c r="F2129" s="20" t="s">
        <v>15154</v>
      </c>
    </row>
    <row r="2130" s="20" customFormat="1" spans="1:6">
      <c r="A2130" s="22" t="s">
        <v>6148</v>
      </c>
      <c r="B2130" s="20" t="s">
        <v>15267</v>
      </c>
      <c r="C2130" s="20" t="s">
        <v>15268</v>
      </c>
      <c r="D2130" s="20" t="str">
        <f t="shared" si="68"/>
        <v>main+022713A5</v>
      </c>
      <c r="E2130" s="24" t="str">
        <f t="shared" si="67"/>
        <v>01000000 022713A5 00000001</v>
      </c>
      <c r="F2130" s="20" t="s">
        <v>15154</v>
      </c>
    </row>
    <row r="2131" s="20" customFormat="1" spans="1:6">
      <c r="A2131" s="22" t="s">
        <v>6151</v>
      </c>
      <c r="B2131" s="20" t="s">
        <v>15269</v>
      </c>
      <c r="C2131" s="20" t="s">
        <v>15270</v>
      </c>
      <c r="D2131" s="20" t="str">
        <f t="shared" si="68"/>
        <v>main+022713A6</v>
      </c>
      <c r="E2131" s="24" t="str">
        <f t="shared" si="67"/>
        <v>01000000 022713A6 00000001</v>
      </c>
      <c r="F2131" s="20" t="s">
        <v>15154</v>
      </c>
    </row>
    <row r="2132" s="20" customFormat="1" spans="1:6">
      <c r="A2132" s="22" t="s">
        <v>6154</v>
      </c>
      <c r="B2132" s="20" t="s">
        <v>15271</v>
      </c>
      <c r="C2132" s="20" t="s">
        <v>15272</v>
      </c>
      <c r="D2132" s="20" t="str">
        <f t="shared" si="68"/>
        <v>main+022713A7</v>
      </c>
      <c r="E2132" s="24" t="str">
        <f t="shared" si="67"/>
        <v>01000000 022713A7 00000001</v>
      </c>
      <c r="F2132" s="20" t="s">
        <v>15154</v>
      </c>
    </row>
    <row r="2133" s="20" customFormat="1" spans="1:6">
      <c r="A2133" s="22" t="s">
        <v>6157</v>
      </c>
      <c r="B2133" s="20" t="s">
        <v>15273</v>
      </c>
      <c r="C2133" s="20" t="s">
        <v>15274</v>
      </c>
      <c r="D2133" s="20" t="str">
        <f t="shared" si="68"/>
        <v>main+022713A8</v>
      </c>
      <c r="E2133" s="24" t="str">
        <f t="shared" si="67"/>
        <v>01000000 022713A8 00000001</v>
      </c>
      <c r="F2133" s="20" t="s">
        <v>15154</v>
      </c>
    </row>
    <row r="2134" s="20" customFormat="1" spans="1:6">
      <c r="A2134" s="22" t="s">
        <v>6160</v>
      </c>
      <c r="B2134" s="20" t="s">
        <v>15275</v>
      </c>
      <c r="C2134" s="20" t="s">
        <v>15276</v>
      </c>
      <c r="D2134" s="20" t="str">
        <f t="shared" si="68"/>
        <v>main+022713A9</v>
      </c>
      <c r="E2134" s="24" t="str">
        <f t="shared" si="67"/>
        <v>01000000 022713A9 00000001</v>
      </c>
      <c r="F2134" s="20" t="s">
        <v>15154</v>
      </c>
    </row>
    <row r="2135" s="20" customFormat="1" spans="1:6">
      <c r="A2135" s="22" t="s">
        <v>6163</v>
      </c>
      <c r="B2135" s="20" t="s">
        <v>15277</v>
      </c>
      <c r="C2135" s="20" t="s">
        <v>15278</v>
      </c>
      <c r="D2135" s="20" t="str">
        <f t="shared" si="68"/>
        <v>main+022713AA</v>
      </c>
      <c r="E2135" s="24" t="str">
        <f t="shared" si="67"/>
        <v>01000000 022713AA 00000001</v>
      </c>
      <c r="F2135" s="20" t="s">
        <v>15154</v>
      </c>
    </row>
    <row r="2136" s="20" customFormat="1" spans="1:6">
      <c r="A2136" s="22" t="s">
        <v>6166</v>
      </c>
      <c r="B2136" s="20" t="s">
        <v>15279</v>
      </c>
      <c r="C2136" s="20" t="s">
        <v>15280</v>
      </c>
      <c r="D2136" s="20" t="str">
        <f t="shared" si="68"/>
        <v>main+022713AB</v>
      </c>
      <c r="E2136" s="24" t="str">
        <f t="shared" si="67"/>
        <v>01000000 022713AB 00000001</v>
      </c>
      <c r="F2136" s="20" t="s">
        <v>15154</v>
      </c>
    </row>
    <row r="2137" s="20" customFormat="1" spans="1:6">
      <c r="A2137" s="22" t="s">
        <v>6169</v>
      </c>
      <c r="B2137" s="20" t="s">
        <v>15281</v>
      </c>
      <c r="C2137" s="20" t="s">
        <v>15282</v>
      </c>
      <c r="D2137" s="20" t="str">
        <f t="shared" si="68"/>
        <v>main+022713AC</v>
      </c>
      <c r="E2137" s="24" t="str">
        <f t="shared" si="67"/>
        <v>01000000 022713AC 00000001</v>
      </c>
      <c r="F2137" s="20" t="s">
        <v>15154</v>
      </c>
    </row>
    <row r="2138" s="20" customFormat="1" spans="1:6">
      <c r="A2138" s="22" t="s">
        <v>6172</v>
      </c>
      <c r="B2138" s="20" t="s">
        <v>15283</v>
      </c>
      <c r="C2138" s="20" t="s">
        <v>15284</v>
      </c>
      <c r="D2138" s="20" t="str">
        <f t="shared" si="68"/>
        <v>main+022713AD</v>
      </c>
      <c r="E2138" s="24" t="str">
        <f t="shared" si="67"/>
        <v>01000000 022713AD 00000001</v>
      </c>
      <c r="F2138" s="20" t="s">
        <v>15154</v>
      </c>
    </row>
    <row r="2139" s="20" customFormat="1" spans="1:6">
      <c r="A2139" s="22" t="s">
        <v>6175</v>
      </c>
      <c r="B2139" s="20" t="s">
        <v>15285</v>
      </c>
      <c r="C2139" s="20" t="s">
        <v>15286</v>
      </c>
      <c r="D2139" s="20" t="str">
        <f t="shared" si="68"/>
        <v>main+022713AE</v>
      </c>
      <c r="E2139" s="24" t="str">
        <f t="shared" si="67"/>
        <v>01000000 022713AE 00000001</v>
      </c>
      <c r="F2139" s="20" t="s">
        <v>15154</v>
      </c>
    </row>
    <row r="2140" s="20" customFormat="1" spans="1:6">
      <c r="A2140" s="22" t="s">
        <v>6178</v>
      </c>
      <c r="B2140" s="20" t="s">
        <v>15287</v>
      </c>
      <c r="C2140" s="20" t="s">
        <v>15288</v>
      </c>
      <c r="D2140" s="20" t="str">
        <f t="shared" si="68"/>
        <v>main+022713AF</v>
      </c>
      <c r="E2140" s="24" t="str">
        <f t="shared" si="67"/>
        <v>01000000 022713AF 00000001</v>
      </c>
      <c r="F2140" s="20" t="s">
        <v>15154</v>
      </c>
    </row>
    <row r="2141" s="20" customFormat="1" spans="1:6">
      <c r="A2141" s="22" t="s">
        <v>6181</v>
      </c>
      <c r="B2141" s="20" t="s">
        <v>15289</v>
      </c>
      <c r="C2141" s="20" t="s">
        <v>15290</v>
      </c>
      <c r="D2141" s="20" t="str">
        <f t="shared" si="68"/>
        <v>main+022713B0</v>
      </c>
      <c r="E2141" s="24" t="str">
        <f t="shared" si="67"/>
        <v>01000000 022713B0 00000001</v>
      </c>
      <c r="F2141" s="20" t="s">
        <v>15154</v>
      </c>
    </row>
    <row r="2142" s="20" customFormat="1" spans="1:6">
      <c r="A2142" s="22" t="s">
        <v>6184</v>
      </c>
      <c r="B2142" s="20" t="s">
        <v>15291</v>
      </c>
      <c r="C2142" s="20" t="s">
        <v>15292</v>
      </c>
      <c r="D2142" s="20" t="str">
        <f t="shared" si="68"/>
        <v>main+022713B1</v>
      </c>
      <c r="E2142" s="24" t="str">
        <f t="shared" si="67"/>
        <v>01000000 022713B1 00000001</v>
      </c>
      <c r="F2142" s="20" t="s">
        <v>15154</v>
      </c>
    </row>
    <row r="2143" s="20" customFormat="1" spans="1:6">
      <c r="A2143" s="22" t="s">
        <v>6187</v>
      </c>
      <c r="B2143" s="20" t="s">
        <v>15293</v>
      </c>
      <c r="C2143" s="20" t="s">
        <v>15294</v>
      </c>
      <c r="D2143" s="20" t="str">
        <f t="shared" si="68"/>
        <v>main+022713B2</v>
      </c>
      <c r="E2143" s="24" t="str">
        <f t="shared" si="67"/>
        <v>01000000 022713B2 00000001</v>
      </c>
      <c r="F2143" s="20" t="s">
        <v>15154</v>
      </c>
    </row>
    <row r="2144" s="20" customFormat="1" spans="1:6">
      <c r="A2144" s="22" t="s">
        <v>6190</v>
      </c>
      <c r="B2144" s="20" t="s">
        <v>15295</v>
      </c>
      <c r="C2144" s="20" t="s">
        <v>15296</v>
      </c>
      <c r="D2144" s="20" t="str">
        <f t="shared" si="68"/>
        <v>main+022713B3</v>
      </c>
      <c r="E2144" s="24" t="str">
        <f t="shared" si="67"/>
        <v>01000000 022713B3 00000001</v>
      </c>
      <c r="F2144" s="20" t="s">
        <v>15154</v>
      </c>
    </row>
    <row r="2145" s="20" customFormat="1" spans="1:6">
      <c r="A2145" s="22" t="s">
        <v>6193</v>
      </c>
      <c r="B2145" s="20" t="s">
        <v>15297</v>
      </c>
      <c r="C2145" s="20" t="s">
        <v>15298</v>
      </c>
      <c r="D2145" s="20" t="str">
        <f t="shared" si="68"/>
        <v>main+022713B4</v>
      </c>
      <c r="E2145" s="24" t="str">
        <f t="shared" si="67"/>
        <v>01000000 022713B4 00000001</v>
      </c>
      <c r="F2145" s="20" t="s">
        <v>15154</v>
      </c>
    </row>
    <row r="2146" s="20" customFormat="1" spans="1:6">
      <c r="A2146" s="22" t="s">
        <v>6196</v>
      </c>
      <c r="B2146" s="20" t="s">
        <v>15299</v>
      </c>
      <c r="C2146" s="20" t="s">
        <v>15300</v>
      </c>
      <c r="D2146" s="20" t="str">
        <f t="shared" si="68"/>
        <v>main+022713B5</v>
      </c>
      <c r="E2146" s="24" t="str">
        <f t="shared" si="67"/>
        <v>01000000 022713B5 00000001</v>
      </c>
      <c r="F2146" s="20" t="s">
        <v>15154</v>
      </c>
    </row>
    <row r="2147" s="20" customFormat="1" spans="1:6">
      <c r="A2147" s="22" t="s">
        <v>6199</v>
      </c>
      <c r="B2147" s="20" t="s">
        <v>15301</v>
      </c>
      <c r="C2147" s="20" t="s">
        <v>15302</v>
      </c>
      <c r="D2147" s="20" t="str">
        <f t="shared" si="68"/>
        <v>main+022713B6</v>
      </c>
      <c r="E2147" s="24" t="str">
        <f t="shared" si="67"/>
        <v>01000000 022713B6 00000001</v>
      </c>
      <c r="F2147" s="20" t="s">
        <v>15154</v>
      </c>
    </row>
    <row r="2148" s="20" customFormat="1" spans="1:6">
      <c r="A2148" s="22" t="s">
        <v>6199</v>
      </c>
      <c r="B2148" s="20" t="s">
        <v>15303</v>
      </c>
      <c r="C2148" s="20" t="s">
        <v>15304</v>
      </c>
      <c r="D2148" s="20" t="str">
        <f t="shared" si="68"/>
        <v>main+022713B7</v>
      </c>
      <c r="E2148" s="24" t="str">
        <f t="shared" si="67"/>
        <v>01000000 022713B7 00000001</v>
      </c>
      <c r="F2148" s="20" t="s">
        <v>15154</v>
      </c>
    </row>
    <row r="2149" s="20" customFormat="1" spans="1:6">
      <c r="A2149" s="22" t="s">
        <v>6204</v>
      </c>
      <c r="B2149" s="20" t="s">
        <v>15305</v>
      </c>
      <c r="C2149" s="20" t="s">
        <v>15306</v>
      </c>
      <c r="D2149" s="20" t="str">
        <f t="shared" si="68"/>
        <v>main+022713B8</v>
      </c>
      <c r="E2149" s="24" t="str">
        <f t="shared" si="67"/>
        <v>01000000 022713B8 00000001</v>
      </c>
      <c r="F2149" s="20" t="s">
        <v>15154</v>
      </c>
    </row>
    <row r="2150" s="20" customFormat="1" spans="1:6">
      <c r="A2150" s="22" t="s">
        <v>6207</v>
      </c>
      <c r="B2150" s="20" t="s">
        <v>15307</v>
      </c>
      <c r="C2150" s="20" t="s">
        <v>15308</v>
      </c>
      <c r="D2150" s="20" t="str">
        <f t="shared" si="68"/>
        <v>main+022713B9</v>
      </c>
      <c r="E2150" s="24" t="str">
        <f t="shared" si="67"/>
        <v>01000000 022713B9 00000001</v>
      </c>
      <c r="F2150" s="20" t="s">
        <v>15154</v>
      </c>
    </row>
    <row r="2151" s="20" customFormat="1" spans="1:6">
      <c r="A2151" s="22" t="s">
        <v>6210</v>
      </c>
      <c r="B2151" s="20" t="s">
        <v>15309</v>
      </c>
      <c r="C2151" s="20" t="s">
        <v>15310</v>
      </c>
      <c r="D2151" s="20" t="str">
        <f t="shared" si="68"/>
        <v>main+022713BA</v>
      </c>
      <c r="E2151" s="24" t="str">
        <f t="shared" si="67"/>
        <v>01000000 022713BA 00000001</v>
      </c>
      <c r="F2151" s="20" t="s">
        <v>15154</v>
      </c>
    </row>
    <row r="2152" s="20" customFormat="1" spans="1:6">
      <c r="A2152" s="22" t="s">
        <v>6213</v>
      </c>
      <c r="B2152" s="20" t="s">
        <v>15311</v>
      </c>
      <c r="C2152" s="20" t="s">
        <v>15312</v>
      </c>
      <c r="D2152" s="20" t="str">
        <f t="shared" si="68"/>
        <v>main+022713BB</v>
      </c>
      <c r="E2152" s="24" t="str">
        <f t="shared" si="67"/>
        <v>01000000 022713BB 00000001</v>
      </c>
      <c r="F2152" s="20" t="s">
        <v>15154</v>
      </c>
    </row>
    <row r="2153" s="20" customFormat="1" spans="1:6">
      <c r="A2153" s="22" t="s">
        <v>6216</v>
      </c>
      <c r="B2153" s="20" t="s">
        <v>15313</v>
      </c>
      <c r="C2153" s="20" t="s">
        <v>15314</v>
      </c>
      <c r="D2153" s="20" t="str">
        <f t="shared" si="68"/>
        <v>main+022713BC</v>
      </c>
      <c r="E2153" s="24" t="str">
        <f t="shared" si="67"/>
        <v>01000000 022713BC 00000001</v>
      </c>
      <c r="F2153" s="20" t="s">
        <v>15154</v>
      </c>
    </row>
    <row r="2154" s="20" customFormat="1" spans="1:6">
      <c r="A2154" s="22" t="s">
        <v>6219</v>
      </c>
      <c r="B2154" s="20" t="s">
        <v>15315</v>
      </c>
      <c r="C2154" s="20" t="s">
        <v>15316</v>
      </c>
      <c r="D2154" s="20" t="str">
        <f t="shared" si="68"/>
        <v>main+022713BD</v>
      </c>
      <c r="E2154" s="24" t="str">
        <f t="shared" si="67"/>
        <v>01000000 022713BD 00000001</v>
      </c>
      <c r="F2154" s="20" t="s">
        <v>15154</v>
      </c>
    </row>
    <row r="2155" s="20" customFormat="1" spans="1:6">
      <c r="A2155" s="22" t="s">
        <v>6222</v>
      </c>
      <c r="B2155" s="20" t="s">
        <v>15317</v>
      </c>
      <c r="C2155" s="20" t="s">
        <v>15318</v>
      </c>
      <c r="D2155" s="20" t="str">
        <f t="shared" si="68"/>
        <v>main+022713BE</v>
      </c>
      <c r="E2155" s="24" t="str">
        <f t="shared" si="67"/>
        <v>01000000 022713BE 00000001</v>
      </c>
      <c r="F2155" s="20" t="s">
        <v>15154</v>
      </c>
    </row>
    <row r="2156" s="20" customFormat="1" hidden="1" spans="1:6">
      <c r="A2156" s="22" t="s">
        <v>11451</v>
      </c>
      <c r="B2156" s="20" t="s">
        <v>11452</v>
      </c>
      <c r="C2156" s="20" t="s">
        <v>11451</v>
      </c>
      <c r="D2156" s="20" t="str">
        <f t="shared" si="68"/>
        <v>main+022713BF</v>
      </c>
      <c r="E2156" s="24" t="str">
        <f t="shared" si="67"/>
        <v>01000000 022713BF 00000001</v>
      </c>
      <c r="F2156" s="20" t="s">
        <v>15154</v>
      </c>
    </row>
    <row r="2157" s="20" customFormat="1" hidden="1" spans="1:6">
      <c r="A2157" s="22" t="s">
        <v>11451</v>
      </c>
      <c r="B2157" s="20" t="s">
        <v>11452</v>
      </c>
      <c r="C2157" s="20" t="s">
        <v>11451</v>
      </c>
      <c r="D2157" s="20" t="str">
        <f t="shared" si="68"/>
        <v>main+022713C0</v>
      </c>
      <c r="E2157" s="24" t="str">
        <f t="shared" si="67"/>
        <v>01000000 022713C0 00000001</v>
      </c>
      <c r="F2157" s="20" t="s">
        <v>15154</v>
      </c>
    </row>
    <row r="2158" s="20" customFormat="1" hidden="1" spans="1:6">
      <c r="A2158" s="22" t="s">
        <v>11451</v>
      </c>
      <c r="B2158" s="20" t="s">
        <v>11452</v>
      </c>
      <c r="C2158" s="20" t="s">
        <v>11451</v>
      </c>
      <c r="D2158" s="20" t="str">
        <f t="shared" si="68"/>
        <v>main+022713C1</v>
      </c>
      <c r="E2158" s="24" t="str">
        <f t="shared" si="67"/>
        <v>01000000 022713C1 00000001</v>
      </c>
      <c r="F2158" s="20" t="s">
        <v>15154</v>
      </c>
    </row>
    <row r="2159" s="20" customFormat="1" hidden="1" spans="1:6">
      <c r="A2159" s="22" t="s">
        <v>11451</v>
      </c>
      <c r="B2159" s="20" t="s">
        <v>11452</v>
      </c>
      <c r="C2159" s="20" t="s">
        <v>11451</v>
      </c>
      <c r="D2159" s="20" t="str">
        <f t="shared" si="68"/>
        <v>main+022713C2</v>
      </c>
      <c r="E2159" s="24" t="str">
        <f t="shared" si="67"/>
        <v>01000000 022713C2 00000001</v>
      </c>
      <c r="F2159" s="20" t="s">
        <v>15154</v>
      </c>
    </row>
    <row r="2160" s="20" customFormat="1" spans="1:6">
      <c r="A2160" s="22" t="s">
        <v>6225</v>
      </c>
      <c r="B2160" s="20" t="s">
        <v>15319</v>
      </c>
      <c r="C2160" s="20" t="s">
        <v>15320</v>
      </c>
      <c r="D2160" s="20" t="str">
        <f t="shared" si="68"/>
        <v>main+022713C3</v>
      </c>
      <c r="E2160" s="24" t="str">
        <f t="shared" si="67"/>
        <v>01000000 022713C3 00000001</v>
      </c>
      <c r="F2160" s="20" t="s">
        <v>15154</v>
      </c>
    </row>
    <row r="2161" s="20" customFormat="1" spans="1:6">
      <c r="A2161" s="22" t="s">
        <v>6228</v>
      </c>
      <c r="B2161" s="20" t="s">
        <v>15321</v>
      </c>
      <c r="C2161" s="20" t="s">
        <v>15322</v>
      </c>
      <c r="D2161" s="20" t="str">
        <f t="shared" si="68"/>
        <v>main+022713C4</v>
      </c>
      <c r="E2161" s="24" t="str">
        <f t="shared" si="67"/>
        <v>01000000 022713C4 00000001</v>
      </c>
      <c r="F2161" s="20" t="s">
        <v>15154</v>
      </c>
    </row>
    <row r="2162" s="20" customFormat="1" spans="1:6">
      <c r="A2162" s="22" t="s">
        <v>6231</v>
      </c>
      <c r="B2162" s="20" t="s">
        <v>15323</v>
      </c>
      <c r="C2162" s="20" t="s">
        <v>15324</v>
      </c>
      <c r="D2162" s="20" t="str">
        <f t="shared" si="68"/>
        <v>main+022713C5</v>
      </c>
      <c r="E2162" s="24" t="str">
        <f t="shared" si="67"/>
        <v>01000000 022713C5 00000001</v>
      </c>
      <c r="F2162" s="20" t="s">
        <v>15154</v>
      </c>
    </row>
    <row r="2163" s="20" customFormat="1" spans="1:6">
      <c r="A2163" s="22" t="s">
        <v>6234</v>
      </c>
      <c r="B2163" s="20" t="s">
        <v>15325</v>
      </c>
      <c r="C2163" s="20" t="s">
        <v>15326</v>
      </c>
      <c r="D2163" s="20" t="str">
        <f t="shared" si="68"/>
        <v>main+022713C6</v>
      </c>
      <c r="E2163" s="24" t="str">
        <f t="shared" si="67"/>
        <v>01000000 022713C6 00000001</v>
      </c>
      <c r="F2163" s="20" t="s">
        <v>15154</v>
      </c>
    </row>
    <row r="2164" s="20" customFormat="1" spans="1:6">
      <c r="A2164" s="22" t="s">
        <v>6237</v>
      </c>
      <c r="B2164" s="20" t="s">
        <v>15327</v>
      </c>
      <c r="C2164" s="20" t="s">
        <v>15328</v>
      </c>
      <c r="D2164" s="20" t="str">
        <f t="shared" si="68"/>
        <v>main+022713C7</v>
      </c>
      <c r="E2164" s="24" t="str">
        <f t="shared" si="67"/>
        <v>01000000 022713C7 00000001</v>
      </c>
      <c r="F2164" s="20" t="s">
        <v>15154</v>
      </c>
    </row>
    <row r="2165" s="20" customFormat="1" spans="1:6">
      <c r="A2165" s="22" t="s">
        <v>6240</v>
      </c>
      <c r="B2165" s="20" t="s">
        <v>15329</v>
      </c>
      <c r="C2165" s="20" t="s">
        <v>15330</v>
      </c>
      <c r="D2165" s="20" t="str">
        <f t="shared" si="68"/>
        <v>main+022713C8</v>
      </c>
      <c r="E2165" s="24" t="str">
        <f t="shared" si="67"/>
        <v>01000000 022713C8 00000001</v>
      </c>
      <c r="F2165" s="20" t="s">
        <v>15154</v>
      </c>
    </row>
    <row r="2166" s="20" customFormat="1" spans="1:6">
      <c r="A2166" s="22" t="s">
        <v>6243</v>
      </c>
      <c r="B2166" s="20" t="s">
        <v>15331</v>
      </c>
      <c r="C2166" s="20" t="s">
        <v>15332</v>
      </c>
      <c r="D2166" s="20" t="str">
        <f t="shared" si="68"/>
        <v>main+022713C9</v>
      </c>
      <c r="E2166" s="24" t="str">
        <f t="shared" si="67"/>
        <v>01000000 022713C9 00000001</v>
      </c>
      <c r="F2166" s="20" t="s">
        <v>15154</v>
      </c>
    </row>
    <row r="2167" s="20" customFormat="1" spans="1:6">
      <c r="A2167" s="22" t="s">
        <v>6246</v>
      </c>
      <c r="B2167" s="20" t="s">
        <v>15333</v>
      </c>
      <c r="C2167" s="20" t="s">
        <v>15334</v>
      </c>
      <c r="D2167" s="20" t="str">
        <f t="shared" si="68"/>
        <v>main+022713CA</v>
      </c>
      <c r="E2167" s="24" t="str">
        <f t="shared" si="67"/>
        <v>01000000 022713CA 00000001</v>
      </c>
      <c r="F2167" s="20" t="s">
        <v>15154</v>
      </c>
    </row>
    <row r="2168" s="20" customFormat="1" spans="1:6">
      <c r="A2168" s="22" t="s">
        <v>6249</v>
      </c>
      <c r="B2168" s="20" t="s">
        <v>15335</v>
      </c>
      <c r="C2168" s="20" t="s">
        <v>15336</v>
      </c>
      <c r="D2168" s="20" t="str">
        <f t="shared" si="68"/>
        <v>main+022713CB</v>
      </c>
      <c r="E2168" s="24" t="str">
        <f t="shared" si="67"/>
        <v>01000000 022713CB 00000001</v>
      </c>
      <c r="F2168" s="20" t="s">
        <v>15154</v>
      </c>
    </row>
    <row r="2169" s="20" customFormat="1" spans="1:6">
      <c r="A2169" s="22" t="s">
        <v>6252</v>
      </c>
      <c r="B2169" s="20" t="s">
        <v>15337</v>
      </c>
      <c r="C2169" s="20" t="s">
        <v>15338</v>
      </c>
      <c r="D2169" s="20" t="str">
        <f t="shared" si="68"/>
        <v>main+022713CC</v>
      </c>
      <c r="E2169" s="24" t="str">
        <f t="shared" si="67"/>
        <v>01000000 022713CC 00000001</v>
      </c>
      <c r="F2169" s="20" t="s">
        <v>15154</v>
      </c>
    </row>
    <row r="2170" s="20" customFormat="1" spans="1:6">
      <c r="A2170" s="22" t="s">
        <v>6255</v>
      </c>
      <c r="B2170" s="20" t="s">
        <v>15339</v>
      </c>
      <c r="C2170" s="20" t="s">
        <v>15340</v>
      </c>
      <c r="D2170" s="20" t="str">
        <f t="shared" si="68"/>
        <v>main+022713CD</v>
      </c>
      <c r="E2170" s="24" t="str">
        <f t="shared" si="67"/>
        <v>01000000 022713CD 00000001</v>
      </c>
      <c r="F2170" s="20" t="s">
        <v>15154</v>
      </c>
    </row>
    <row r="2171" s="20" customFormat="1" spans="1:6">
      <c r="A2171" s="22" t="s">
        <v>6258</v>
      </c>
      <c r="B2171" s="20" t="s">
        <v>15341</v>
      </c>
      <c r="C2171" s="20" t="s">
        <v>15342</v>
      </c>
      <c r="D2171" s="20" t="str">
        <f t="shared" si="68"/>
        <v>main+022713CE</v>
      </c>
      <c r="E2171" s="24" t="str">
        <f t="shared" si="67"/>
        <v>01000000 022713CE 00000001</v>
      </c>
      <c r="F2171" s="20" t="s">
        <v>15154</v>
      </c>
    </row>
    <row r="2172" s="20" customFormat="1" spans="1:6">
      <c r="A2172" s="22" t="s">
        <v>6261</v>
      </c>
      <c r="B2172" s="20" t="s">
        <v>15343</v>
      </c>
      <c r="C2172" s="20" t="s">
        <v>15344</v>
      </c>
      <c r="D2172" s="20" t="str">
        <f t="shared" si="68"/>
        <v>main+022713CF</v>
      </c>
      <c r="E2172" s="24" t="str">
        <f t="shared" si="67"/>
        <v>01000000 022713CF 00000001</v>
      </c>
      <c r="F2172" s="20" t="s">
        <v>15154</v>
      </c>
    </row>
    <row r="2173" s="20" customFormat="1" spans="1:6">
      <c r="A2173" s="22" t="s">
        <v>6264</v>
      </c>
      <c r="B2173" s="20" t="s">
        <v>15345</v>
      </c>
      <c r="C2173" s="20" t="s">
        <v>15346</v>
      </c>
      <c r="D2173" s="20" t="str">
        <f t="shared" si="68"/>
        <v>main+022713D0</v>
      </c>
      <c r="E2173" s="24" t="str">
        <f t="shared" ref="E2173:E2236" si="69">"01000000 "&amp;RIGHT(D2173,8)&amp;" 00000001"</f>
        <v>01000000 022713D0 00000001</v>
      </c>
      <c r="F2173" s="20" t="s">
        <v>15154</v>
      </c>
    </row>
    <row r="2174" s="20" customFormat="1" spans="1:6">
      <c r="A2174" s="22" t="s">
        <v>6267</v>
      </c>
      <c r="B2174" s="20" t="s">
        <v>15347</v>
      </c>
      <c r="C2174" s="20" t="s">
        <v>15348</v>
      </c>
      <c r="D2174" s="20" t="str">
        <f t="shared" si="68"/>
        <v>main+022713D1</v>
      </c>
      <c r="E2174" s="24" t="str">
        <f t="shared" si="69"/>
        <v>01000000 022713D1 00000001</v>
      </c>
      <c r="F2174" s="20" t="s">
        <v>15154</v>
      </c>
    </row>
    <row r="2175" s="20" customFormat="1" spans="1:6">
      <c r="A2175" s="22" t="s">
        <v>6270</v>
      </c>
      <c r="B2175" s="20" t="s">
        <v>15349</v>
      </c>
      <c r="C2175" s="20" t="s">
        <v>15350</v>
      </c>
      <c r="D2175" s="20" t="str">
        <f t="shared" si="68"/>
        <v>main+022713D2</v>
      </c>
      <c r="E2175" s="24" t="str">
        <f t="shared" si="69"/>
        <v>01000000 022713D2 00000001</v>
      </c>
      <c r="F2175" s="20" t="s">
        <v>15154</v>
      </c>
    </row>
    <row r="2176" s="20" customFormat="1" spans="1:6">
      <c r="A2176" s="22" t="s">
        <v>6273</v>
      </c>
      <c r="B2176" s="20" t="s">
        <v>15351</v>
      </c>
      <c r="C2176" s="20" t="s">
        <v>15352</v>
      </c>
      <c r="D2176" s="20" t="str">
        <f t="shared" si="68"/>
        <v>main+022713D3</v>
      </c>
      <c r="E2176" s="24" t="str">
        <f t="shared" si="69"/>
        <v>01000000 022713D3 00000001</v>
      </c>
      <c r="F2176" s="20" t="s">
        <v>15154</v>
      </c>
    </row>
    <row r="2177" s="20" customFormat="1" spans="1:6">
      <c r="A2177" s="22" t="s">
        <v>6276</v>
      </c>
      <c r="B2177" s="20" t="s">
        <v>15353</v>
      </c>
      <c r="C2177" s="20" t="s">
        <v>15354</v>
      </c>
      <c r="D2177" s="20" t="str">
        <f t="shared" si="68"/>
        <v>main+022713D4</v>
      </c>
      <c r="E2177" s="24" t="str">
        <f t="shared" si="69"/>
        <v>01000000 022713D4 00000001</v>
      </c>
      <c r="F2177" s="20" t="s">
        <v>15154</v>
      </c>
    </row>
    <row r="2178" s="20" customFormat="1" spans="1:6">
      <c r="A2178" s="22" t="s">
        <v>6279</v>
      </c>
      <c r="B2178" s="20" t="s">
        <v>15355</v>
      </c>
      <c r="C2178" s="20" t="s">
        <v>15356</v>
      </c>
      <c r="D2178" s="20" t="str">
        <f t="shared" si="68"/>
        <v>main+022713D5</v>
      </c>
      <c r="E2178" s="24" t="str">
        <f t="shared" si="69"/>
        <v>01000000 022713D5 00000001</v>
      </c>
      <c r="F2178" s="20" t="s">
        <v>15154</v>
      </c>
    </row>
    <row r="2179" s="20" customFormat="1" spans="1:6">
      <c r="A2179" s="22" t="s">
        <v>6282</v>
      </c>
      <c r="B2179" s="20" t="s">
        <v>15357</v>
      </c>
      <c r="C2179" s="20" t="s">
        <v>15358</v>
      </c>
      <c r="D2179" s="20" t="str">
        <f t="shared" ref="D2179:D2242" si="70">"main+"&amp;DEC2HEX(ROW(A2179)+36113235,8)</f>
        <v>main+022713D6</v>
      </c>
      <c r="E2179" s="24" t="str">
        <f t="shared" si="69"/>
        <v>01000000 022713D6 00000001</v>
      </c>
      <c r="F2179" s="20" t="s">
        <v>15154</v>
      </c>
    </row>
    <row r="2180" s="20" customFormat="1" spans="1:6">
      <c r="A2180" s="22" t="s">
        <v>6285</v>
      </c>
      <c r="B2180" s="20" t="s">
        <v>15359</v>
      </c>
      <c r="C2180" s="20" t="s">
        <v>15360</v>
      </c>
      <c r="D2180" s="20" t="str">
        <f t="shared" si="70"/>
        <v>main+022713D7</v>
      </c>
      <c r="E2180" s="24" t="str">
        <f t="shared" si="69"/>
        <v>01000000 022713D7 00000001</v>
      </c>
      <c r="F2180" s="20" t="s">
        <v>15154</v>
      </c>
    </row>
    <row r="2181" s="20" customFormat="1" spans="1:6">
      <c r="A2181" s="22" t="s">
        <v>6288</v>
      </c>
      <c r="B2181" s="20" t="s">
        <v>15361</v>
      </c>
      <c r="C2181" s="20" t="s">
        <v>15362</v>
      </c>
      <c r="D2181" s="20" t="str">
        <f t="shared" si="70"/>
        <v>main+022713D8</v>
      </c>
      <c r="E2181" s="24" t="str">
        <f t="shared" si="69"/>
        <v>01000000 022713D8 00000001</v>
      </c>
      <c r="F2181" s="20" t="s">
        <v>15154</v>
      </c>
    </row>
    <row r="2182" s="20" customFormat="1" hidden="1" spans="1:6">
      <c r="A2182" s="22" t="s">
        <v>11451</v>
      </c>
      <c r="B2182" s="20" t="s">
        <v>11452</v>
      </c>
      <c r="C2182" s="20" t="s">
        <v>11451</v>
      </c>
      <c r="D2182" s="20" t="str">
        <f t="shared" si="70"/>
        <v>main+022713D9</v>
      </c>
      <c r="E2182" s="24" t="str">
        <f t="shared" si="69"/>
        <v>01000000 022713D9 00000001</v>
      </c>
      <c r="F2182" s="20" t="s">
        <v>15154</v>
      </c>
    </row>
    <row r="2183" s="20" customFormat="1" spans="1:6">
      <c r="A2183" s="22" t="s">
        <v>6291</v>
      </c>
      <c r="B2183" s="20" t="s">
        <v>15363</v>
      </c>
      <c r="C2183" s="20" t="s">
        <v>15364</v>
      </c>
      <c r="D2183" s="20" t="str">
        <f t="shared" si="70"/>
        <v>main+022713DA</v>
      </c>
      <c r="E2183" s="24" t="str">
        <f t="shared" si="69"/>
        <v>01000000 022713DA 00000001</v>
      </c>
      <c r="F2183" s="20" t="s">
        <v>15154</v>
      </c>
    </row>
    <row r="2184" s="20" customFormat="1" spans="1:6">
      <c r="A2184" s="22" t="s">
        <v>6294</v>
      </c>
      <c r="B2184" s="20" t="s">
        <v>15365</v>
      </c>
      <c r="C2184" s="20" t="s">
        <v>15366</v>
      </c>
      <c r="D2184" s="20" t="str">
        <f t="shared" si="70"/>
        <v>main+022713DB</v>
      </c>
      <c r="E2184" s="24" t="str">
        <f t="shared" si="69"/>
        <v>01000000 022713DB 00000001</v>
      </c>
      <c r="F2184" s="20" t="s">
        <v>15154</v>
      </c>
    </row>
    <row r="2185" s="20" customFormat="1" spans="1:6">
      <c r="A2185" s="22" t="s">
        <v>6297</v>
      </c>
      <c r="B2185" s="20" t="s">
        <v>15367</v>
      </c>
      <c r="C2185" s="20" t="s">
        <v>15368</v>
      </c>
      <c r="D2185" s="20" t="str">
        <f t="shared" si="70"/>
        <v>main+022713DC</v>
      </c>
      <c r="E2185" s="24" t="str">
        <f t="shared" si="69"/>
        <v>01000000 022713DC 00000001</v>
      </c>
      <c r="F2185" s="20" t="s">
        <v>15154</v>
      </c>
    </row>
    <row r="2186" s="20" customFormat="1" spans="1:6">
      <c r="A2186" s="22" t="s">
        <v>6300</v>
      </c>
      <c r="B2186" s="20" t="s">
        <v>15369</v>
      </c>
      <c r="C2186" s="20" t="s">
        <v>15370</v>
      </c>
      <c r="D2186" s="20" t="str">
        <f t="shared" si="70"/>
        <v>main+022713DD</v>
      </c>
      <c r="E2186" s="24" t="str">
        <f t="shared" si="69"/>
        <v>01000000 022713DD 00000001</v>
      </c>
      <c r="F2186" s="20" t="s">
        <v>15154</v>
      </c>
    </row>
    <row r="2187" s="20" customFormat="1" spans="1:6">
      <c r="A2187" s="22" t="s">
        <v>6303</v>
      </c>
      <c r="B2187" s="20" t="s">
        <v>15371</v>
      </c>
      <c r="C2187" s="20" t="s">
        <v>15372</v>
      </c>
      <c r="D2187" s="20" t="str">
        <f t="shared" si="70"/>
        <v>main+022713DE</v>
      </c>
      <c r="E2187" s="24" t="str">
        <f t="shared" si="69"/>
        <v>01000000 022713DE 00000001</v>
      </c>
      <c r="F2187" s="20" t="s">
        <v>15154</v>
      </c>
    </row>
    <row r="2188" s="20" customFormat="1" spans="1:6">
      <c r="A2188" s="22" t="s">
        <v>6306</v>
      </c>
      <c r="B2188" s="20" t="s">
        <v>15373</v>
      </c>
      <c r="C2188" s="20" t="s">
        <v>15374</v>
      </c>
      <c r="D2188" s="20" t="str">
        <f t="shared" si="70"/>
        <v>main+022713DF</v>
      </c>
      <c r="E2188" s="24" t="str">
        <f t="shared" si="69"/>
        <v>01000000 022713DF 00000001</v>
      </c>
      <c r="F2188" s="20" t="s">
        <v>15154</v>
      </c>
    </row>
    <row r="2189" s="20" customFormat="1" spans="1:6">
      <c r="A2189" s="22" t="s">
        <v>6309</v>
      </c>
      <c r="B2189" s="20" t="s">
        <v>15375</v>
      </c>
      <c r="C2189" s="20" t="s">
        <v>15376</v>
      </c>
      <c r="D2189" s="20" t="str">
        <f t="shared" si="70"/>
        <v>main+022713E0</v>
      </c>
      <c r="E2189" s="24" t="str">
        <f t="shared" si="69"/>
        <v>01000000 022713E0 00000001</v>
      </c>
      <c r="F2189" s="20" t="s">
        <v>15154</v>
      </c>
    </row>
    <row r="2190" s="20" customFormat="1" spans="1:6">
      <c r="A2190" s="20" t="s">
        <v>6312</v>
      </c>
      <c r="B2190" s="20" t="s">
        <v>15377</v>
      </c>
      <c r="C2190" s="20" t="s">
        <v>15378</v>
      </c>
      <c r="D2190" s="20" t="str">
        <f t="shared" si="70"/>
        <v>main+022713E1</v>
      </c>
      <c r="E2190" s="24" t="str">
        <f t="shared" si="69"/>
        <v>01000000 022713E1 00000001</v>
      </c>
      <c r="F2190" s="20" t="s">
        <v>15154</v>
      </c>
    </row>
    <row r="2191" s="20" customFormat="1" hidden="1" spans="1:6">
      <c r="A2191" s="22" t="s">
        <v>11451</v>
      </c>
      <c r="B2191" s="20" t="s">
        <v>11452</v>
      </c>
      <c r="C2191" s="20" t="s">
        <v>11451</v>
      </c>
      <c r="D2191" s="20" t="str">
        <f t="shared" si="70"/>
        <v>main+022713E2</v>
      </c>
      <c r="E2191" s="24" t="str">
        <f t="shared" si="69"/>
        <v>01000000 022713E2 00000001</v>
      </c>
      <c r="F2191" s="20" t="s">
        <v>15154</v>
      </c>
    </row>
    <row r="2192" s="20" customFormat="1" hidden="1" spans="1:6">
      <c r="A2192" s="22" t="s">
        <v>11451</v>
      </c>
      <c r="B2192" s="20" t="s">
        <v>11452</v>
      </c>
      <c r="C2192" s="20" t="s">
        <v>11451</v>
      </c>
      <c r="D2192" s="20" t="str">
        <f t="shared" si="70"/>
        <v>main+022713E3</v>
      </c>
      <c r="E2192" s="24" t="str">
        <f t="shared" si="69"/>
        <v>01000000 022713E3 00000001</v>
      </c>
      <c r="F2192" s="20" t="s">
        <v>15154</v>
      </c>
    </row>
    <row r="2193" s="20" customFormat="1" spans="1:6">
      <c r="A2193" s="20" t="s">
        <v>6315</v>
      </c>
      <c r="B2193" s="20" t="s">
        <v>15379</v>
      </c>
      <c r="C2193" s="20" t="s">
        <v>15380</v>
      </c>
      <c r="D2193" s="20" t="str">
        <f t="shared" si="70"/>
        <v>main+022713E4</v>
      </c>
      <c r="E2193" s="24" t="str">
        <f t="shared" si="69"/>
        <v>01000000 022713E4 00000001</v>
      </c>
      <c r="F2193" s="20" t="s">
        <v>15154</v>
      </c>
    </row>
    <row r="2194" s="20" customFormat="1" spans="1:6">
      <c r="A2194" s="20" t="s">
        <v>6318</v>
      </c>
      <c r="B2194" s="20" t="s">
        <v>15381</v>
      </c>
      <c r="C2194" s="20" t="s">
        <v>15382</v>
      </c>
      <c r="D2194" s="20" t="str">
        <f t="shared" si="70"/>
        <v>main+022713E5</v>
      </c>
      <c r="E2194" s="24" t="str">
        <f t="shared" si="69"/>
        <v>01000000 022713E5 00000001</v>
      </c>
      <c r="F2194" s="20" t="s">
        <v>15154</v>
      </c>
    </row>
    <row r="2195" s="20" customFormat="1" hidden="1" spans="1:6">
      <c r="A2195" s="20" t="s">
        <v>11451</v>
      </c>
      <c r="B2195" s="20" t="s">
        <v>11452</v>
      </c>
      <c r="C2195" s="20" t="s">
        <v>11451</v>
      </c>
      <c r="D2195" s="20" t="str">
        <f t="shared" si="70"/>
        <v>main+022713E6</v>
      </c>
      <c r="E2195" s="24" t="str">
        <f t="shared" si="69"/>
        <v>01000000 022713E6 00000001</v>
      </c>
      <c r="F2195" s="20" t="s">
        <v>15154</v>
      </c>
    </row>
    <row r="2196" s="20" customFormat="1" spans="1:6">
      <c r="A2196" s="20" t="s">
        <v>6321</v>
      </c>
      <c r="B2196" s="20" t="s">
        <v>15383</v>
      </c>
      <c r="C2196" s="20" t="s">
        <v>15384</v>
      </c>
      <c r="D2196" s="20" t="str">
        <f t="shared" si="70"/>
        <v>main+022713E7</v>
      </c>
      <c r="E2196" s="24" t="str">
        <f t="shared" si="69"/>
        <v>01000000 022713E7 00000001</v>
      </c>
      <c r="F2196" s="20" t="s">
        <v>15154</v>
      </c>
    </row>
    <row r="2197" s="20" customFormat="1" spans="1:6">
      <c r="A2197" s="20" t="s">
        <v>6324</v>
      </c>
      <c r="B2197" s="20" t="s">
        <v>15385</v>
      </c>
      <c r="C2197" s="20" t="s">
        <v>15386</v>
      </c>
      <c r="D2197" s="20" t="str">
        <f t="shared" si="70"/>
        <v>main+022713E8</v>
      </c>
      <c r="E2197" s="24" t="str">
        <f t="shared" si="69"/>
        <v>01000000 022713E8 00000001</v>
      </c>
      <c r="F2197" s="20" t="s">
        <v>15154</v>
      </c>
    </row>
    <row r="2198" s="20" customFormat="1" hidden="1" spans="1:6">
      <c r="A2198" s="20" t="s">
        <v>11451</v>
      </c>
      <c r="B2198" s="20" t="s">
        <v>11452</v>
      </c>
      <c r="C2198" s="20" t="s">
        <v>11451</v>
      </c>
      <c r="D2198" s="20" t="str">
        <f t="shared" si="70"/>
        <v>main+022713E9</v>
      </c>
      <c r="E2198" s="24" t="str">
        <f t="shared" si="69"/>
        <v>01000000 022713E9 00000001</v>
      </c>
      <c r="F2198" s="20" t="s">
        <v>15154</v>
      </c>
    </row>
    <row r="2199" s="20" customFormat="1" spans="1:6">
      <c r="A2199" s="20" t="s">
        <v>6327</v>
      </c>
      <c r="B2199" s="20" t="s">
        <v>15387</v>
      </c>
      <c r="C2199" s="20" t="s">
        <v>15388</v>
      </c>
      <c r="D2199" s="20" t="str">
        <f t="shared" si="70"/>
        <v>main+022713EA</v>
      </c>
      <c r="E2199" s="24" t="str">
        <f t="shared" si="69"/>
        <v>01000000 022713EA 00000001</v>
      </c>
      <c r="F2199" s="20" t="s">
        <v>15154</v>
      </c>
    </row>
    <row r="2200" s="20" customFormat="1" spans="1:6">
      <c r="A2200" s="20" t="s">
        <v>6330</v>
      </c>
      <c r="B2200" s="20" t="s">
        <v>15389</v>
      </c>
      <c r="C2200" s="20" t="s">
        <v>15390</v>
      </c>
      <c r="D2200" s="20" t="str">
        <f t="shared" si="70"/>
        <v>main+022713EB</v>
      </c>
      <c r="E2200" s="24" t="str">
        <f t="shared" si="69"/>
        <v>01000000 022713EB 00000001</v>
      </c>
      <c r="F2200" s="20" t="s">
        <v>15154</v>
      </c>
    </row>
    <row r="2201" s="20" customFormat="1" hidden="1" spans="1:6">
      <c r="A2201" s="20" t="s">
        <v>11451</v>
      </c>
      <c r="B2201" s="20" t="s">
        <v>11452</v>
      </c>
      <c r="C2201" s="20" t="s">
        <v>11451</v>
      </c>
      <c r="D2201" s="20" t="str">
        <f t="shared" si="70"/>
        <v>main+022713EC</v>
      </c>
      <c r="E2201" s="24" t="str">
        <f t="shared" si="69"/>
        <v>01000000 022713EC 00000001</v>
      </c>
      <c r="F2201" s="20" t="s">
        <v>15154</v>
      </c>
    </row>
    <row r="2202" s="20" customFormat="1" spans="1:6">
      <c r="A2202" s="20" t="s">
        <v>6333</v>
      </c>
      <c r="B2202" s="20" t="s">
        <v>15391</v>
      </c>
      <c r="C2202" s="20" t="s">
        <v>15392</v>
      </c>
      <c r="D2202" s="20" t="str">
        <f t="shared" si="70"/>
        <v>main+022713ED</v>
      </c>
      <c r="E2202" s="24" t="str">
        <f t="shared" si="69"/>
        <v>01000000 022713ED 00000001</v>
      </c>
      <c r="F2202" s="20" t="s">
        <v>15154</v>
      </c>
    </row>
    <row r="2203" s="20" customFormat="1" spans="1:6">
      <c r="A2203" s="20" t="s">
        <v>6336</v>
      </c>
      <c r="B2203" s="20" t="s">
        <v>15393</v>
      </c>
      <c r="C2203" s="20" t="s">
        <v>15394</v>
      </c>
      <c r="D2203" s="20" t="str">
        <f t="shared" si="70"/>
        <v>main+022713EE</v>
      </c>
      <c r="E2203" s="24" t="str">
        <f t="shared" si="69"/>
        <v>01000000 022713EE 00000001</v>
      </c>
      <c r="F2203" s="20" t="s">
        <v>15154</v>
      </c>
    </row>
    <row r="2204" s="20" customFormat="1" hidden="1" spans="1:6">
      <c r="A2204" s="20" t="s">
        <v>11451</v>
      </c>
      <c r="B2204" s="20" t="s">
        <v>11452</v>
      </c>
      <c r="C2204" s="20" t="s">
        <v>11451</v>
      </c>
      <c r="D2204" s="20" t="str">
        <f t="shared" si="70"/>
        <v>main+022713EF</v>
      </c>
      <c r="E2204" s="24" t="str">
        <f t="shared" si="69"/>
        <v>01000000 022713EF 00000001</v>
      </c>
      <c r="F2204" s="20" t="s">
        <v>15154</v>
      </c>
    </row>
    <row r="2205" s="20" customFormat="1" spans="1:6">
      <c r="A2205" s="20" t="s">
        <v>6339</v>
      </c>
      <c r="B2205" s="20" t="s">
        <v>15395</v>
      </c>
      <c r="C2205" s="20" t="s">
        <v>15396</v>
      </c>
      <c r="D2205" s="20" t="str">
        <f t="shared" si="70"/>
        <v>main+022713F0</v>
      </c>
      <c r="E2205" s="24" t="str">
        <f t="shared" si="69"/>
        <v>01000000 022713F0 00000001</v>
      </c>
      <c r="F2205" s="20" t="s">
        <v>15154</v>
      </c>
    </row>
    <row r="2206" s="20" customFormat="1" spans="1:6">
      <c r="A2206" s="20" t="s">
        <v>6342</v>
      </c>
      <c r="B2206" s="20" t="s">
        <v>15397</v>
      </c>
      <c r="C2206" s="20" t="s">
        <v>15398</v>
      </c>
      <c r="D2206" s="20" t="str">
        <f t="shared" si="70"/>
        <v>main+022713F1</v>
      </c>
      <c r="E2206" s="24" t="str">
        <f t="shared" si="69"/>
        <v>01000000 022713F1 00000001</v>
      </c>
      <c r="F2206" s="20" t="s">
        <v>15154</v>
      </c>
    </row>
    <row r="2207" s="20" customFormat="1" hidden="1" spans="1:6">
      <c r="A2207" s="20" t="s">
        <v>11451</v>
      </c>
      <c r="B2207" s="20" t="s">
        <v>11452</v>
      </c>
      <c r="C2207" s="20" t="s">
        <v>11451</v>
      </c>
      <c r="D2207" s="20" t="str">
        <f t="shared" si="70"/>
        <v>main+022713F2</v>
      </c>
      <c r="E2207" s="24" t="str">
        <f t="shared" si="69"/>
        <v>01000000 022713F2 00000001</v>
      </c>
      <c r="F2207" s="20" t="s">
        <v>15154</v>
      </c>
    </row>
    <row r="2208" s="20" customFormat="1" spans="1:6">
      <c r="A2208" s="20" t="s">
        <v>6345</v>
      </c>
      <c r="B2208" s="20" t="s">
        <v>15399</v>
      </c>
      <c r="C2208" s="20" t="s">
        <v>15400</v>
      </c>
      <c r="D2208" s="20" t="str">
        <f t="shared" si="70"/>
        <v>main+022713F3</v>
      </c>
      <c r="E2208" s="24" t="str">
        <f t="shared" si="69"/>
        <v>01000000 022713F3 00000001</v>
      </c>
      <c r="F2208" s="20" t="s">
        <v>15154</v>
      </c>
    </row>
    <row r="2209" s="20" customFormat="1" spans="1:6">
      <c r="A2209" s="20" t="s">
        <v>6348</v>
      </c>
      <c r="B2209" s="20" t="s">
        <v>15401</v>
      </c>
      <c r="C2209" s="20" t="s">
        <v>15402</v>
      </c>
      <c r="D2209" s="20" t="str">
        <f t="shared" si="70"/>
        <v>main+022713F4</v>
      </c>
      <c r="E2209" s="24" t="str">
        <f t="shared" si="69"/>
        <v>01000000 022713F4 00000001</v>
      </c>
      <c r="F2209" s="20" t="s">
        <v>15154</v>
      </c>
    </row>
    <row r="2210" s="20" customFormat="1" hidden="1" spans="1:6">
      <c r="A2210" s="22" t="s">
        <v>11451</v>
      </c>
      <c r="B2210" s="20" t="s">
        <v>11452</v>
      </c>
      <c r="C2210" s="20" t="s">
        <v>11451</v>
      </c>
      <c r="D2210" s="20" t="str">
        <f t="shared" si="70"/>
        <v>main+022713F5</v>
      </c>
      <c r="E2210" s="24" t="str">
        <f t="shared" si="69"/>
        <v>01000000 022713F5 00000001</v>
      </c>
      <c r="F2210" s="20" t="s">
        <v>15154</v>
      </c>
    </row>
    <row r="2211" s="20" customFormat="1" spans="1:6">
      <c r="A2211" s="22" t="s">
        <v>6351</v>
      </c>
      <c r="B2211" s="20" t="s">
        <v>15403</v>
      </c>
      <c r="C2211" s="20" t="s">
        <v>15404</v>
      </c>
      <c r="D2211" s="20" t="str">
        <f t="shared" si="70"/>
        <v>main+022713F6</v>
      </c>
      <c r="E2211" s="24" t="str">
        <f t="shared" si="69"/>
        <v>01000000 022713F6 00000001</v>
      </c>
      <c r="F2211" s="20" t="s">
        <v>15154</v>
      </c>
    </row>
    <row r="2212" s="20" customFormat="1" spans="1:6">
      <c r="A2212" s="22" t="s">
        <v>6354</v>
      </c>
      <c r="B2212" s="20" t="s">
        <v>15405</v>
      </c>
      <c r="C2212" s="20" t="s">
        <v>15406</v>
      </c>
      <c r="D2212" s="20" t="str">
        <f t="shared" si="70"/>
        <v>main+022713F7</v>
      </c>
      <c r="E2212" s="24" t="str">
        <f t="shared" si="69"/>
        <v>01000000 022713F7 00000001</v>
      </c>
      <c r="F2212" s="20" t="s">
        <v>15154</v>
      </c>
    </row>
    <row r="2213" s="20" customFormat="1" hidden="1" spans="1:6">
      <c r="A2213" s="22" t="s">
        <v>11451</v>
      </c>
      <c r="B2213" s="20" t="s">
        <v>11452</v>
      </c>
      <c r="C2213" s="20" t="s">
        <v>11451</v>
      </c>
      <c r="D2213" s="20" t="str">
        <f t="shared" si="70"/>
        <v>main+022713F8</v>
      </c>
      <c r="E2213" s="24" t="str">
        <f t="shared" si="69"/>
        <v>01000000 022713F8 00000001</v>
      </c>
      <c r="F2213" s="20" t="s">
        <v>15154</v>
      </c>
    </row>
    <row r="2214" s="20" customFormat="1" spans="1:6">
      <c r="A2214" s="22" t="s">
        <v>6357</v>
      </c>
      <c r="B2214" s="20" t="s">
        <v>15407</v>
      </c>
      <c r="C2214" s="20" t="s">
        <v>15408</v>
      </c>
      <c r="D2214" s="20" t="str">
        <f t="shared" si="70"/>
        <v>main+022713F9</v>
      </c>
      <c r="E2214" s="24" t="str">
        <f t="shared" si="69"/>
        <v>01000000 022713F9 00000001</v>
      </c>
      <c r="F2214" s="20" t="s">
        <v>15154</v>
      </c>
    </row>
    <row r="2215" s="20" customFormat="1" spans="1:6">
      <c r="A2215" s="22" t="s">
        <v>6360</v>
      </c>
      <c r="B2215" s="20" t="s">
        <v>15409</v>
      </c>
      <c r="C2215" s="20" t="s">
        <v>15410</v>
      </c>
      <c r="D2215" s="20" t="str">
        <f t="shared" si="70"/>
        <v>main+022713FA</v>
      </c>
      <c r="E2215" s="24" t="str">
        <f t="shared" si="69"/>
        <v>01000000 022713FA 00000001</v>
      </c>
      <c r="F2215" s="20" t="s">
        <v>15154</v>
      </c>
    </row>
    <row r="2216" s="20" customFormat="1" hidden="1" spans="1:6">
      <c r="A2216" s="22" t="s">
        <v>11451</v>
      </c>
      <c r="B2216" s="20" t="s">
        <v>11452</v>
      </c>
      <c r="C2216" s="20" t="s">
        <v>11451</v>
      </c>
      <c r="D2216" s="20" t="str">
        <f t="shared" si="70"/>
        <v>main+022713FB</v>
      </c>
      <c r="E2216" s="24" t="str">
        <f t="shared" si="69"/>
        <v>01000000 022713FB 00000001</v>
      </c>
      <c r="F2216" s="20" t="s">
        <v>15154</v>
      </c>
    </row>
    <row r="2217" s="20" customFormat="1" spans="1:6">
      <c r="A2217" s="22" t="s">
        <v>6363</v>
      </c>
      <c r="B2217" s="20" t="s">
        <v>15411</v>
      </c>
      <c r="C2217" s="20" t="s">
        <v>15412</v>
      </c>
      <c r="D2217" s="20" t="str">
        <f t="shared" si="70"/>
        <v>main+022713FC</v>
      </c>
      <c r="E2217" s="24" t="str">
        <f t="shared" si="69"/>
        <v>01000000 022713FC 00000001</v>
      </c>
      <c r="F2217" s="20" t="s">
        <v>15154</v>
      </c>
    </row>
    <row r="2218" s="20" customFormat="1" spans="1:6">
      <c r="A2218" s="22" t="s">
        <v>6366</v>
      </c>
      <c r="B2218" s="20" t="s">
        <v>15413</v>
      </c>
      <c r="C2218" s="20" t="s">
        <v>15414</v>
      </c>
      <c r="D2218" s="20" t="str">
        <f t="shared" si="70"/>
        <v>main+022713FD</v>
      </c>
      <c r="E2218" s="24" t="str">
        <f t="shared" si="69"/>
        <v>01000000 022713FD 00000001</v>
      </c>
      <c r="F2218" s="20" t="s">
        <v>15154</v>
      </c>
    </row>
    <row r="2219" s="20" customFormat="1" hidden="1" spans="1:6">
      <c r="A2219" s="22" t="s">
        <v>11451</v>
      </c>
      <c r="B2219" s="20" t="s">
        <v>11452</v>
      </c>
      <c r="C2219" s="20" t="s">
        <v>11451</v>
      </c>
      <c r="D2219" s="20" t="str">
        <f t="shared" si="70"/>
        <v>main+022713FE</v>
      </c>
      <c r="E2219" s="24" t="str">
        <f t="shared" si="69"/>
        <v>01000000 022713FE 00000001</v>
      </c>
      <c r="F2219" s="20" t="s">
        <v>15154</v>
      </c>
    </row>
    <row r="2220" s="20" customFormat="1" spans="1:6">
      <c r="A2220" s="20" t="s">
        <v>6369</v>
      </c>
      <c r="B2220" s="20" t="s">
        <v>15415</v>
      </c>
      <c r="C2220" s="20" t="s">
        <v>15416</v>
      </c>
      <c r="D2220" s="20" t="str">
        <f t="shared" si="70"/>
        <v>main+022713FF</v>
      </c>
      <c r="E2220" s="24" t="str">
        <f t="shared" si="69"/>
        <v>01000000 022713FF 00000001</v>
      </c>
      <c r="F2220" s="20" t="s">
        <v>15154</v>
      </c>
    </row>
    <row r="2221" s="20" customFormat="1" hidden="1" spans="1:6">
      <c r="A2221" s="22" t="s">
        <v>11451</v>
      </c>
      <c r="B2221" s="20" t="s">
        <v>11452</v>
      </c>
      <c r="C2221" s="20" t="s">
        <v>11451</v>
      </c>
      <c r="D2221" s="20" t="str">
        <f t="shared" si="70"/>
        <v>main+02271400</v>
      </c>
      <c r="E2221" s="24" t="str">
        <f t="shared" si="69"/>
        <v>01000000 02271400 00000001</v>
      </c>
      <c r="F2221" s="20" t="s">
        <v>15154</v>
      </c>
    </row>
    <row r="2222" s="20" customFormat="1" hidden="1" spans="1:6">
      <c r="A2222" s="22" t="s">
        <v>11451</v>
      </c>
      <c r="B2222" s="20" t="s">
        <v>11452</v>
      </c>
      <c r="C2222" s="20" t="s">
        <v>11451</v>
      </c>
      <c r="D2222" s="20" t="str">
        <f t="shared" si="70"/>
        <v>main+02271401</v>
      </c>
      <c r="E2222" s="24" t="str">
        <f t="shared" si="69"/>
        <v>01000000 02271401 00000001</v>
      </c>
      <c r="F2222" s="20" t="s">
        <v>15154</v>
      </c>
    </row>
    <row r="2223" s="20" customFormat="1" spans="1:6">
      <c r="A2223" s="20" t="s">
        <v>6372</v>
      </c>
      <c r="B2223" s="20" t="s">
        <v>15417</v>
      </c>
      <c r="C2223" s="20" t="s">
        <v>15418</v>
      </c>
      <c r="D2223" s="20" t="str">
        <f t="shared" si="70"/>
        <v>main+02271402</v>
      </c>
      <c r="E2223" s="24" t="str">
        <f t="shared" si="69"/>
        <v>01000000 02271402 00000001</v>
      </c>
      <c r="F2223" s="20" t="s">
        <v>15154</v>
      </c>
    </row>
    <row r="2224" s="20" customFormat="1" hidden="1" spans="1:6">
      <c r="A2224" s="22" t="s">
        <v>11451</v>
      </c>
      <c r="B2224" s="20" t="s">
        <v>11452</v>
      </c>
      <c r="C2224" s="20" t="s">
        <v>11451</v>
      </c>
      <c r="D2224" s="20" t="str">
        <f t="shared" si="70"/>
        <v>main+02271403</v>
      </c>
      <c r="E2224" s="24" t="str">
        <f t="shared" si="69"/>
        <v>01000000 02271403 00000001</v>
      </c>
      <c r="F2224" s="20" t="s">
        <v>15154</v>
      </c>
    </row>
    <row r="2225" s="20" customFormat="1" hidden="1" spans="1:6">
      <c r="A2225" s="22" t="s">
        <v>11451</v>
      </c>
      <c r="B2225" s="20" t="s">
        <v>11452</v>
      </c>
      <c r="C2225" s="20" t="s">
        <v>11451</v>
      </c>
      <c r="D2225" s="20" t="str">
        <f t="shared" si="70"/>
        <v>main+02271404</v>
      </c>
      <c r="E2225" s="24" t="str">
        <f t="shared" si="69"/>
        <v>01000000 02271404 00000001</v>
      </c>
      <c r="F2225" s="20" t="s">
        <v>15154</v>
      </c>
    </row>
    <row r="2226" s="20" customFormat="1" hidden="1" spans="1:6">
      <c r="A2226" s="22" t="s">
        <v>11451</v>
      </c>
      <c r="B2226" s="20" t="s">
        <v>11452</v>
      </c>
      <c r="C2226" s="20" t="s">
        <v>11451</v>
      </c>
      <c r="D2226" s="20" t="str">
        <f t="shared" si="70"/>
        <v>main+02271405</v>
      </c>
      <c r="E2226" s="24" t="str">
        <f t="shared" si="69"/>
        <v>01000000 02271405 00000001</v>
      </c>
      <c r="F2226" s="20" t="s">
        <v>15154</v>
      </c>
    </row>
    <row r="2227" s="20" customFormat="1" hidden="1" spans="1:6">
      <c r="A2227" s="22" t="s">
        <v>11451</v>
      </c>
      <c r="B2227" s="20" t="s">
        <v>11452</v>
      </c>
      <c r="C2227" s="20" t="s">
        <v>11451</v>
      </c>
      <c r="D2227" s="20" t="str">
        <f t="shared" si="70"/>
        <v>main+02271406</v>
      </c>
      <c r="E2227" s="24" t="str">
        <f t="shared" si="69"/>
        <v>01000000 02271406 00000001</v>
      </c>
      <c r="F2227" s="20" t="s">
        <v>15154</v>
      </c>
    </row>
    <row r="2228" s="20" customFormat="1" hidden="1" spans="1:6">
      <c r="A2228" s="22" t="s">
        <v>11451</v>
      </c>
      <c r="B2228" s="20" t="s">
        <v>11452</v>
      </c>
      <c r="C2228" s="20" t="s">
        <v>11451</v>
      </c>
      <c r="D2228" s="20" t="str">
        <f t="shared" si="70"/>
        <v>main+02271407</v>
      </c>
      <c r="E2228" s="24" t="str">
        <f t="shared" si="69"/>
        <v>01000000 02271407 00000001</v>
      </c>
      <c r="F2228" s="20" t="s">
        <v>15154</v>
      </c>
    </row>
    <row r="2229" s="20" customFormat="1" hidden="1" spans="1:6">
      <c r="A2229" s="22" t="s">
        <v>11451</v>
      </c>
      <c r="B2229" s="20" t="s">
        <v>11452</v>
      </c>
      <c r="C2229" s="20" t="s">
        <v>11451</v>
      </c>
      <c r="D2229" s="20" t="str">
        <f t="shared" si="70"/>
        <v>main+02271408</v>
      </c>
      <c r="E2229" s="24" t="str">
        <f t="shared" si="69"/>
        <v>01000000 02271408 00000001</v>
      </c>
      <c r="F2229" s="20" t="s">
        <v>15154</v>
      </c>
    </row>
    <row r="2230" s="20" customFormat="1" hidden="1" spans="1:6">
      <c r="A2230" s="22" t="s">
        <v>11451</v>
      </c>
      <c r="B2230" s="20" t="s">
        <v>11452</v>
      </c>
      <c r="C2230" s="20" t="s">
        <v>11451</v>
      </c>
      <c r="D2230" s="20" t="str">
        <f t="shared" si="70"/>
        <v>main+02271409</v>
      </c>
      <c r="E2230" s="24" t="str">
        <f t="shared" si="69"/>
        <v>01000000 02271409 00000001</v>
      </c>
      <c r="F2230" s="20" t="s">
        <v>15154</v>
      </c>
    </row>
    <row r="2231" s="20" customFormat="1" hidden="1" spans="1:6">
      <c r="A2231" s="22" t="s">
        <v>11451</v>
      </c>
      <c r="B2231" s="20" t="s">
        <v>11452</v>
      </c>
      <c r="C2231" s="20" t="s">
        <v>11451</v>
      </c>
      <c r="D2231" s="20" t="str">
        <f t="shared" si="70"/>
        <v>main+0227140A</v>
      </c>
      <c r="E2231" s="24" t="str">
        <f t="shared" si="69"/>
        <v>01000000 0227140A 00000001</v>
      </c>
      <c r="F2231" s="20" t="s">
        <v>15154</v>
      </c>
    </row>
    <row r="2232" s="20" customFormat="1" spans="1:6">
      <c r="A2232" s="20" t="s">
        <v>2554</v>
      </c>
      <c r="B2232" s="20" t="s">
        <v>2555</v>
      </c>
      <c r="C2232" s="20" t="s">
        <v>2553</v>
      </c>
      <c r="D2232" s="20" t="str">
        <f t="shared" si="70"/>
        <v>main+0227140B</v>
      </c>
      <c r="E2232" s="24" t="str">
        <f t="shared" si="69"/>
        <v>01000000 0227140B 00000001</v>
      </c>
      <c r="F2232" s="20" t="s">
        <v>15154</v>
      </c>
    </row>
    <row r="2233" s="20" customFormat="1" spans="1:6">
      <c r="A2233" s="20" t="s">
        <v>2514</v>
      </c>
      <c r="B2233" s="20" t="s">
        <v>2515</v>
      </c>
      <c r="C2233" s="20" t="s">
        <v>2513</v>
      </c>
      <c r="D2233" s="20" t="str">
        <f t="shared" si="70"/>
        <v>main+0227140C</v>
      </c>
      <c r="E2233" s="24" t="str">
        <f t="shared" si="69"/>
        <v>01000000 0227140C 00000001</v>
      </c>
      <c r="F2233" s="20" t="s">
        <v>15154</v>
      </c>
    </row>
    <row r="2234" s="20" customFormat="1" spans="1:6">
      <c r="A2234" s="20" t="s">
        <v>2649</v>
      </c>
      <c r="B2234" s="20" t="s">
        <v>2650</v>
      </c>
      <c r="C2234" s="20" t="s">
        <v>2648</v>
      </c>
      <c r="D2234" s="20" t="str">
        <f t="shared" si="70"/>
        <v>main+0227140D</v>
      </c>
      <c r="E2234" s="24" t="str">
        <f t="shared" si="69"/>
        <v>01000000 0227140D 00000001</v>
      </c>
      <c r="F2234" s="20" t="s">
        <v>15154</v>
      </c>
    </row>
    <row r="2235" s="20" customFormat="1" spans="1:6">
      <c r="A2235" s="20" t="s">
        <v>2155</v>
      </c>
      <c r="B2235" s="20" t="s">
        <v>2156</v>
      </c>
      <c r="C2235" s="20" t="s">
        <v>15419</v>
      </c>
      <c r="D2235" s="20" t="str">
        <f t="shared" si="70"/>
        <v>main+0227140E</v>
      </c>
      <c r="E2235" s="24" t="str">
        <f t="shared" si="69"/>
        <v>01000000 0227140E 00000001</v>
      </c>
      <c r="F2235" s="20" t="s">
        <v>15154</v>
      </c>
    </row>
    <row r="2236" s="20" customFormat="1" spans="1:6">
      <c r="A2236" s="20" t="s">
        <v>2433</v>
      </c>
      <c r="B2236" s="20" t="s">
        <v>2434</v>
      </c>
      <c r="C2236" s="20" t="s">
        <v>2432</v>
      </c>
      <c r="D2236" s="20" t="str">
        <f t="shared" si="70"/>
        <v>main+0227140F</v>
      </c>
      <c r="E2236" s="24" t="str">
        <f t="shared" si="69"/>
        <v>01000000 0227140F 00000001</v>
      </c>
      <c r="F2236" s="20" t="s">
        <v>15154</v>
      </c>
    </row>
    <row r="2237" s="20" customFormat="1" spans="1:6">
      <c r="A2237" s="20" t="s">
        <v>1941</v>
      </c>
      <c r="B2237" s="20" t="s">
        <v>1942</v>
      </c>
      <c r="C2237" s="20" t="s">
        <v>15420</v>
      </c>
      <c r="D2237" s="20" t="str">
        <f t="shared" si="70"/>
        <v>main+02271410</v>
      </c>
      <c r="E2237" s="24" t="str">
        <f t="shared" ref="E2237:E2300" si="71">"01000000 "&amp;RIGHT(D2237,8)&amp;" 00000001"</f>
        <v>01000000 02271410 00000001</v>
      </c>
      <c r="F2237" s="20" t="s">
        <v>15154</v>
      </c>
    </row>
    <row r="2238" s="20" customFormat="1" spans="1:6">
      <c r="A2238" s="20" t="s">
        <v>2031</v>
      </c>
      <c r="B2238" s="20" t="s">
        <v>2032</v>
      </c>
      <c r="C2238" s="20" t="s">
        <v>2030</v>
      </c>
      <c r="D2238" s="20" t="str">
        <f t="shared" si="70"/>
        <v>main+02271411</v>
      </c>
      <c r="E2238" s="24" t="str">
        <f t="shared" si="71"/>
        <v>01000000 02271411 00000001</v>
      </c>
      <c r="F2238" s="20" t="s">
        <v>15154</v>
      </c>
    </row>
    <row r="2239" s="20" customFormat="1" spans="1:6">
      <c r="A2239" s="20" t="s">
        <v>1896</v>
      </c>
      <c r="B2239" s="20" t="s">
        <v>1897</v>
      </c>
      <c r="C2239" s="20" t="s">
        <v>1895</v>
      </c>
      <c r="D2239" s="20" t="str">
        <f t="shared" si="70"/>
        <v>main+02271412</v>
      </c>
      <c r="E2239" s="24" t="str">
        <f t="shared" si="71"/>
        <v>01000000 02271412 00000001</v>
      </c>
      <c r="F2239" s="20" t="s">
        <v>15154</v>
      </c>
    </row>
    <row r="2240" s="20" customFormat="1" spans="1:6">
      <c r="A2240" s="22" t="s">
        <v>6391</v>
      </c>
      <c r="B2240" s="20" t="s">
        <v>15421</v>
      </c>
      <c r="C2240" s="20" t="s">
        <v>15422</v>
      </c>
      <c r="D2240" s="20" t="str">
        <f t="shared" si="70"/>
        <v>main+02271413</v>
      </c>
      <c r="E2240" s="24" t="str">
        <f t="shared" si="71"/>
        <v>01000000 02271413 00000001</v>
      </c>
      <c r="F2240" s="20" t="s">
        <v>15154</v>
      </c>
    </row>
    <row r="2241" s="20" customFormat="1" spans="1:6">
      <c r="A2241" s="22" t="s">
        <v>6394</v>
      </c>
      <c r="B2241" s="20" t="s">
        <v>15423</v>
      </c>
      <c r="C2241" s="20" t="s">
        <v>15424</v>
      </c>
      <c r="D2241" s="20" t="str">
        <f t="shared" si="70"/>
        <v>main+02271414</v>
      </c>
      <c r="E2241" s="24" t="str">
        <f t="shared" si="71"/>
        <v>01000000 02271414 00000001</v>
      </c>
      <c r="F2241" s="20" t="s">
        <v>15154</v>
      </c>
    </row>
    <row r="2242" s="20" customFormat="1" spans="1:6">
      <c r="A2242" s="22" t="s">
        <v>6397</v>
      </c>
      <c r="B2242" s="20" t="s">
        <v>15425</v>
      </c>
      <c r="C2242" s="20" t="s">
        <v>15426</v>
      </c>
      <c r="D2242" s="20" t="str">
        <f t="shared" si="70"/>
        <v>main+02271415</v>
      </c>
      <c r="E2242" s="24" t="str">
        <f t="shared" si="71"/>
        <v>01000000 02271415 00000001</v>
      </c>
      <c r="F2242" s="20" t="s">
        <v>15154</v>
      </c>
    </row>
    <row r="2243" s="20" customFormat="1" spans="1:6">
      <c r="A2243" s="22" t="s">
        <v>6400</v>
      </c>
      <c r="B2243" s="20" t="s">
        <v>15427</v>
      </c>
      <c r="C2243" s="20" t="s">
        <v>15428</v>
      </c>
      <c r="D2243" s="20" t="str">
        <f t="shared" ref="D2243:D2306" si="72">"main+"&amp;DEC2HEX(ROW(A2243)+36113235,8)</f>
        <v>main+02271416</v>
      </c>
      <c r="E2243" s="24" t="str">
        <f t="shared" si="71"/>
        <v>01000000 02271416 00000001</v>
      </c>
      <c r="F2243" s="20" t="s">
        <v>15154</v>
      </c>
    </row>
    <row r="2244" s="20" customFormat="1" spans="1:6">
      <c r="A2244" s="22" t="s">
        <v>6403</v>
      </c>
      <c r="B2244" s="20" t="s">
        <v>15429</v>
      </c>
      <c r="C2244" s="20" t="s">
        <v>15430</v>
      </c>
      <c r="D2244" s="20" t="str">
        <f t="shared" si="72"/>
        <v>main+02271417</v>
      </c>
      <c r="E2244" s="24" t="str">
        <f t="shared" si="71"/>
        <v>01000000 02271417 00000001</v>
      </c>
      <c r="F2244" s="20" t="s">
        <v>15154</v>
      </c>
    </row>
    <row r="2245" s="20" customFormat="1" spans="1:6">
      <c r="A2245" s="22" t="s">
        <v>6406</v>
      </c>
      <c r="B2245" s="20" t="s">
        <v>15431</v>
      </c>
      <c r="C2245" s="20" t="s">
        <v>15432</v>
      </c>
      <c r="D2245" s="20" t="str">
        <f t="shared" si="72"/>
        <v>main+02271418</v>
      </c>
      <c r="E2245" s="24" t="str">
        <f t="shared" si="71"/>
        <v>01000000 02271418 00000001</v>
      </c>
      <c r="F2245" s="20" t="s">
        <v>15154</v>
      </c>
    </row>
    <row r="2246" s="20" customFormat="1" spans="1:6">
      <c r="A2246" s="22" t="s">
        <v>6409</v>
      </c>
      <c r="B2246" s="20" t="s">
        <v>15433</v>
      </c>
      <c r="C2246" s="20" t="s">
        <v>15434</v>
      </c>
      <c r="D2246" s="20" t="str">
        <f t="shared" si="72"/>
        <v>main+02271419</v>
      </c>
      <c r="E2246" s="24" t="str">
        <f t="shared" si="71"/>
        <v>01000000 02271419 00000001</v>
      </c>
      <c r="F2246" s="20" t="s">
        <v>15154</v>
      </c>
    </row>
    <row r="2247" s="20" customFormat="1" spans="1:6">
      <c r="A2247" s="22" t="s">
        <v>6412</v>
      </c>
      <c r="B2247" s="20" t="s">
        <v>15435</v>
      </c>
      <c r="C2247" s="20" t="s">
        <v>15436</v>
      </c>
      <c r="D2247" s="20" t="str">
        <f t="shared" si="72"/>
        <v>main+0227141A</v>
      </c>
      <c r="E2247" s="24" t="str">
        <f t="shared" si="71"/>
        <v>01000000 0227141A 00000001</v>
      </c>
      <c r="F2247" s="20" t="s">
        <v>15154</v>
      </c>
    </row>
    <row r="2248" s="20" customFormat="1" spans="1:6">
      <c r="A2248" s="22" t="s">
        <v>6415</v>
      </c>
      <c r="B2248" s="20" t="s">
        <v>15437</v>
      </c>
      <c r="C2248" s="20" t="s">
        <v>15438</v>
      </c>
      <c r="D2248" s="20" t="str">
        <f t="shared" si="72"/>
        <v>main+0227141B</v>
      </c>
      <c r="E2248" s="24" t="str">
        <f t="shared" si="71"/>
        <v>01000000 0227141B 00000001</v>
      </c>
      <c r="F2248" s="20" t="s">
        <v>15154</v>
      </c>
    </row>
    <row r="2249" s="20" customFormat="1" spans="1:6">
      <c r="A2249" s="22" t="s">
        <v>6418</v>
      </c>
      <c r="B2249" s="20" t="s">
        <v>15439</v>
      </c>
      <c r="C2249" s="20" t="s">
        <v>15440</v>
      </c>
      <c r="D2249" s="20" t="str">
        <f t="shared" si="72"/>
        <v>main+0227141C</v>
      </c>
      <c r="E2249" s="24" t="str">
        <f t="shared" si="71"/>
        <v>01000000 0227141C 00000001</v>
      </c>
      <c r="F2249" s="20" t="s">
        <v>15154</v>
      </c>
    </row>
    <row r="2250" s="20" customFormat="1" spans="1:6">
      <c r="A2250" s="22" t="s">
        <v>6421</v>
      </c>
      <c r="B2250" s="20" t="s">
        <v>15441</v>
      </c>
      <c r="C2250" s="20" t="s">
        <v>15442</v>
      </c>
      <c r="D2250" s="20" t="str">
        <f t="shared" si="72"/>
        <v>main+0227141D</v>
      </c>
      <c r="E2250" s="24" t="str">
        <f t="shared" si="71"/>
        <v>01000000 0227141D 00000001</v>
      </c>
      <c r="F2250" s="20" t="s">
        <v>15154</v>
      </c>
    </row>
    <row r="2251" s="20" customFormat="1" spans="1:6">
      <c r="A2251" s="22" t="s">
        <v>6424</v>
      </c>
      <c r="B2251" s="20" t="s">
        <v>15443</v>
      </c>
      <c r="C2251" s="20" t="s">
        <v>15444</v>
      </c>
      <c r="D2251" s="20" t="str">
        <f t="shared" si="72"/>
        <v>main+0227141E</v>
      </c>
      <c r="E2251" s="24" t="str">
        <f t="shared" si="71"/>
        <v>01000000 0227141E 00000001</v>
      </c>
      <c r="F2251" s="20" t="s">
        <v>15154</v>
      </c>
    </row>
    <row r="2252" s="20" customFormat="1" spans="1:6">
      <c r="A2252" s="22" t="s">
        <v>6427</v>
      </c>
      <c r="B2252" s="20" t="s">
        <v>15445</v>
      </c>
      <c r="C2252" s="20" t="s">
        <v>15446</v>
      </c>
      <c r="D2252" s="20" t="str">
        <f t="shared" si="72"/>
        <v>main+0227141F</v>
      </c>
      <c r="E2252" s="24" t="str">
        <f t="shared" si="71"/>
        <v>01000000 0227141F 00000001</v>
      </c>
      <c r="F2252" s="20" t="s">
        <v>15154</v>
      </c>
    </row>
    <row r="2253" s="20" customFormat="1" spans="1:6">
      <c r="A2253" s="22" t="s">
        <v>6430</v>
      </c>
      <c r="B2253" s="20" t="s">
        <v>15447</v>
      </c>
      <c r="C2253" s="20" t="s">
        <v>15448</v>
      </c>
      <c r="D2253" s="20" t="str">
        <f t="shared" si="72"/>
        <v>main+02271420</v>
      </c>
      <c r="E2253" s="24" t="str">
        <f t="shared" si="71"/>
        <v>01000000 02271420 00000001</v>
      </c>
      <c r="F2253" s="20" t="s">
        <v>15154</v>
      </c>
    </row>
    <row r="2254" s="20" customFormat="1" spans="1:6">
      <c r="A2254" s="22" t="s">
        <v>6433</v>
      </c>
      <c r="B2254" s="20" t="s">
        <v>15449</v>
      </c>
      <c r="C2254" s="20" t="s">
        <v>15450</v>
      </c>
      <c r="D2254" s="20" t="str">
        <f t="shared" si="72"/>
        <v>main+02271421</v>
      </c>
      <c r="E2254" s="24" t="str">
        <f t="shared" si="71"/>
        <v>01000000 02271421 00000001</v>
      </c>
      <c r="F2254" s="20" t="s">
        <v>15154</v>
      </c>
    </row>
    <row r="2255" s="20" customFormat="1" hidden="1" spans="1:6">
      <c r="A2255" s="22" t="s">
        <v>11451</v>
      </c>
      <c r="B2255" s="20" t="s">
        <v>11452</v>
      </c>
      <c r="C2255" s="20" t="s">
        <v>11451</v>
      </c>
      <c r="D2255" s="20" t="str">
        <f t="shared" si="72"/>
        <v>main+02271422</v>
      </c>
      <c r="E2255" s="24" t="str">
        <f t="shared" si="71"/>
        <v>01000000 02271422 00000001</v>
      </c>
      <c r="F2255" s="20" t="s">
        <v>15154</v>
      </c>
    </row>
    <row r="2256" s="20" customFormat="1" spans="1:6">
      <c r="A2256" s="22" t="s">
        <v>6436</v>
      </c>
      <c r="C2256" s="20" t="s">
        <v>15451</v>
      </c>
      <c r="D2256" s="20" t="str">
        <f t="shared" si="72"/>
        <v>main+02271423</v>
      </c>
      <c r="E2256" s="24" t="str">
        <f t="shared" si="71"/>
        <v>01000000 02271423 00000001</v>
      </c>
      <c r="F2256" s="20" t="s">
        <v>15154</v>
      </c>
    </row>
    <row r="2257" s="20" customFormat="1" spans="1:6">
      <c r="A2257" s="22" t="s">
        <v>6439</v>
      </c>
      <c r="B2257" s="20" t="s">
        <v>15452</v>
      </c>
      <c r="C2257" s="20" t="s">
        <v>15453</v>
      </c>
      <c r="D2257" s="20" t="str">
        <f t="shared" si="72"/>
        <v>main+02271424</v>
      </c>
      <c r="E2257" s="24" t="str">
        <f t="shared" si="71"/>
        <v>01000000 02271424 00000001</v>
      </c>
      <c r="F2257" s="20" t="s">
        <v>15154</v>
      </c>
    </row>
    <row r="2258" s="20" customFormat="1" spans="1:6">
      <c r="A2258" s="20" t="s">
        <v>6442</v>
      </c>
      <c r="B2258" s="20" t="s">
        <v>15454</v>
      </c>
      <c r="C2258" s="20" t="s">
        <v>15455</v>
      </c>
      <c r="D2258" s="20" t="str">
        <f t="shared" si="72"/>
        <v>main+02271425</v>
      </c>
      <c r="E2258" s="24" t="str">
        <f t="shared" si="71"/>
        <v>01000000 02271425 00000001</v>
      </c>
      <c r="F2258" s="20" t="s">
        <v>15154</v>
      </c>
    </row>
    <row r="2259" s="20" customFormat="1" spans="1:6">
      <c r="A2259" s="20" t="s">
        <v>6445</v>
      </c>
      <c r="B2259" s="20" t="s">
        <v>15456</v>
      </c>
      <c r="C2259" s="20" t="s">
        <v>15457</v>
      </c>
      <c r="D2259" s="20" t="str">
        <f t="shared" si="72"/>
        <v>main+02271426</v>
      </c>
      <c r="E2259" s="24" t="str">
        <f t="shared" si="71"/>
        <v>01000000 02271426 00000001</v>
      </c>
      <c r="F2259" s="20" t="s">
        <v>15154</v>
      </c>
    </row>
    <row r="2260" s="20" customFormat="1" spans="1:6">
      <c r="A2260" s="20" t="s">
        <v>6448</v>
      </c>
      <c r="B2260" s="20" t="s">
        <v>15458</v>
      </c>
      <c r="C2260" s="20" t="s">
        <v>15459</v>
      </c>
      <c r="D2260" s="20" t="str">
        <f t="shared" si="72"/>
        <v>main+02271427</v>
      </c>
      <c r="E2260" s="24" t="str">
        <f t="shared" si="71"/>
        <v>01000000 02271427 00000001</v>
      </c>
      <c r="F2260" s="20" t="s">
        <v>15154</v>
      </c>
    </row>
    <row r="2261" s="20" customFormat="1" spans="1:6">
      <c r="A2261" s="20" t="s">
        <v>6451</v>
      </c>
      <c r="B2261" s="20" t="s">
        <v>15460</v>
      </c>
      <c r="C2261" s="20" t="s">
        <v>15461</v>
      </c>
      <c r="D2261" s="20" t="str">
        <f t="shared" si="72"/>
        <v>main+02271428</v>
      </c>
      <c r="E2261" s="24" t="str">
        <f t="shared" si="71"/>
        <v>01000000 02271428 00000001</v>
      </c>
      <c r="F2261" s="20" t="s">
        <v>15154</v>
      </c>
    </row>
    <row r="2262" s="20" customFormat="1" spans="1:6">
      <c r="A2262" s="20" t="s">
        <v>6454</v>
      </c>
      <c r="B2262" s="20" t="s">
        <v>15462</v>
      </c>
      <c r="C2262" s="20" t="s">
        <v>15463</v>
      </c>
      <c r="D2262" s="20" t="str">
        <f t="shared" si="72"/>
        <v>main+02271429</v>
      </c>
      <c r="E2262" s="24" t="str">
        <f t="shared" si="71"/>
        <v>01000000 02271429 00000001</v>
      </c>
      <c r="F2262" s="20" t="s">
        <v>15154</v>
      </c>
    </row>
    <row r="2263" s="20" customFormat="1" spans="1:6">
      <c r="A2263" s="20" t="s">
        <v>6457</v>
      </c>
      <c r="B2263" s="20" t="s">
        <v>15464</v>
      </c>
      <c r="C2263" s="20" t="s">
        <v>15465</v>
      </c>
      <c r="D2263" s="20" t="str">
        <f t="shared" si="72"/>
        <v>main+0227142A</v>
      </c>
      <c r="E2263" s="24" t="str">
        <f t="shared" si="71"/>
        <v>01000000 0227142A 00000001</v>
      </c>
      <c r="F2263" s="20" t="s">
        <v>15154</v>
      </c>
    </row>
    <row r="2264" s="20" customFormat="1" spans="1:6">
      <c r="A2264" s="22" t="s">
        <v>6460</v>
      </c>
      <c r="B2264" s="20" t="s">
        <v>15466</v>
      </c>
      <c r="C2264" s="20" t="s">
        <v>15467</v>
      </c>
      <c r="D2264" s="20" t="str">
        <f t="shared" si="72"/>
        <v>main+0227142B</v>
      </c>
      <c r="E2264" s="24" t="str">
        <f t="shared" si="71"/>
        <v>01000000 0227142B 00000001</v>
      </c>
      <c r="F2264" s="20" t="s">
        <v>15154</v>
      </c>
    </row>
    <row r="2265" s="20" customFormat="1" spans="1:6">
      <c r="A2265" s="22" t="s">
        <v>6463</v>
      </c>
      <c r="B2265" s="20" t="s">
        <v>15468</v>
      </c>
      <c r="C2265" s="20" t="s">
        <v>15469</v>
      </c>
      <c r="D2265" s="20" t="str">
        <f t="shared" si="72"/>
        <v>main+0227142C</v>
      </c>
      <c r="E2265" s="24" t="str">
        <f t="shared" si="71"/>
        <v>01000000 0227142C 00000001</v>
      </c>
      <c r="F2265" s="20" t="s">
        <v>15154</v>
      </c>
    </row>
    <row r="2266" s="20" customFormat="1" spans="1:6">
      <c r="A2266" s="22" t="s">
        <v>6466</v>
      </c>
      <c r="B2266" s="20" t="s">
        <v>15470</v>
      </c>
      <c r="C2266" s="20" t="s">
        <v>15471</v>
      </c>
      <c r="D2266" s="20" t="str">
        <f t="shared" si="72"/>
        <v>main+0227142D</v>
      </c>
      <c r="E2266" s="24" t="str">
        <f t="shared" si="71"/>
        <v>01000000 0227142D 00000001</v>
      </c>
      <c r="F2266" s="20" t="s">
        <v>15154</v>
      </c>
    </row>
    <row r="2267" s="20" customFormat="1" spans="1:6">
      <c r="A2267" s="22" t="s">
        <v>6469</v>
      </c>
      <c r="B2267" s="20" t="s">
        <v>15472</v>
      </c>
      <c r="C2267" s="20" t="s">
        <v>15473</v>
      </c>
      <c r="D2267" s="20" t="str">
        <f t="shared" si="72"/>
        <v>main+0227142E</v>
      </c>
      <c r="E2267" s="24" t="str">
        <f t="shared" si="71"/>
        <v>01000000 0227142E 00000001</v>
      </c>
      <c r="F2267" s="20" t="s">
        <v>15154</v>
      </c>
    </row>
    <row r="2268" s="20" customFormat="1" spans="1:6">
      <c r="A2268" s="22" t="s">
        <v>6472</v>
      </c>
      <c r="B2268" s="20" t="s">
        <v>15474</v>
      </c>
      <c r="C2268" s="20" t="s">
        <v>15475</v>
      </c>
      <c r="D2268" s="20" t="str">
        <f t="shared" si="72"/>
        <v>main+0227142F</v>
      </c>
      <c r="E2268" s="24" t="str">
        <f t="shared" si="71"/>
        <v>01000000 0227142F 00000001</v>
      </c>
      <c r="F2268" s="20" t="s">
        <v>15154</v>
      </c>
    </row>
    <row r="2269" s="20" customFormat="1" spans="1:6">
      <c r="A2269" s="22" t="s">
        <v>6475</v>
      </c>
      <c r="B2269" s="20" t="s">
        <v>15476</v>
      </c>
      <c r="C2269" s="20" t="s">
        <v>15477</v>
      </c>
      <c r="D2269" s="20" t="str">
        <f t="shared" si="72"/>
        <v>main+02271430</v>
      </c>
      <c r="E2269" s="24" t="str">
        <f t="shared" si="71"/>
        <v>01000000 02271430 00000001</v>
      </c>
      <c r="F2269" s="20" t="s">
        <v>15154</v>
      </c>
    </row>
    <row r="2270" s="20" customFormat="1" spans="1:6">
      <c r="A2270" s="20" t="s">
        <v>6478</v>
      </c>
      <c r="B2270" s="20" t="s">
        <v>15478</v>
      </c>
      <c r="C2270" s="20" t="s">
        <v>15479</v>
      </c>
      <c r="D2270" s="20" t="str">
        <f t="shared" si="72"/>
        <v>main+02271431</v>
      </c>
      <c r="E2270" s="24" t="str">
        <f t="shared" si="71"/>
        <v>01000000 02271431 00000001</v>
      </c>
      <c r="F2270" s="20" t="s">
        <v>15154</v>
      </c>
    </row>
    <row r="2271" s="20" customFormat="1" spans="1:6">
      <c r="A2271" s="20" t="s">
        <v>6481</v>
      </c>
      <c r="B2271" s="20" t="s">
        <v>15480</v>
      </c>
      <c r="C2271" s="20" t="s">
        <v>15481</v>
      </c>
      <c r="D2271" s="20" t="str">
        <f t="shared" si="72"/>
        <v>main+02271432</v>
      </c>
      <c r="E2271" s="24" t="str">
        <f t="shared" si="71"/>
        <v>01000000 02271432 00000001</v>
      </c>
      <c r="F2271" s="20" t="s">
        <v>15154</v>
      </c>
    </row>
    <row r="2272" s="20" customFormat="1" spans="1:6">
      <c r="A2272" s="20" t="s">
        <v>6484</v>
      </c>
      <c r="B2272" s="20" t="s">
        <v>15482</v>
      </c>
      <c r="C2272" s="20" t="s">
        <v>15483</v>
      </c>
      <c r="D2272" s="20" t="str">
        <f t="shared" si="72"/>
        <v>main+02271433</v>
      </c>
      <c r="E2272" s="24" t="str">
        <f t="shared" si="71"/>
        <v>01000000 02271433 00000001</v>
      </c>
      <c r="F2272" s="20" t="s">
        <v>15154</v>
      </c>
    </row>
    <row r="2273" s="20" customFormat="1" spans="1:6">
      <c r="A2273" s="20" t="s">
        <v>6487</v>
      </c>
      <c r="B2273" s="20" t="s">
        <v>15484</v>
      </c>
      <c r="C2273" s="20" t="s">
        <v>15485</v>
      </c>
      <c r="D2273" s="20" t="str">
        <f t="shared" si="72"/>
        <v>main+02271434</v>
      </c>
      <c r="E2273" s="24" t="str">
        <f t="shared" si="71"/>
        <v>01000000 02271434 00000001</v>
      </c>
      <c r="F2273" s="20" t="s">
        <v>15154</v>
      </c>
    </row>
    <row r="2274" s="20" customFormat="1" spans="1:6">
      <c r="A2274" s="20" t="s">
        <v>6490</v>
      </c>
      <c r="B2274" s="20" t="s">
        <v>15486</v>
      </c>
      <c r="C2274" s="20" t="s">
        <v>15487</v>
      </c>
      <c r="D2274" s="20" t="str">
        <f t="shared" si="72"/>
        <v>main+02271435</v>
      </c>
      <c r="E2274" s="24" t="str">
        <f t="shared" si="71"/>
        <v>01000000 02271435 00000001</v>
      </c>
      <c r="F2274" s="20" t="s">
        <v>15154</v>
      </c>
    </row>
    <row r="2275" s="20" customFormat="1" spans="1:6">
      <c r="A2275" s="20" t="s">
        <v>6493</v>
      </c>
      <c r="B2275" s="20" t="s">
        <v>15488</v>
      </c>
      <c r="C2275" s="20" t="s">
        <v>15489</v>
      </c>
      <c r="D2275" s="20" t="str">
        <f t="shared" si="72"/>
        <v>main+02271436</v>
      </c>
      <c r="E2275" s="24" t="str">
        <f t="shared" si="71"/>
        <v>01000000 02271436 00000001</v>
      </c>
      <c r="F2275" s="20" t="s">
        <v>15154</v>
      </c>
    </row>
    <row r="2276" s="20" customFormat="1" spans="1:6">
      <c r="A2276" s="20" t="s">
        <v>6496</v>
      </c>
      <c r="B2276" s="20" t="s">
        <v>15490</v>
      </c>
      <c r="C2276" s="20" t="s">
        <v>15491</v>
      </c>
      <c r="D2276" s="20" t="str">
        <f t="shared" si="72"/>
        <v>main+02271437</v>
      </c>
      <c r="E2276" s="24" t="str">
        <f t="shared" si="71"/>
        <v>01000000 02271437 00000001</v>
      </c>
      <c r="F2276" s="20" t="s">
        <v>15154</v>
      </c>
    </row>
    <row r="2277" s="20" customFormat="1" hidden="1" spans="1:6">
      <c r="A2277" s="22" t="s">
        <v>11451</v>
      </c>
      <c r="B2277" s="20" t="s">
        <v>11452</v>
      </c>
      <c r="C2277" s="20" t="s">
        <v>11451</v>
      </c>
      <c r="D2277" s="20" t="str">
        <f t="shared" si="72"/>
        <v>main+02271438</v>
      </c>
      <c r="E2277" s="24" t="str">
        <f t="shared" si="71"/>
        <v>01000000 02271438 00000001</v>
      </c>
      <c r="F2277" s="20" t="s">
        <v>15154</v>
      </c>
    </row>
    <row r="2278" s="20" customFormat="1" hidden="1" spans="1:6">
      <c r="A2278" s="22" t="s">
        <v>11451</v>
      </c>
      <c r="B2278" s="20" t="s">
        <v>11452</v>
      </c>
      <c r="C2278" s="20" t="s">
        <v>11451</v>
      </c>
      <c r="D2278" s="20" t="str">
        <f t="shared" si="72"/>
        <v>main+02271439</v>
      </c>
      <c r="E2278" s="24" t="str">
        <f t="shared" si="71"/>
        <v>01000000 02271439 00000001</v>
      </c>
      <c r="F2278" s="20" t="s">
        <v>15154</v>
      </c>
    </row>
    <row r="2279" s="20" customFormat="1" spans="1:6">
      <c r="A2279" s="20" t="s">
        <v>6499</v>
      </c>
      <c r="B2279" s="20" t="s">
        <v>15492</v>
      </c>
      <c r="C2279" s="20" t="s">
        <v>15493</v>
      </c>
      <c r="D2279" s="20" t="str">
        <f t="shared" si="72"/>
        <v>main+0227143A</v>
      </c>
      <c r="E2279" s="24" t="str">
        <f t="shared" si="71"/>
        <v>01000000 0227143A 00000001</v>
      </c>
      <c r="F2279" s="20" t="s">
        <v>15154</v>
      </c>
    </row>
    <row r="2280" s="20" customFormat="1" spans="1:6">
      <c r="A2280" s="20" t="s">
        <v>6502</v>
      </c>
      <c r="B2280" s="20" t="s">
        <v>15494</v>
      </c>
      <c r="C2280" s="20" t="s">
        <v>15495</v>
      </c>
      <c r="D2280" s="20" t="str">
        <f t="shared" si="72"/>
        <v>main+0227143B</v>
      </c>
      <c r="E2280" s="24" t="str">
        <f t="shared" si="71"/>
        <v>01000000 0227143B 00000001</v>
      </c>
      <c r="F2280" s="20" t="s">
        <v>15154</v>
      </c>
    </row>
    <row r="2281" s="20" customFormat="1" spans="1:6">
      <c r="A2281" s="20" t="s">
        <v>6505</v>
      </c>
      <c r="B2281" s="20" t="s">
        <v>15496</v>
      </c>
      <c r="C2281" s="20" t="s">
        <v>15497</v>
      </c>
      <c r="D2281" s="20" t="str">
        <f t="shared" si="72"/>
        <v>main+0227143C</v>
      </c>
      <c r="E2281" s="24" t="str">
        <f t="shared" si="71"/>
        <v>01000000 0227143C 00000001</v>
      </c>
      <c r="F2281" s="20" t="s">
        <v>15154</v>
      </c>
    </row>
    <row r="2282" s="20" customFormat="1" spans="1:6">
      <c r="A2282" s="20" t="s">
        <v>6508</v>
      </c>
      <c r="B2282" s="20" t="s">
        <v>6508</v>
      </c>
      <c r="C2282" s="20" t="s">
        <v>15498</v>
      </c>
      <c r="D2282" s="20" t="str">
        <f t="shared" si="72"/>
        <v>main+0227143D</v>
      </c>
      <c r="E2282" s="24" t="str">
        <f t="shared" si="71"/>
        <v>01000000 0227143D 00000001</v>
      </c>
      <c r="F2282" s="20" t="s">
        <v>15154</v>
      </c>
    </row>
    <row r="2283" s="20" customFormat="1" spans="1:6">
      <c r="A2283" s="20" t="s">
        <v>6511</v>
      </c>
      <c r="B2283" s="20" t="s">
        <v>15499</v>
      </c>
      <c r="C2283" s="20" t="s">
        <v>15500</v>
      </c>
      <c r="D2283" s="20" t="str">
        <f t="shared" si="72"/>
        <v>main+0227143E</v>
      </c>
      <c r="E2283" s="24" t="str">
        <f t="shared" si="71"/>
        <v>01000000 0227143E 00000001</v>
      </c>
      <c r="F2283" s="20" t="s">
        <v>15154</v>
      </c>
    </row>
    <row r="2284" s="20" customFormat="1" hidden="1" spans="1:6">
      <c r="A2284" s="22" t="s">
        <v>11451</v>
      </c>
      <c r="B2284" s="20" t="s">
        <v>11452</v>
      </c>
      <c r="C2284" s="20" t="s">
        <v>11451</v>
      </c>
      <c r="D2284" s="20" t="str">
        <f t="shared" si="72"/>
        <v>main+0227143F</v>
      </c>
      <c r="E2284" s="24" t="str">
        <f t="shared" si="71"/>
        <v>01000000 0227143F 00000001</v>
      </c>
      <c r="F2284" s="20" t="s">
        <v>15154</v>
      </c>
    </row>
    <row r="2285" s="20" customFormat="1" spans="1:6">
      <c r="A2285" s="22" t="s">
        <v>6514</v>
      </c>
      <c r="B2285" s="20" t="s">
        <v>15501</v>
      </c>
      <c r="C2285" s="20" t="s">
        <v>15502</v>
      </c>
      <c r="D2285" s="20" t="str">
        <f t="shared" si="72"/>
        <v>main+02271440</v>
      </c>
      <c r="E2285" s="24" t="str">
        <f t="shared" si="71"/>
        <v>01000000 02271440 00000001</v>
      </c>
      <c r="F2285" s="20" t="s">
        <v>15154</v>
      </c>
    </row>
    <row r="2286" s="20" customFormat="1" spans="1:6">
      <c r="A2286" s="22" t="s">
        <v>6517</v>
      </c>
      <c r="B2286" s="20" t="s">
        <v>15503</v>
      </c>
      <c r="C2286" s="20" t="s">
        <v>15504</v>
      </c>
      <c r="D2286" s="20" t="str">
        <f t="shared" si="72"/>
        <v>main+02271441</v>
      </c>
      <c r="E2286" s="24" t="str">
        <f t="shared" si="71"/>
        <v>01000000 02271441 00000001</v>
      </c>
      <c r="F2286" s="20" t="s">
        <v>15154</v>
      </c>
    </row>
    <row r="2287" s="20" customFormat="1" hidden="1" spans="1:6">
      <c r="A2287" s="22" t="s">
        <v>11451</v>
      </c>
      <c r="B2287" s="20" t="s">
        <v>11452</v>
      </c>
      <c r="C2287" s="20" t="s">
        <v>11451</v>
      </c>
      <c r="D2287" s="20" t="str">
        <f t="shared" si="72"/>
        <v>main+02271442</v>
      </c>
      <c r="E2287" s="24" t="str">
        <f t="shared" si="71"/>
        <v>01000000 02271442 00000001</v>
      </c>
      <c r="F2287" s="20" t="s">
        <v>15154</v>
      </c>
    </row>
    <row r="2288" s="20" customFormat="1" hidden="1" spans="1:6">
      <c r="A2288" s="22" t="s">
        <v>11451</v>
      </c>
      <c r="B2288" s="20" t="s">
        <v>11452</v>
      </c>
      <c r="C2288" s="20" t="s">
        <v>11451</v>
      </c>
      <c r="D2288" s="20" t="str">
        <f t="shared" si="72"/>
        <v>main+02271443</v>
      </c>
      <c r="E2288" s="24" t="str">
        <f t="shared" si="71"/>
        <v>01000000 02271443 00000001</v>
      </c>
      <c r="F2288" s="20" t="s">
        <v>15154</v>
      </c>
    </row>
    <row r="2289" s="20" customFormat="1" hidden="1" spans="1:6">
      <c r="A2289" s="22" t="s">
        <v>11451</v>
      </c>
      <c r="B2289" s="20" t="s">
        <v>11452</v>
      </c>
      <c r="C2289" s="20" t="s">
        <v>11451</v>
      </c>
      <c r="D2289" s="20" t="str">
        <f t="shared" si="72"/>
        <v>main+02271444</v>
      </c>
      <c r="E2289" s="24" t="str">
        <f t="shared" si="71"/>
        <v>01000000 02271444 00000001</v>
      </c>
      <c r="F2289" s="20" t="s">
        <v>15154</v>
      </c>
    </row>
    <row r="2290" s="20" customFormat="1" spans="1:6">
      <c r="A2290" s="20" t="s">
        <v>6520</v>
      </c>
      <c r="B2290" s="20" t="s">
        <v>15505</v>
      </c>
      <c r="C2290" s="20" t="s">
        <v>15506</v>
      </c>
      <c r="D2290" s="20" t="str">
        <f t="shared" si="72"/>
        <v>main+02271445</v>
      </c>
      <c r="E2290" s="24" t="str">
        <f t="shared" si="71"/>
        <v>01000000 02271445 00000001</v>
      </c>
      <c r="F2290" s="20" t="s">
        <v>15154</v>
      </c>
    </row>
    <row r="2291" s="20" customFormat="1" spans="1:6">
      <c r="A2291" s="22" t="s">
        <v>6523</v>
      </c>
      <c r="B2291" s="20" t="s">
        <v>15507</v>
      </c>
      <c r="C2291" s="20" t="s">
        <v>15508</v>
      </c>
      <c r="D2291" s="20" t="str">
        <f t="shared" si="72"/>
        <v>main+02271446</v>
      </c>
      <c r="E2291" s="24" t="str">
        <f t="shared" si="71"/>
        <v>01000000 02271446 00000001</v>
      </c>
      <c r="F2291" s="20" t="s">
        <v>15154</v>
      </c>
    </row>
    <row r="2292" s="20" customFormat="1" spans="1:6">
      <c r="A2292" s="22" t="s">
        <v>6526</v>
      </c>
      <c r="B2292" s="22" t="s">
        <v>15509</v>
      </c>
      <c r="C2292" s="20" t="s">
        <v>15510</v>
      </c>
      <c r="D2292" s="20" t="str">
        <f t="shared" si="72"/>
        <v>main+02271447</v>
      </c>
      <c r="E2292" s="24" t="str">
        <f t="shared" si="71"/>
        <v>01000000 02271447 00000001</v>
      </c>
      <c r="F2292" s="20" t="s">
        <v>15154</v>
      </c>
    </row>
    <row r="2293" s="20" customFormat="1" spans="1:6">
      <c r="A2293" s="22" t="s">
        <v>6529</v>
      </c>
      <c r="B2293" s="20" t="s">
        <v>15511</v>
      </c>
      <c r="C2293" s="20" t="s">
        <v>15512</v>
      </c>
      <c r="D2293" s="20" t="str">
        <f t="shared" si="72"/>
        <v>main+02271448</v>
      </c>
      <c r="E2293" s="24" t="str">
        <f t="shared" si="71"/>
        <v>01000000 02271448 00000001</v>
      </c>
      <c r="F2293" s="20" t="s">
        <v>15154</v>
      </c>
    </row>
    <row r="2294" s="20" customFormat="1" spans="1:6">
      <c r="A2294" s="22" t="s">
        <v>6532</v>
      </c>
      <c r="B2294" s="20" t="s">
        <v>15513</v>
      </c>
      <c r="C2294" s="20" t="s">
        <v>15514</v>
      </c>
      <c r="D2294" s="20" t="str">
        <f t="shared" si="72"/>
        <v>main+02271449</v>
      </c>
      <c r="E2294" s="24" t="str">
        <f t="shared" si="71"/>
        <v>01000000 02271449 00000001</v>
      </c>
      <c r="F2294" s="20" t="s">
        <v>15154</v>
      </c>
    </row>
    <row r="2295" s="20" customFormat="1" spans="1:6">
      <c r="A2295" s="22" t="s">
        <v>6535</v>
      </c>
      <c r="B2295" s="20" t="s">
        <v>15515</v>
      </c>
      <c r="C2295" s="20" t="s">
        <v>15516</v>
      </c>
      <c r="D2295" s="20" t="str">
        <f t="shared" si="72"/>
        <v>main+0227144A</v>
      </c>
      <c r="E2295" s="24" t="str">
        <f t="shared" si="71"/>
        <v>01000000 0227144A 00000001</v>
      </c>
      <c r="F2295" s="20" t="s">
        <v>15154</v>
      </c>
    </row>
    <row r="2296" s="20" customFormat="1" spans="1:6">
      <c r="A2296" s="22" t="s">
        <v>6538</v>
      </c>
      <c r="B2296" s="20" t="s">
        <v>15517</v>
      </c>
      <c r="C2296" s="20" t="s">
        <v>15518</v>
      </c>
      <c r="D2296" s="20" t="str">
        <f t="shared" si="72"/>
        <v>main+0227144B</v>
      </c>
      <c r="E2296" s="24" t="str">
        <f t="shared" si="71"/>
        <v>01000000 0227144B 00000001</v>
      </c>
      <c r="F2296" s="20" t="s">
        <v>15154</v>
      </c>
    </row>
    <row r="2297" s="20" customFormat="1" spans="1:6">
      <c r="A2297" s="22" t="s">
        <v>6541</v>
      </c>
      <c r="B2297" s="20" t="s">
        <v>15519</v>
      </c>
      <c r="C2297" s="20" t="s">
        <v>15520</v>
      </c>
      <c r="D2297" s="20" t="str">
        <f t="shared" si="72"/>
        <v>main+0227144C</v>
      </c>
      <c r="E2297" s="24" t="str">
        <f t="shared" si="71"/>
        <v>01000000 0227144C 00000001</v>
      </c>
      <c r="F2297" s="20" t="s">
        <v>15154</v>
      </c>
    </row>
    <row r="2298" s="20" customFormat="1" spans="1:6">
      <c r="A2298" s="20" t="s">
        <v>6544</v>
      </c>
      <c r="B2298" s="20" t="s">
        <v>15521</v>
      </c>
      <c r="C2298" s="20" t="s">
        <v>15522</v>
      </c>
      <c r="D2298" s="20" t="str">
        <f t="shared" si="72"/>
        <v>main+0227144D</v>
      </c>
      <c r="E2298" s="24" t="str">
        <f t="shared" si="71"/>
        <v>01000000 0227144D 00000001</v>
      </c>
      <c r="F2298" s="20" t="s">
        <v>15154</v>
      </c>
    </row>
    <row r="2299" s="20" customFormat="1" spans="1:6">
      <c r="A2299" s="20" t="s">
        <v>6547</v>
      </c>
      <c r="B2299" s="20" t="s">
        <v>15523</v>
      </c>
      <c r="C2299" s="20" t="s">
        <v>15524</v>
      </c>
      <c r="D2299" s="20" t="str">
        <f t="shared" si="72"/>
        <v>main+0227144E</v>
      </c>
      <c r="E2299" s="24" t="str">
        <f t="shared" si="71"/>
        <v>01000000 0227144E 00000001</v>
      </c>
      <c r="F2299" s="20" t="s">
        <v>15154</v>
      </c>
    </row>
    <row r="2300" s="20" customFormat="1" spans="1:6">
      <c r="A2300" s="20" t="s">
        <v>6550</v>
      </c>
      <c r="B2300" s="20" t="s">
        <v>15525</v>
      </c>
      <c r="C2300" s="20" t="s">
        <v>15526</v>
      </c>
      <c r="D2300" s="20" t="str">
        <f t="shared" si="72"/>
        <v>main+0227144F</v>
      </c>
      <c r="E2300" s="24" t="str">
        <f t="shared" si="71"/>
        <v>01000000 0227144F 00000001</v>
      </c>
      <c r="F2300" s="20" t="s">
        <v>15154</v>
      </c>
    </row>
    <row r="2301" s="20" customFormat="1" spans="1:6">
      <c r="A2301" s="20" t="s">
        <v>6553</v>
      </c>
      <c r="B2301" s="20" t="s">
        <v>15527</v>
      </c>
      <c r="C2301" s="20" t="s">
        <v>15528</v>
      </c>
      <c r="D2301" s="20" t="str">
        <f t="shared" si="72"/>
        <v>main+02271450</v>
      </c>
      <c r="E2301" s="24" t="str">
        <f t="shared" ref="E2301:E2364" si="73">"01000000 "&amp;RIGHT(D2301,8)&amp;" 00000001"</f>
        <v>01000000 02271450 00000001</v>
      </c>
      <c r="F2301" s="20" t="s">
        <v>15154</v>
      </c>
    </row>
    <row r="2302" s="20" customFormat="1" spans="1:6">
      <c r="A2302" s="22" t="s">
        <v>6556</v>
      </c>
      <c r="B2302" s="20" t="s">
        <v>15529</v>
      </c>
      <c r="C2302" s="20" t="s">
        <v>15530</v>
      </c>
      <c r="D2302" s="20" t="str">
        <f t="shared" si="72"/>
        <v>main+02271451</v>
      </c>
      <c r="E2302" s="24" t="str">
        <f t="shared" si="73"/>
        <v>01000000 02271451 00000001</v>
      </c>
      <c r="F2302" s="20" t="s">
        <v>15154</v>
      </c>
    </row>
    <row r="2303" s="20" customFormat="1" spans="1:6">
      <c r="A2303" s="22" t="s">
        <v>6559</v>
      </c>
      <c r="B2303" s="20" t="s">
        <v>15531</v>
      </c>
      <c r="C2303" s="20" t="s">
        <v>15532</v>
      </c>
      <c r="D2303" s="20" t="str">
        <f t="shared" si="72"/>
        <v>main+02271452</v>
      </c>
      <c r="E2303" s="24" t="str">
        <f t="shared" si="73"/>
        <v>01000000 02271452 00000001</v>
      </c>
      <c r="F2303" s="20" t="s">
        <v>15154</v>
      </c>
    </row>
    <row r="2304" s="20" customFormat="1" spans="1:6">
      <c r="A2304" s="22" t="s">
        <v>6562</v>
      </c>
      <c r="B2304" s="20" t="s">
        <v>15533</v>
      </c>
      <c r="C2304" s="20" t="s">
        <v>15534</v>
      </c>
      <c r="D2304" s="20" t="str">
        <f t="shared" si="72"/>
        <v>main+02271453</v>
      </c>
      <c r="E2304" s="24" t="str">
        <f t="shared" si="73"/>
        <v>01000000 02271453 00000001</v>
      </c>
      <c r="F2304" s="20" t="s">
        <v>15154</v>
      </c>
    </row>
    <row r="2305" s="20" customFormat="1" spans="1:6">
      <c r="A2305" s="20" t="s">
        <v>6565</v>
      </c>
      <c r="B2305" s="20" t="s">
        <v>15535</v>
      </c>
      <c r="C2305" s="20" t="s">
        <v>15536</v>
      </c>
      <c r="D2305" s="20" t="str">
        <f t="shared" si="72"/>
        <v>main+02271454</v>
      </c>
      <c r="E2305" s="24" t="str">
        <f t="shared" si="73"/>
        <v>01000000 02271454 00000001</v>
      </c>
      <c r="F2305" s="20" t="s">
        <v>15154</v>
      </c>
    </row>
    <row r="2306" s="20" customFormat="1" spans="1:6">
      <c r="A2306" s="20" t="s">
        <v>6568</v>
      </c>
      <c r="B2306" s="20" t="s">
        <v>15537</v>
      </c>
      <c r="C2306" s="20" t="s">
        <v>15538</v>
      </c>
      <c r="D2306" s="20" t="str">
        <f t="shared" si="72"/>
        <v>main+02271455</v>
      </c>
      <c r="E2306" s="24" t="str">
        <f t="shared" si="73"/>
        <v>01000000 02271455 00000001</v>
      </c>
      <c r="F2306" s="20" t="s">
        <v>15154</v>
      </c>
    </row>
    <row r="2307" s="20" customFormat="1" spans="1:6">
      <c r="A2307" s="22" t="s">
        <v>6571</v>
      </c>
      <c r="B2307" s="20" t="s">
        <v>15539</v>
      </c>
      <c r="C2307" s="20" t="s">
        <v>15540</v>
      </c>
      <c r="D2307" s="20" t="str">
        <f t="shared" ref="D2307:D2370" si="74">"main+"&amp;DEC2HEX(ROW(A2307)+36113235,8)</f>
        <v>main+02271456</v>
      </c>
      <c r="E2307" s="24" t="str">
        <f t="shared" si="73"/>
        <v>01000000 02271456 00000001</v>
      </c>
      <c r="F2307" s="20" t="s">
        <v>15154</v>
      </c>
    </row>
    <row r="2308" s="20" customFormat="1" spans="1:6">
      <c r="A2308" s="22" t="s">
        <v>6574</v>
      </c>
      <c r="B2308" s="20" t="s">
        <v>15541</v>
      </c>
      <c r="C2308" s="20" t="s">
        <v>15542</v>
      </c>
      <c r="D2308" s="20" t="str">
        <f t="shared" si="74"/>
        <v>main+02271457</v>
      </c>
      <c r="E2308" s="24" t="str">
        <f t="shared" si="73"/>
        <v>01000000 02271457 00000001</v>
      </c>
      <c r="F2308" s="20" t="s">
        <v>15154</v>
      </c>
    </row>
    <row r="2309" s="20" customFormat="1" spans="1:6">
      <c r="A2309" s="22" t="s">
        <v>6577</v>
      </c>
      <c r="B2309" s="20" t="s">
        <v>15543</v>
      </c>
      <c r="C2309" s="20" t="s">
        <v>15544</v>
      </c>
      <c r="D2309" s="20" t="str">
        <f t="shared" si="74"/>
        <v>main+02271458</v>
      </c>
      <c r="E2309" s="24" t="str">
        <f t="shared" si="73"/>
        <v>01000000 02271458 00000001</v>
      </c>
      <c r="F2309" s="20" t="s">
        <v>15154</v>
      </c>
    </row>
    <row r="2310" s="20" customFormat="1" spans="1:6">
      <c r="A2310" s="20" t="s">
        <v>6580</v>
      </c>
      <c r="B2310" s="20" t="s">
        <v>15545</v>
      </c>
      <c r="C2310" s="20" t="s">
        <v>15546</v>
      </c>
      <c r="D2310" s="20" t="str">
        <f t="shared" si="74"/>
        <v>main+02271459</v>
      </c>
      <c r="E2310" s="24" t="str">
        <f t="shared" si="73"/>
        <v>01000000 02271459 00000001</v>
      </c>
      <c r="F2310" s="20" t="s">
        <v>15154</v>
      </c>
    </row>
    <row r="2311" s="20" customFormat="1" spans="1:6">
      <c r="A2311" s="20" t="s">
        <v>6583</v>
      </c>
      <c r="B2311" s="20" t="s">
        <v>15547</v>
      </c>
      <c r="C2311" s="20" t="s">
        <v>15548</v>
      </c>
      <c r="D2311" s="20" t="str">
        <f t="shared" si="74"/>
        <v>main+0227145A</v>
      </c>
      <c r="E2311" s="24" t="str">
        <f t="shared" si="73"/>
        <v>01000000 0227145A 00000001</v>
      </c>
      <c r="F2311" s="20" t="s">
        <v>15154</v>
      </c>
    </row>
    <row r="2312" s="20" customFormat="1" spans="1:6">
      <c r="A2312" s="20" t="s">
        <v>6586</v>
      </c>
      <c r="B2312" s="20" t="s">
        <v>15549</v>
      </c>
      <c r="C2312" s="20" t="s">
        <v>15550</v>
      </c>
      <c r="D2312" s="20" t="str">
        <f t="shared" si="74"/>
        <v>main+0227145B</v>
      </c>
      <c r="E2312" s="24" t="str">
        <f t="shared" si="73"/>
        <v>01000000 0227145B 00000001</v>
      </c>
      <c r="F2312" s="20" t="s">
        <v>15154</v>
      </c>
    </row>
    <row r="2313" s="20" customFormat="1" spans="1:6">
      <c r="A2313" s="22" t="s">
        <v>6589</v>
      </c>
      <c r="B2313" s="20" t="s">
        <v>15551</v>
      </c>
      <c r="C2313" s="20" t="s">
        <v>15552</v>
      </c>
      <c r="D2313" s="20" t="str">
        <f t="shared" si="74"/>
        <v>main+0227145C</v>
      </c>
      <c r="E2313" s="24" t="str">
        <f t="shared" si="73"/>
        <v>01000000 0227145C 00000001</v>
      </c>
      <c r="F2313" s="20" t="s">
        <v>15154</v>
      </c>
    </row>
    <row r="2314" s="20" customFormat="1" spans="1:6">
      <c r="A2314" s="22" t="s">
        <v>6592</v>
      </c>
      <c r="B2314" s="20" t="s">
        <v>15553</v>
      </c>
      <c r="C2314" s="20" t="s">
        <v>15554</v>
      </c>
      <c r="D2314" s="20" t="str">
        <f t="shared" si="74"/>
        <v>main+0227145D</v>
      </c>
      <c r="E2314" s="24" t="str">
        <f t="shared" si="73"/>
        <v>01000000 0227145D 00000001</v>
      </c>
      <c r="F2314" s="20" t="s">
        <v>15154</v>
      </c>
    </row>
    <row r="2315" s="20" customFormat="1" hidden="1" spans="1:6">
      <c r="A2315" s="22" t="s">
        <v>11451</v>
      </c>
      <c r="B2315" s="20" t="s">
        <v>11452</v>
      </c>
      <c r="C2315" s="20" t="s">
        <v>11451</v>
      </c>
      <c r="D2315" s="20" t="str">
        <f t="shared" si="74"/>
        <v>main+0227145E</v>
      </c>
      <c r="E2315" s="24" t="str">
        <f t="shared" si="73"/>
        <v>01000000 0227145E 00000001</v>
      </c>
      <c r="F2315" s="20" t="s">
        <v>15154</v>
      </c>
    </row>
    <row r="2316" s="20" customFormat="1" spans="1:6">
      <c r="A2316" s="22" t="s">
        <v>6595</v>
      </c>
      <c r="B2316" s="20" t="s">
        <v>15555</v>
      </c>
      <c r="C2316" s="20" t="s">
        <v>15556</v>
      </c>
      <c r="D2316" s="20" t="str">
        <f t="shared" si="74"/>
        <v>main+0227145F</v>
      </c>
      <c r="E2316" s="24" t="str">
        <f t="shared" si="73"/>
        <v>01000000 0227145F 00000001</v>
      </c>
      <c r="F2316" s="20" t="s">
        <v>15154</v>
      </c>
    </row>
    <row r="2317" s="20" customFormat="1" hidden="1" spans="1:6">
      <c r="A2317" s="22" t="s">
        <v>11451</v>
      </c>
      <c r="B2317" s="20" t="s">
        <v>11452</v>
      </c>
      <c r="C2317" s="20" t="s">
        <v>11451</v>
      </c>
      <c r="D2317" s="20" t="str">
        <f t="shared" si="74"/>
        <v>main+02271460</v>
      </c>
      <c r="E2317" s="24" t="str">
        <f t="shared" si="73"/>
        <v>01000000 02271460 00000001</v>
      </c>
      <c r="F2317" s="20" t="s">
        <v>15154</v>
      </c>
    </row>
    <row r="2318" s="20" customFormat="1" spans="1:6">
      <c r="A2318" s="20" t="s">
        <v>6598</v>
      </c>
      <c r="B2318" s="20" t="s">
        <v>15557</v>
      </c>
      <c r="C2318" s="20" t="s">
        <v>15558</v>
      </c>
      <c r="D2318" s="20" t="str">
        <f t="shared" si="74"/>
        <v>main+02271461</v>
      </c>
      <c r="E2318" s="24" t="str">
        <f t="shared" si="73"/>
        <v>01000000 02271461 00000001</v>
      </c>
      <c r="F2318" s="20" t="s">
        <v>15154</v>
      </c>
    </row>
    <row r="2319" s="20" customFormat="1" spans="1:6">
      <c r="A2319" s="20" t="s">
        <v>6601</v>
      </c>
      <c r="B2319" s="20" t="s">
        <v>15559</v>
      </c>
      <c r="C2319" s="20" t="s">
        <v>15560</v>
      </c>
      <c r="D2319" s="20" t="str">
        <f t="shared" si="74"/>
        <v>main+02271462</v>
      </c>
      <c r="E2319" s="24" t="str">
        <f t="shared" si="73"/>
        <v>01000000 02271462 00000001</v>
      </c>
      <c r="F2319" s="20" t="s">
        <v>15154</v>
      </c>
    </row>
    <row r="2320" s="20" customFormat="1" spans="1:6">
      <c r="A2320" s="20" t="s">
        <v>6604</v>
      </c>
      <c r="B2320" s="20" t="s">
        <v>15561</v>
      </c>
      <c r="C2320" s="20" t="s">
        <v>15562</v>
      </c>
      <c r="D2320" s="20" t="str">
        <f t="shared" si="74"/>
        <v>main+02271463</v>
      </c>
      <c r="E2320" s="24" t="str">
        <f t="shared" si="73"/>
        <v>01000000 02271463 00000001</v>
      </c>
      <c r="F2320" s="20" t="s">
        <v>15154</v>
      </c>
    </row>
    <row r="2321" s="20" customFormat="1" spans="1:6">
      <c r="A2321" s="22" t="s">
        <v>6607</v>
      </c>
      <c r="B2321" s="20" t="s">
        <v>15563</v>
      </c>
      <c r="C2321" s="20" t="s">
        <v>15564</v>
      </c>
      <c r="D2321" s="20" t="str">
        <f t="shared" si="74"/>
        <v>main+02271464</v>
      </c>
      <c r="E2321" s="24" t="str">
        <f t="shared" si="73"/>
        <v>01000000 02271464 00000001</v>
      </c>
      <c r="F2321" s="20" t="s">
        <v>15154</v>
      </c>
    </row>
    <row r="2322" s="20" customFormat="1" spans="1:6">
      <c r="A2322" s="22" t="s">
        <v>6610</v>
      </c>
      <c r="B2322" s="20" t="s">
        <v>15331</v>
      </c>
      <c r="C2322" s="20" t="s">
        <v>15565</v>
      </c>
      <c r="D2322" s="20" t="str">
        <f t="shared" si="74"/>
        <v>main+02271465</v>
      </c>
      <c r="E2322" s="24" t="str">
        <f t="shared" si="73"/>
        <v>01000000 02271465 00000001</v>
      </c>
      <c r="F2322" s="20" t="s">
        <v>15154</v>
      </c>
    </row>
    <row r="2323" s="20" customFormat="1" spans="1:6">
      <c r="A2323" s="22" t="s">
        <v>6613</v>
      </c>
      <c r="B2323" s="20" t="s">
        <v>15566</v>
      </c>
      <c r="C2323" s="20" t="s">
        <v>15567</v>
      </c>
      <c r="D2323" s="20" t="str">
        <f t="shared" si="74"/>
        <v>main+02271466</v>
      </c>
      <c r="E2323" s="24" t="str">
        <f t="shared" si="73"/>
        <v>01000000 02271466 00000001</v>
      </c>
      <c r="F2323" s="20" t="s">
        <v>15154</v>
      </c>
    </row>
    <row r="2324" s="20" customFormat="1" spans="1:6">
      <c r="A2324" s="22" t="s">
        <v>6616</v>
      </c>
      <c r="B2324" s="20" t="s">
        <v>15568</v>
      </c>
      <c r="C2324" s="20" t="s">
        <v>15569</v>
      </c>
      <c r="D2324" s="20" t="str">
        <f t="shared" si="74"/>
        <v>main+02271467</v>
      </c>
      <c r="E2324" s="24" t="str">
        <f t="shared" si="73"/>
        <v>01000000 02271467 00000001</v>
      </c>
      <c r="F2324" s="20" t="s">
        <v>15154</v>
      </c>
    </row>
    <row r="2325" s="20" customFormat="1" spans="1:6">
      <c r="A2325" s="22" t="s">
        <v>6619</v>
      </c>
      <c r="B2325" s="20" t="s">
        <v>15570</v>
      </c>
      <c r="C2325" s="20" t="s">
        <v>15571</v>
      </c>
      <c r="D2325" s="20" t="str">
        <f t="shared" si="74"/>
        <v>main+02271468</v>
      </c>
      <c r="E2325" s="24" t="str">
        <f t="shared" si="73"/>
        <v>01000000 02271468 00000001</v>
      </c>
      <c r="F2325" s="20" t="s">
        <v>15154</v>
      </c>
    </row>
    <row r="2326" s="20" customFormat="1" spans="1:6">
      <c r="A2326" s="22" t="s">
        <v>6622</v>
      </c>
      <c r="B2326" s="20" t="s">
        <v>15572</v>
      </c>
      <c r="C2326" s="20" t="s">
        <v>15573</v>
      </c>
      <c r="D2326" s="20" t="str">
        <f t="shared" si="74"/>
        <v>main+02271469</v>
      </c>
      <c r="E2326" s="24" t="str">
        <f t="shared" si="73"/>
        <v>01000000 02271469 00000001</v>
      </c>
      <c r="F2326" s="20" t="s">
        <v>15154</v>
      </c>
    </row>
    <row r="2327" s="20" customFormat="1" spans="1:6">
      <c r="A2327" s="22" t="s">
        <v>6625</v>
      </c>
      <c r="B2327" s="20" t="s">
        <v>15574</v>
      </c>
      <c r="C2327" s="20" t="s">
        <v>15575</v>
      </c>
      <c r="D2327" s="20" t="str">
        <f t="shared" si="74"/>
        <v>main+0227146A</v>
      </c>
      <c r="E2327" s="24" t="str">
        <f t="shared" si="73"/>
        <v>01000000 0227146A 00000001</v>
      </c>
      <c r="F2327" s="20" t="s">
        <v>15154</v>
      </c>
    </row>
    <row r="2328" s="20" customFormat="1" spans="1:6">
      <c r="A2328" s="22" t="s">
        <v>6628</v>
      </c>
      <c r="B2328" s="20" t="s">
        <v>15576</v>
      </c>
      <c r="C2328" s="20" t="s">
        <v>15577</v>
      </c>
      <c r="D2328" s="20" t="str">
        <f t="shared" si="74"/>
        <v>main+0227146B</v>
      </c>
      <c r="E2328" s="24" t="str">
        <f t="shared" si="73"/>
        <v>01000000 0227146B 00000001</v>
      </c>
      <c r="F2328" s="20" t="s">
        <v>15154</v>
      </c>
    </row>
    <row r="2329" s="20" customFormat="1" spans="1:6">
      <c r="A2329" s="20" t="s">
        <v>6631</v>
      </c>
      <c r="B2329" s="20" t="s">
        <v>15578</v>
      </c>
      <c r="C2329" s="20" t="s">
        <v>15579</v>
      </c>
      <c r="D2329" s="20" t="str">
        <f t="shared" si="74"/>
        <v>main+0227146C</v>
      </c>
      <c r="E2329" s="24" t="str">
        <f t="shared" si="73"/>
        <v>01000000 0227146C 00000001</v>
      </c>
      <c r="F2329" s="20" t="s">
        <v>15154</v>
      </c>
    </row>
    <row r="2330" s="20" customFormat="1" spans="1:6">
      <c r="A2330" s="22" t="s">
        <v>6634</v>
      </c>
      <c r="B2330" s="20" t="s">
        <v>15580</v>
      </c>
      <c r="C2330" s="20" t="s">
        <v>15581</v>
      </c>
      <c r="D2330" s="20" t="str">
        <f t="shared" si="74"/>
        <v>main+0227146D</v>
      </c>
      <c r="E2330" s="24" t="str">
        <f t="shared" si="73"/>
        <v>01000000 0227146D 00000001</v>
      </c>
      <c r="F2330" s="20" t="s">
        <v>15154</v>
      </c>
    </row>
    <row r="2331" s="20" customFormat="1" spans="1:6">
      <c r="A2331" s="22" t="s">
        <v>6637</v>
      </c>
      <c r="B2331" s="20" t="s">
        <v>15582</v>
      </c>
      <c r="C2331" s="20" t="s">
        <v>15583</v>
      </c>
      <c r="D2331" s="20" t="str">
        <f t="shared" si="74"/>
        <v>main+0227146E</v>
      </c>
      <c r="E2331" s="24" t="str">
        <f t="shared" si="73"/>
        <v>01000000 0227146E 00000001</v>
      </c>
      <c r="F2331" s="20" t="s">
        <v>15154</v>
      </c>
    </row>
    <row r="2332" s="20" customFormat="1" spans="1:6">
      <c r="A2332" s="22" t="s">
        <v>6640</v>
      </c>
      <c r="B2332" s="20" t="s">
        <v>15584</v>
      </c>
      <c r="C2332" s="20" t="s">
        <v>15585</v>
      </c>
      <c r="D2332" s="20" t="str">
        <f t="shared" si="74"/>
        <v>main+0227146F</v>
      </c>
      <c r="E2332" s="24" t="str">
        <f t="shared" si="73"/>
        <v>01000000 0227146F 00000001</v>
      </c>
      <c r="F2332" s="20" t="s">
        <v>15154</v>
      </c>
    </row>
    <row r="2333" s="20" customFormat="1" spans="1:6">
      <c r="A2333" s="22" t="s">
        <v>6643</v>
      </c>
      <c r="B2333" s="20" t="s">
        <v>15586</v>
      </c>
      <c r="C2333" s="20" t="s">
        <v>15587</v>
      </c>
      <c r="D2333" s="20" t="str">
        <f t="shared" si="74"/>
        <v>main+02271470</v>
      </c>
      <c r="E2333" s="24" t="str">
        <f t="shared" si="73"/>
        <v>01000000 02271470 00000001</v>
      </c>
      <c r="F2333" s="20" t="s">
        <v>15154</v>
      </c>
    </row>
    <row r="2334" s="20" customFormat="1" spans="1:6">
      <c r="A2334" s="22" t="s">
        <v>6646</v>
      </c>
      <c r="B2334" s="20" t="s">
        <v>15588</v>
      </c>
      <c r="C2334" s="20" t="s">
        <v>15589</v>
      </c>
      <c r="D2334" s="20" t="str">
        <f t="shared" si="74"/>
        <v>main+02271471</v>
      </c>
      <c r="E2334" s="24" t="str">
        <f t="shared" si="73"/>
        <v>01000000 02271471 00000001</v>
      </c>
      <c r="F2334" s="20" t="s">
        <v>15154</v>
      </c>
    </row>
    <row r="2335" s="20" customFormat="1" spans="1:6">
      <c r="A2335" s="22" t="s">
        <v>6649</v>
      </c>
      <c r="B2335" s="20" t="s">
        <v>15590</v>
      </c>
      <c r="C2335" s="20" t="s">
        <v>15591</v>
      </c>
      <c r="D2335" s="20" t="str">
        <f t="shared" si="74"/>
        <v>main+02271472</v>
      </c>
      <c r="E2335" s="24" t="str">
        <f t="shared" si="73"/>
        <v>01000000 02271472 00000001</v>
      </c>
      <c r="F2335" s="20" t="s">
        <v>15154</v>
      </c>
    </row>
    <row r="2336" s="20" customFormat="1" spans="1:6">
      <c r="A2336" s="22" t="s">
        <v>6652</v>
      </c>
      <c r="B2336" s="20" t="s">
        <v>15592</v>
      </c>
      <c r="C2336" s="20" t="s">
        <v>15593</v>
      </c>
      <c r="D2336" s="20" t="str">
        <f t="shared" si="74"/>
        <v>main+02271473</v>
      </c>
      <c r="E2336" s="24" t="str">
        <f t="shared" si="73"/>
        <v>01000000 02271473 00000001</v>
      </c>
      <c r="F2336" s="20" t="s">
        <v>15154</v>
      </c>
    </row>
    <row r="2337" s="20" customFormat="1" spans="1:6">
      <c r="A2337" s="22" t="s">
        <v>6655</v>
      </c>
      <c r="B2337" s="20" t="s">
        <v>15594</v>
      </c>
      <c r="C2337" s="20" t="s">
        <v>15595</v>
      </c>
      <c r="D2337" s="20" t="str">
        <f t="shared" si="74"/>
        <v>main+02271474</v>
      </c>
      <c r="E2337" s="24" t="str">
        <f t="shared" si="73"/>
        <v>01000000 02271474 00000001</v>
      </c>
      <c r="F2337" s="20" t="s">
        <v>15154</v>
      </c>
    </row>
    <row r="2338" s="20" customFormat="1" spans="1:6">
      <c r="A2338" s="20" t="s">
        <v>6658</v>
      </c>
      <c r="B2338" s="20" t="s">
        <v>15596</v>
      </c>
      <c r="C2338" s="20" t="s">
        <v>15597</v>
      </c>
      <c r="D2338" s="20" t="str">
        <f t="shared" si="74"/>
        <v>main+02271475</v>
      </c>
      <c r="E2338" s="24" t="str">
        <f t="shared" si="73"/>
        <v>01000000 02271475 00000001</v>
      </c>
      <c r="F2338" s="20" t="s">
        <v>15154</v>
      </c>
    </row>
    <row r="2339" s="20" customFormat="1" spans="1:6">
      <c r="A2339" s="20" t="s">
        <v>6661</v>
      </c>
      <c r="B2339" s="20" t="s">
        <v>15598</v>
      </c>
      <c r="C2339" s="20" t="s">
        <v>15599</v>
      </c>
      <c r="D2339" s="20" t="str">
        <f t="shared" si="74"/>
        <v>main+02271476</v>
      </c>
      <c r="E2339" s="24" t="str">
        <f t="shared" si="73"/>
        <v>01000000 02271476 00000001</v>
      </c>
      <c r="F2339" s="20" t="s">
        <v>15154</v>
      </c>
    </row>
    <row r="2340" s="20" customFormat="1" spans="1:6">
      <c r="A2340" s="20" t="s">
        <v>6664</v>
      </c>
      <c r="B2340" s="20" t="s">
        <v>15600</v>
      </c>
      <c r="C2340" s="20" t="s">
        <v>15601</v>
      </c>
      <c r="D2340" s="20" t="str">
        <f t="shared" si="74"/>
        <v>main+02271477</v>
      </c>
      <c r="E2340" s="24" t="str">
        <f t="shared" si="73"/>
        <v>01000000 02271477 00000001</v>
      </c>
      <c r="F2340" s="20" t="s">
        <v>15154</v>
      </c>
    </row>
    <row r="2341" s="20" customFormat="1" spans="1:6">
      <c r="A2341" s="20" t="s">
        <v>6667</v>
      </c>
      <c r="B2341" s="20" t="s">
        <v>15602</v>
      </c>
      <c r="C2341" s="20" t="s">
        <v>15603</v>
      </c>
      <c r="D2341" s="20" t="str">
        <f t="shared" si="74"/>
        <v>main+02271478</v>
      </c>
      <c r="E2341" s="24" t="str">
        <f t="shared" si="73"/>
        <v>01000000 02271478 00000001</v>
      </c>
      <c r="F2341" s="20" t="s">
        <v>15154</v>
      </c>
    </row>
    <row r="2342" s="20" customFormat="1" spans="1:6">
      <c r="A2342" s="20" t="s">
        <v>6670</v>
      </c>
      <c r="B2342" s="20" t="s">
        <v>15604</v>
      </c>
      <c r="C2342" s="20" t="s">
        <v>15605</v>
      </c>
      <c r="D2342" s="20" t="str">
        <f t="shared" si="74"/>
        <v>main+02271479</v>
      </c>
      <c r="E2342" s="24" t="str">
        <f t="shared" si="73"/>
        <v>01000000 02271479 00000001</v>
      </c>
      <c r="F2342" s="20" t="s">
        <v>15154</v>
      </c>
    </row>
    <row r="2343" s="20" customFormat="1" spans="1:6">
      <c r="A2343" s="20" t="s">
        <v>6673</v>
      </c>
      <c r="B2343" s="20" t="s">
        <v>15606</v>
      </c>
      <c r="C2343" s="20" t="s">
        <v>15607</v>
      </c>
      <c r="D2343" s="20" t="str">
        <f t="shared" si="74"/>
        <v>main+0227147A</v>
      </c>
      <c r="E2343" s="24" t="str">
        <f t="shared" si="73"/>
        <v>01000000 0227147A 00000001</v>
      </c>
      <c r="F2343" s="20" t="s">
        <v>15154</v>
      </c>
    </row>
    <row r="2344" s="20" customFormat="1" spans="1:6">
      <c r="A2344" s="20" t="s">
        <v>6676</v>
      </c>
      <c r="B2344" s="20" t="s">
        <v>15608</v>
      </c>
      <c r="C2344" s="20" t="s">
        <v>15609</v>
      </c>
      <c r="D2344" s="20" t="str">
        <f t="shared" si="74"/>
        <v>main+0227147B</v>
      </c>
      <c r="E2344" s="24" t="str">
        <f t="shared" si="73"/>
        <v>01000000 0227147B 00000001</v>
      </c>
      <c r="F2344" s="20" t="s">
        <v>15154</v>
      </c>
    </row>
    <row r="2345" s="20" customFormat="1" spans="1:6">
      <c r="A2345" s="22" t="s">
        <v>6679</v>
      </c>
      <c r="B2345" s="20" t="s">
        <v>15610</v>
      </c>
      <c r="C2345" s="20" t="s">
        <v>15611</v>
      </c>
      <c r="D2345" s="20" t="str">
        <f t="shared" si="74"/>
        <v>main+0227147C</v>
      </c>
      <c r="E2345" s="24" t="str">
        <f t="shared" si="73"/>
        <v>01000000 0227147C 00000001</v>
      </c>
      <c r="F2345" s="20" t="s">
        <v>15154</v>
      </c>
    </row>
    <row r="2346" s="20" customFormat="1" spans="1:6">
      <c r="A2346" s="22" t="s">
        <v>6682</v>
      </c>
      <c r="B2346" s="20" t="s">
        <v>15612</v>
      </c>
      <c r="C2346" s="20" t="s">
        <v>15613</v>
      </c>
      <c r="D2346" s="20" t="str">
        <f t="shared" si="74"/>
        <v>main+0227147D</v>
      </c>
      <c r="E2346" s="24" t="str">
        <f t="shared" si="73"/>
        <v>01000000 0227147D 00000001</v>
      </c>
      <c r="F2346" s="20" t="s">
        <v>15154</v>
      </c>
    </row>
    <row r="2347" s="20" customFormat="1" spans="1:6">
      <c r="A2347" s="22" t="s">
        <v>6685</v>
      </c>
      <c r="B2347" s="20" t="s">
        <v>15614</v>
      </c>
      <c r="C2347" s="20" t="s">
        <v>15615</v>
      </c>
      <c r="D2347" s="20" t="str">
        <f t="shared" si="74"/>
        <v>main+0227147E</v>
      </c>
      <c r="E2347" s="24" t="str">
        <f t="shared" si="73"/>
        <v>01000000 0227147E 00000001</v>
      </c>
      <c r="F2347" s="20" t="s">
        <v>15154</v>
      </c>
    </row>
    <row r="2348" s="20" customFormat="1" spans="1:6">
      <c r="A2348" s="22" t="s">
        <v>6688</v>
      </c>
      <c r="B2348" s="20" t="s">
        <v>15616</v>
      </c>
      <c r="C2348" s="20" t="s">
        <v>15617</v>
      </c>
      <c r="D2348" s="20" t="str">
        <f t="shared" si="74"/>
        <v>main+0227147F</v>
      </c>
      <c r="E2348" s="24" t="str">
        <f t="shared" si="73"/>
        <v>01000000 0227147F 00000001</v>
      </c>
      <c r="F2348" s="20" t="s">
        <v>15154</v>
      </c>
    </row>
    <row r="2349" s="20" customFormat="1" spans="1:6">
      <c r="A2349" s="20" t="s">
        <v>6691</v>
      </c>
      <c r="B2349" s="20" t="s">
        <v>15618</v>
      </c>
      <c r="C2349" s="20" t="s">
        <v>15619</v>
      </c>
      <c r="D2349" s="20" t="str">
        <f t="shared" si="74"/>
        <v>main+02271480</v>
      </c>
      <c r="E2349" s="24" t="str">
        <f t="shared" si="73"/>
        <v>01000000 02271480 00000001</v>
      </c>
      <c r="F2349" s="20" t="s">
        <v>15154</v>
      </c>
    </row>
    <row r="2350" s="20" customFormat="1" spans="1:6">
      <c r="A2350" s="20" t="s">
        <v>6694</v>
      </c>
      <c r="B2350" s="20" t="s">
        <v>15620</v>
      </c>
      <c r="C2350" s="20" t="s">
        <v>15621</v>
      </c>
      <c r="D2350" s="20" t="str">
        <f t="shared" si="74"/>
        <v>main+02271481</v>
      </c>
      <c r="E2350" s="24" t="str">
        <f t="shared" si="73"/>
        <v>01000000 02271481 00000001</v>
      </c>
      <c r="F2350" s="20" t="s">
        <v>15154</v>
      </c>
    </row>
    <row r="2351" s="20" customFormat="1" spans="1:6">
      <c r="A2351" s="20" t="s">
        <v>6697</v>
      </c>
      <c r="B2351" s="20" t="s">
        <v>15622</v>
      </c>
      <c r="C2351" s="20" t="s">
        <v>15623</v>
      </c>
      <c r="D2351" s="20" t="str">
        <f t="shared" si="74"/>
        <v>main+02271482</v>
      </c>
      <c r="E2351" s="24" t="str">
        <f t="shared" si="73"/>
        <v>01000000 02271482 00000001</v>
      </c>
      <c r="F2351" s="20" t="s">
        <v>15154</v>
      </c>
    </row>
    <row r="2352" s="20" customFormat="1" spans="1:6">
      <c r="A2352" s="20" t="s">
        <v>6700</v>
      </c>
      <c r="B2352" s="20" t="s">
        <v>15624</v>
      </c>
      <c r="C2352" s="20" t="s">
        <v>15625</v>
      </c>
      <c r="D2352" s="20" t="str">
        <f t="shared" si="74"/>
        <v>main+02271483</v>
      </c>
      <c r="E2352" s="24" t="str">
        <f t="shared" si="73"/>
        <v>01000000 02271483 00000001</v>
      </c>
      <c r="F2352" s="20" t="s">
        <v>15154</v>
      </c>
    </row>
    <row r="2353" s="20" customFormat="1" spans="1:6">
      <c r="A2353" s="20" t="s">
        <v>6703</v>
      </c>
      <c r="B2353" s="20" t="s">
        <v>15626</v>
      </c>
      <c r="C2353" s="20" t="s">
        <v>15627</v>
      </c>
      <c r="D2353" s="20" t="str">
        <f t="shared" si="74"/>
        <v>main+02271484</v>
      </c>
      <c r="E2353" s="24" t="str">
        <f t="shared" si="73"/>
        <v>01000000 02271484 00000001</v>
      </c>
      <c r="F2353" s="20" t="s">
        <v>15154</v>
      </c>
    </row>
    <row r="2354" s="20" customFormat="1" spans="1:6">
      <c r="A2354" s="20" t="s">
        <v>6706</v>
      </c>
      <c r="B2354" s="20" t="s">
        <v>15628</v>
      </c>
      <c r="C2354" s="20" t="s">
        <v>15629</v>
      </c>
      <c r="D2354" s="20" t="str">
        <f t="shared" si="74"/>
        <v>main+02271485</v>
      </c>
      <c r="E2354" s="24" t="str">
        <f t="shared" si="73"/>
        <v>01000000 02271485 00000001</v>
      </c>
      <c r="F2354" s="20" t="s">
        <v>15154</v>
      </c>
    </row>
    <row r="2355" s="20" customFormat="1" spans="1:6">
      <c r="A2355" s="20" t="s">
        <v>6709</v>
      </c>
      <c r="B2355" s="20" t="s">
        <v>15630</v>
      </c>
      <c r="C2355" s="20" t="s">
        <v>15631</v>
      </c>
      <c r="D2355" s="20" t="str">
        <f t="shared" si="74"/>
        <v>main+02271486</v>
      </c>
      <c r="E2355" s="24" t="str">
        <f t="shared" si="73"/>
        <v>01000000 02271486 00000001</v>
      </c>
      <c r="F2355" s="20" t="s">
        <v>15154</v>
      </c>
    </row>
    <row r="2356" s="20" customFormat="1" spans="1:6">
      <c r="A2356" s="20" t="s">
        <v>6712</v>
      </c>
      <c r="B2356" s="20" t="s">
        <v>15632</v>
      </c>
      <c r="C2356" s="20" t="s">
        <v>15633</v>
      </c>
      <c r="D2356" s="20" t="str">
        <f t="shared" si="74"/>
        <v>main+02271487</v>
      </c>
      <c r="E2356" s="24" t="str">
        <f t="shared" si="73"/>
        <v>01000000 02271487 00000001</v>
      </c>
      <c r="F2356" s="20" t="s">
        <v>15154</v>
      </c>
    </row>
    <row r="2357" s="20" customFormat="1" spans="1:6">
      <c r="A2357" s="20" t="s">
        <v>6715</v>
      </c>
      <c r="B2357" s="20" t="s">
        <v>15634</v>
      </c>
      <c r="C2357" s="20" t="s">
        <v>15635</v>
      </c>
      <c r="D2357" s="20" t="str">
        <f t="shared" si="74"/>
        <v>main+02271488</v>
      </c>
      <c r="E2357" s="24" t="str">
        <f t="shared" si="73"/>
        <v>01000000 02271488 00000001</v>
      </c>
      <c r="F2357" s="20" t="s">
        <v>15154</v>
      </c>
    </row>
    <row r="2358" s="20" customFormat="1" spans="1:6">
      <c r="A2358" s="20" t="s">
        <v>6718</v>
      </c>
      <c r="B2358" s="20" t="s">
        <v>15636</v>
      </c>
      <c r="C2358" s="20" t="s">
        <v>15637</v>
      </c>
      <c r="D2358" s="20" t="str">
        <f t="shared" si="74"/>
        <v>main+02271489</v>
      </c>
      <c r="E2358" s="24" t="str">
        <f t="shared" si="73"/>
        <v>01000000 02271489 00000001</v>
      </c>
      <c r="F2358" s="20" t="s">
        <v>15154</v>
      </c>
    </row>
    <row r="2359" s="20" customFormat="1" spans="1:6">
      <c r="A2359" s="20" t="s">
        <v>6721</v>
      </c>
      <c r="B2359" s="20" t="s">
        <v>15638</v>
      </c>
      <c r="C2359" s="20" t="s">
        <v>15639</v>
      </c>
      <c r="D2359" s="20" t="str">
        <f t="shared" si="74"/>
        <v>main+0227148A</v>
      </c>
      <c r="E2359" s="24" t="str">
        <f t="shared" si="73"/>
        <v>01000000 0227148A 00000001</v>
      </c>
      <c r="F2359" s="20" t="s">
        <v>15154</v>
      </c>
    </row>
    <row r="2360" s="20" customFormat="1" spans="1:6">
      <c r="A2360" s="20" t="s">
        <v>6724</v>
      </c>
      <c r="B2360" s="20" t="s">
        <v>15640</v>
      </c>
      <c r="C2360" s="20" t="s">
        <v>15641</v>
      </c>
      <c r="D2360" s="20" t="str">
        <f t="shared" si="74"/>
        <v>main+0227148B</v>
      </c>
      <c r="E2360" s="24" t="str">
        <f t="shared" si="73"/>
        <v>01000000 0227148B 00000001</v>
      </c>
      <c r="F2360" s="20" t="s">
        <v>15154</v>
      </c>
    </row>
    <row r="2361" s="20" customFormat="1" spans="1:6">
      <c r="A2361" s="20" t="s">
        <v>6727</v>
      </c>
      <c r="B2361" s="20" t="s">
        <v>15642</v>
      </c>
      <c r="C2361" s="20" t="s">
        <v>15643</v>
      </c>
      <c r="D2361" s="20" t="str">
        <f t="shared" si="74"/>
        <v>main+0227148C</v>
      </c>
      <c r="E2361" s="24" t="str">
        <f t="shared" si="73"/>
        <v>01000000 0227148C 00000001</v>
      </c>
      <c r="F2361" s="20" t="s">
        <v>15154</v>
      </c>
    </row>
    <row r="2362" s="20" customFormat="1" spans="1:6">
      <c r="A2362" s="20" t="s">
        <v>6730</v>
      </c>
      <c r="B2362" s="20" t="s">
        <v>15644</v>
      </c>
      <c r="C2362" s="20" t="s">
        <v>15645</v>
      </c>
      <c r="D2362" s="20" t="str">
        <f t="shared" si="74"/>
        <v>main+0227148D</v>
      </c>
      <c r="E2362" s="24" t="str">
        <f t="shared" si="73"/>
        <v>01000000 0227148D 00000001</v>
      </c>
      <c r="F2362" s="20" t="s">
        <v>15154</v>
      </c>
    </row>
    <row r="2363" s="20" customFormat="1" spans="1:6">
      <c r="A2363" s="20" t="s">
        <v>6733</v>
      </c>
      <c r="B2363" s="20" t="s">
        <v>15646</v>
      </c>
      <c r="C2363" s="20" t="s">
        <v>15647</v>
      </c>
      <c r="D2363" s="20" t="str">
        <f t="shared" si="74"/>
        <v>main+0227148E</v>
      </c>
      <c r="E2363" s="24" t="str">
        <f t="shared" si="73"/>
        <v>01000000 0227148E 00000001</v>
      </c>
      <c r="F2363" s="20" t="s">
        <v>15154</v>
      </c>
    </row>
    <row r="2364" s="20" customFormat="1" spans="1:6">
      <c r="A2364" s="20" t="s">
        <v>6736</v>
      </c>
      <c r="B2364" s="20" t="s">
        <v>15648</v>
      </c>
      <c r="C2364" s="20" t="s">
        <v>15649</v>
      </c>
      <c r="D2364" s="20" t="str">
        <f t="shared" si="74"/>
        <v>main+0227148F</v>
      </c>
      <c r="E2364" s="24" t="str">
        <f t="shared" si="73"/>
        <v>01000000 0227148F 00000001</v>
      </c>
      <c r="F2364" s="20" t="s">
        <v>15154</v>
      </c>
    </row>
    <row r="2365" s="20" customFormat="1" spans="1:6">
      <c r="A2365" s="20" t="s">
        <v>6739</v>
      </c>
      <c r="B2365" s="20" t="s">
        <v>15650</v>
      </c>
      <c r="C2365" s="20" t="s">
        <v>15651</v>
      </c>
      <c r="D2365" s="20" t="str">
        <f t="shared" si="74"/>
        <v>main+02271490</v>
      </c>
      <c r="E2365" s="24" t="str">
        <f t="shared" ref="E2365:E2428" si="75">"01000000 "&amp;RIGHT(D2365,8)&amp;" 00000001"</f>
        <v>01000000 02271490 00000001</v>
      </c>
      <c r="F2365" s="20" t="s">
        <v>15154</v>
      </c>
    </row>
    <row r="2366" s="20" customFormat="1" spans="1:6">
      <c r="A2366" s="22" t="s">
        <v>6742</v>
      </c>
      <c r="B2366" s="20" t="s">
        <v>15652</v>
      </c>
      <c r="C2366" s="20" t="s">
        <v>15653</v>
      </c>
      <c r="D2366" s="20" t="str">
        <f t="shared" si="74"/>
        <v>main+02271491</v>
      </c>
      <c r="E2366" s="24" t="str">
        <f t="shared" si="75"/>
        <v>01000000 02271491 00000001</v>
      </c>
      <c r="F2366" s="20" t="s">
        <v>15154</v>
      </c>
    </row>
    <row r="2367" s="20" customFormat="1" spans="1:6">
      <c r="A2367" s="22" t="s">
        <v>6745</v>
      </c>
      <c r="B2367" s="20" t="s">
        <v>15654</v>
      </c>
      <c r="C2367" s="20" t="s">
        <v>15655</v>
      </c>
      <c r="D2367" s="20" t="str">
        <f t="shared" si="74"/>
        <v>main+02271492</v>
      </c>
      <c r="E2367" s="24" t="str">
        <f t="shared" si="75"/>
        <v>01000000 02271492 00000001</v>
      </c>
      <c r="F2367" s="20" t="s">
        <v>15154</v>
      </c>
    </row>
    <row r="2368" s="20" customFormat="1" spans="1:6">
      <c r="A2368" s="22" t="s">
        <v>6748</v>
      </c>
      <c r="B2368" s="20" t="s">
        <v>15656</v>
      </c>
      <c r="C2368" s="20" t="s">
        <v>15657</v>
      </c>
      <c r="D2368" s="20" t="str">
        <f t="shared" si="74"/>
        <v>main+02271493</v>
      </c>
      <c r="E2368" s="24" t="str">
        <f t="shared" si="75"/>
        <v>01000000 02271493 00000001</v>
      </c>
      <c r="F2368" s="20" t="s">
        <v>15154</v>
      </c>
    </row>
    <row r="2369" s="20" customFormat="1" spans="1:6">
      <c r="A2369" s="22" t="s">
        <v>6751</v>
      </c>
      <c r="B2369" s="20" t="s">
        <v>15658</v>
      </c>
      <c r="C2369" s="20" t="s">
        <v>15659</v>
      </c>
      <c r="D2369" s="20" t="str">
        <f t="shared" si="74"/>
        <v>main+02271494</v>
      </c>
      <c r="E2369" s="24" t="str">
        <f t="shared" si="75"/>
        <v>01000000 02271494 00000001</v>
      </c>
      <c r="F2369" s="20" t="s">
        <v>15154</v>
      </c>
    </row>
    <row r="2370" s="20" customFormat="1" spans="1:6">
      <c r="A2370" s="22" t="s">
        <v>6754</v>
      </c>
      <c r="B2370" s="20" t="s">
        <v>15660</v>
      </c>
      <c r="C2370" s="20" t="s">
        <v>15661</v>
      </c>
      <c r="D2370" s="20" t="str">
        <f t="shared" si="74"/>
        <v>main+02271495</v>
      </c>
      <c r="E2370" s="24" t="str">
        <f t="shared" si="75"/>
        <v>01000000 02271495 00000001</v>
      </c>
      <c r="F2370" s="20" t="s">
        <v>15154</v>
      </c>
    </row>
    <row r="2371" s="20" customFormat="1" spans="1:6">
      <c r="A2371" s="22" t="s">
        <v>6757</v>
      </c>
      <c r="B2371" s="20" t="s">
        <v>15662</v>
      </c>
      <c r="C2371" s="20" t="s">
        <v>15663</v>
      </c>
      <c r="D2371" s="20" t="str">
        <f t="shared" ref="D2371:D2434" si="76">"main+"&amp;DEC2HEX(ROW(A2371)+36113235,8)</f>
        <v>main+02271496</v>
      </c>
      <c r="E2371" s="24" t="str">
        <f t="shared" si="75"/>
        <v>01000000 02271496 00000001</v>
      </c>
      <c r="F2371" s="20" t="s">
        <v>15154</v>
      </c>
    </row>
    <row r="2372" s="20" customFormat="1" spans="1:6">
      <c r="A2372" s="22" t="s">
        <v>6760</v>
      </c>
      <c r="B2372" s="20" t="s">
        <v>15664</v>
      </c>
      <c r="C2372" s="20" t="s">
        <v>15665</v>
      </c>
      <c r="D2372" s="20" t="str">
        <f t="shared" si="76"/>
        <v>main+02271497</v>
      </c>
      <c r="E2372" s="24" t="str">
        <f t="shared" si="75"/>
        <v>01000000 02271497 00000001</v>
      </c>
      <c r="F2372" s="20" t="s">
        <v>15154</v>
      </c>
    </row>
    <row r="2373" s="20" customFormat="1" spans="1:6">
      <c r="A2373" s="22" t="s">
        <v>6763</v>
      </c>
      <c r="B2373" s="20" t="s">
        <v>15666</v>
      </c>
      <c r="C2373" s="20" t="s">
        <v>15667</v>
      </c>
      <c r="D2373" s="20" t="str">
        <f t="shared" si="76"/>
        <v>main+02271498</v>
      </c>
      <c r="E2373" s="24" t="str">
        <f t="shared" si="75"/>
        <v>01000000 02271498 00000001</v>
      </c>
      <c r="F2373" s="20" t="s">
        <v>15154</v>
      </c>
    </row>
    <row r="2374" s="20" customFormat="1" spans="1:6">
      <c r="A2374" s="22" t="s">
        <v>6766</v>
      </c>
      <c r="B2374" s="20" t="s">
        <v>15668</v>
      </c>
      <c r="C2374" s="20" t="s">
        <v>15669</v>
      </c>
      <c r="D2374" s="20" t="str">
        <f t="shared" si="76"/>
        <v>main+02271499</v>
      </c>
      <c r="E2374" s="24" t="str">
        <f t="shared" si="75"/>
        <v>01000000 02271499 00000001</v>
      </c>
      <c r="F2374" s="20" t="s">
        <v>15154</v>
      </c>
    </row>
    <row r="2375" s="20" customFormat="1" spans="1:6">
      <c r="A2375" s="22" t="s">
        <v>6769</v>
      </c>
      <c r="B2375" s="20" t="s">
        <v>15670</v>
      </c>
      <c r="C2375" s="20" t="s">
        <v>15671</v>
      </c>
      <c r="D2375" s="20" t="str">
        <f t="shared" si="76"/>
        <v>main+0227149A</v>
      </c>
      <c r="E2375" s="24" t="str">
        <f t="shared" si="75"/>
        <v>01000000 0227149A 00000001</v>
      </c>
      <c r="F2375" s="20" t="s">
        <v>15154</v>
      </c>
    </row>
    <row r="2376" s="20" customFormat="1" spans="1:6">
      <c r="A2376" s="22" t="s">
        <v>6772</v>
      </c>
      <c r="B2376" s="20" t="s">
        <v>15672</v>
      </c>
      <c r="C2376" s="20" t="s">
        <v>15673</v>
      </c>
      <c r="D2376" s="20" t="str">
        <f t="shared" si="76"/>
        <v>main+0227149B</v>
      </c>
      <c r="E2376" s="24" t="str">
        <f t="shared" si="75"/>
        <v>01000000 0227149B 00000001</v>
      </c>
      <c r="F2376" s="20" t="s">
        <v>15154</v>
      </c>
    </row>
    <row r="2377" s="20" customFormat="1" spans="1:6">
      <c r="A2377" s="22" t="s">
        <v>6775</v>
      </c>
      <c r="B2377" s="20" t="s">
        <v>15674</v>
      </c>
      <c r="C2377" s="20" t="s">
        <v>15675</v>
      </c>
      <c r="D2377" s="20" t="str">
        <f t="shared" si="76"/>
        <v>main+0227149C</v>
      </c>
      <c r="E2377" s="24" t="str">
        <f t="shared" si="75"/>
        <v>01000000 0227149C 00000001</v>
      </c>
      <c r="F2377" s="20" t="s">
        <v>15154</v>
      </c>
    </row>
    <row r="2378" s="20" customFormat="1" spans="1:6">
      <c r="A2378" s="22" t="s">
        <v>6778</v>
      </c>
      <c r="B2378" s="20" t="s">
        <v>15676</v>
      </c>
      <c r="C2378" s="20" t="s">
        <v>15677</v>
      </c>
      <c r="D2378" s="20" t="str">
        <f t="shared" si="76"/>
        <v>main+0227149D</v>
      </c>
      <c r="E2378" s="24" t="str">
        <f t="shared" si="75"/>
        <v>01000000 0227149D 00000001</v>
      </c>
      <c r="F2378" s="20" t="s">
        <v>15154</v>
      </c>
    </row>
    <row r="2379" s="20" customFormat="1" spans="1:6">
      <c r="A2379" s="22" t="s">
        <v>6781</v>
      </c>
      <c r="B2379" s="20" t="s">
        <v>15678</v>
      </c>
      <c r="C2379" s="20" t="s">
        <v>15679</v>
      </c>
      <c r="D2379" s="20" t="str">
        <f t="shared" si="76"/>
        <v>main+0227149E</v>
      </c>
      <c r="E2379" s="24" t="str">
        <f t="shared" si="75"/>
        <v>01000000 0227149E 00000001</v>
      </c>
      <c r="F2379" s="20" t="s">
        <v>15154</v>
      </c>
    </row>
    <row r="2380" s="20" customFormat="1" spans="1:6">
      <c r="A2380" s="22" t="s">
        <v>6784</v>
      </c>
      <c r="B2380" s="20" t="s">
        <v>15680</v>
      </c>
      <c r="C2380" s="20" t="s">
        <v>15681</v>
      </c>
      <c r="D2380" s="20" t="str">
        <f t="shared" si="76"/>
        <v>main+0227149F</v>
      </c>
      <c r="E2380" s="24" t="str">
        <f t="shared" si="75"/>
        <v>01000000 0227149F 00000001</v>
      </c>
      <c r="F2380" s="20" t="s">
        <v>15154</v>
      </c>
    </row>
    <row r="2381" s="20" customFormat="1" spans="1:6">
      <c r="A2381" s="22" t="s">
        <v>6787</v>
      </c>
      <c r="B2381" s="20" t="s">
        <v>15682</v>
      </c>
      <c r="C2381" s="20" t="s">
        <v>15683</v>
      </c>
      <c r="D2381" s="20" t="str">
        <f t="shared" si="76"/>
        <v>main+022714A0</v>
      </c>
      <c r="E2381" s="24" t="str">
        <f t="shared" si="75"/>
        <v>01000000 022714A0 00000001</v>
      </c>
      <c r="F2381" s="20" t="s">
        <v>15154</v>
      </c>
    </row>
    <row r="2382" s="20" customFormat="1" spans="1:6">
      <c r="A2382" s="22" t="s">
        <v>6790</v>
      </c>
      <c r="B2382" s="20" t="s">
        <v>15684</v>
      </c>
      <c r="C2382" s="20" t="s">
        <v>15685</v>
      </c>
      <c r="D2382" s="20" t="str">
        <f t="shared" si="76"/>
        <v>main+022714A1</v>
      </c>
      <c r="E2382" s="24" t="str">
        <f t="shared" si="75"/>
        <v>01000000 022714A1 00000001</v>
      </c>
      <c r="F2382" s="20" t="s">
        <v>15154</v>
      </c>
    </row>
    <row r="2383" s="20" customFormat="1" spans="1:6">
      <c r="A2383" s="22" t="s">
        <v>6793</v>
      </c>
      <c r="B2383" s="20" t="s">
        <v>15686</v>
      </c>
      <c r="C2383" s="20" t="s">
        <v>15687</v>
      </c>
      <c r="D2383" s="20" t="str">
        <f t="shared" si="76"/>
        <v>main+022714A2</v>
      </c>
      <c r="E2383" s="24" t="str">
        <f t="shared" si="75"/>
        <v>01000000 022714A2 00000001</v>
      </c>
      <c r="F2383" s="20" t="s">
        <v>15154</v>
      </c>
    </row>
    <row r="2384" s="20" customFormat="1" spans="1:6">
      <c r="A2384" s="22" t="s">
        <v>6796</v>
      </c>
      <c r="B2384" s="20" t="s">
        <v>15688</v>
      </c>
      <c r="C2384" s="20" t="s">
        <v>15689</v>
      </c>
      <c r="D2384" s="20" t="str">
        <f t="shared" si="76"/>
        <v>main+022714A3</v>
      </c>
      <c r="E2384" s="24" t="str">
        <f t="shared" si="75"/>
        <v>01000000 022714A3 00000001</v>
      </c>
      <c r="F2384" s="20" t="s">
        <v>15154</v>
      </c>
    </row>
    <row r="2385" s="20" customFormat="1" spans="1:6">
      <c r="A2385" s="22" t="s">
        <v>6799</v>
      </c>
      <c r="B2385" s="20" t="s">
        <v>15690</v>
      </c>
      <c r="C2385" s="20" t="s">
        <v>15691</v>
      </c>
      <c r="D2385" s="20" t="str">
        <f t="shared" si="76"/>
        <v>main+022714A4</v>
      </c>
      <c r="E2385" s="24" t="str">
        <f t="shared" si="75"/>
        <v>01000000 022714A4 00000001</v>
      </c>
      <c r="F2385" s="20" t="s">
        <v>15154</v>
      </c>
    </row>
    <row r="2386" s="20" customFormat="1" spans="1:6">
      <c r="A2386" s="22" t="s">
        <v>6802</v>
      </c>
      <c r="B2386" s="20" t="s">
        <v>15692</v>
      </c>
      <c r="C2386" s="20" t="s">
        <v>15693</v>
      </c>
      <c r="D2386" s="20" t="str">
        <f t="shared" si="76"/>
        <v>main+022714A5</v>
      </c>
      <c r="E2386" s="24" t="str">
        <f t="shared" si="75"/>
        <v>01000000 022714A5 00000001</v>
      </c>
      <c r="F2386" s="20" t="s">
        <v>15154</v>
      </c>
    </row>
    <row r="2387" s="20" customFormat="1" spans="1:6">
      <c r="A2387" s="22" t="s">
        <v>6805</v>
      </c>
      <c r="B2387" s="20" t="s">
        <v>15694</v>
      </c>
      <c r="C2387" s="20" t="s">
        <v>15695</v>
      </c>
      <c r="D2387" s="20" t="str">
        <f t="shared" si="76"/>
        <v>main+022714A6</v>
      </c>
      <c r="E2387" s="24" t="str">
        <f t="shared" si="75"/>
        <v>01000000 022714A6 00000001</v>
      </c>
      <c r="F2387" s="20" t="s">
        <v>15154</v>
      </c>
    </row>
    <row r="2388" s="20" customFormat="1" spans="1:6">
      <c r="A2388" s="22" t="s">
        <v>6808</v>
      </c>
      <c r="B2388" s="20" t="s">
        <v>15696</v>
      </c>
      <c r="C2388" s="20" t="s">
        <v>15697</v>
      </c>
      <c r="D2388" s="20" t="str">
        <f t="shared" si="76"/>
        <v>main+022714A7</v>
      </c>
      <c r="E2388" s="24" t="str">
        <f t="shared" si="75"/>
        <v>01000000 022714A7 00000001</v>
      </c>
      <c r="F2388" s="20" t="s">
        <v>15154</v>
      </c>
    </row>
    <row r="2389" s="20" customFormat="1" spans="1:6">
      <c r="A2389" s="22" t="s">
        <v>6811</v>
      </c>
      <c r="B2389" s="20" t="s">
        <v>15698</v>
      </c>
      <c r="C2389" s="20" t="s">
        <v>15699</v>
      </c>
      <c r="D2389" s="20" t="str">
        <f t="shared" si="76"/>
        <v>main+022714A8</v>
      </c>
      <c r="E2389" s="24" t="str">
        <f t="shared" si="75"/>
        <v>01000000 022714A8 00000001</v>
      </c>
      <c r="F2389" s="20" t="s">
        <v>15154</v>
      </c>
    </row>
    <row r="2390" s="20" customFormat="1" spans="1:6">
      <c r="A2390" s="20" t="s">
        <v>6814</v>
      </c>
      <c r="B2390" s="20" t="s">
        <v>15700</v>
      </c>
      <c r="C2390" s="20" t="s">
        <v>15701</v>
      </c>
      <c r="D2390" s="20" t="str">
        <f t="shared" si="76"/>
        <v>main+022714A9</v>
      </c>
      <c r="E2390" s="24" t="str">
        <f t="shared" si="75"/>
        <v>01000000 022714A9 00000001</v>
      </c>
      <c r="F2390" s="20" t="s">
        <v>15154</v>
      </c>
    </row>
    <row r="2391" s="20" customFormat="1" spans="1:6">
      <c r="A2391" s="20" t="s">
        <v>6817</v>
      </c>
      <c r="B2391" s="20" t="s">
        <v>15702</v>
      </c>
      <c r="C2391" s="20" t="s">
        <v>15703</v>
      </c>
      <c r="D2391" s="20" t="str">
        <f t="shared" si="76"/>
        <v>main+022714AA</v>
      </c>
      <c r="E2391" s="24" t="str">
        <f t="shared" si="75"/>
        <v>01000000 022714AA 00000001</v>
      </c>
      <c r="F2391" s="20" t="s">
        <v>15154</v>
      </c>
    </row>
    <row r="2392" s="20" customFormat="1" spans="1:6">
      <c r="A2392" s="20" t="s">
        <v>6820</v>
      </c>
      <c r="B2392" s="20" t="s">
        <v>15704</v>
      </c>
      <c r="C2392" s="20" t="s">
        <v>15705</v>
      </c>
      <c r="D2392" s="20" t="str">
        <f t="shared" si="76"/>
        <v>main+022714AB</v>
      </c>
      <c r="E2392" s="24" t="str">
        <f t="shared" si="75"/>
        <v>01000000 022714AB 00000001</v>
      </c>
      <c r="F2392" s="20" t="s">
        <v>15154</v>
      </c>
    </row>
    <row r="2393" s="20" customFormat="1" spans="1:6">
      <c r="A2393" s="20" t="s">
        <v>6823</v>
      </c>
      <c r="B2393" s="20" t="s">
        <v>15706</v>
      </c>
      <c r="C2393" s="20" t="s">
        <v>15707</v>
      </c>
      <c r="D2393" s="20" t="str">
        <f t="shared" si="76"/>
        <v>main+022714AC</v>
      </c>
      <c r="E2393" s="24" t="str">
        <f t="shared" si="75"/>
        <v>01000000 022714AC 00000001</v>
      </c>
      <c r="F2393" s="20" t="s">
        <v>15154</v>
      </c>
    </row>
    <row r="2394" s="20" customFormat="1" spans="1:6">
      <c r="A2394" s="20" t="s">
        <v>6826</v>
      </c>
      <c r="B2394" s="20" t="s">
        <v>15708</v>
      </c>
      <c r="C2394" s="20" t="s">
        <v>15709</v>
      </c>
      <c r="D2394" s="20" t="str">
        <f t="shared" si="76"/>
        <v>main+022714AD</v>
      </c>
      <c r="E2394" s="24" t="str">
        <f t="shared" si="75"/>
        <v>01000000 022714AD 00000001</v>
      </c>
      <c r="F2394" s="20" t="s">
        <v>15154</v>
      </c>
    </row>
    <row r="2395" s="20" customFormat="1" spans="1:6">
      <c r="A2395" s="20" t="s">
        <v>6829</v>
      </c>
      <c r="B2395" s="20" t="s">
        <v>15710</v>
      </c>
      <c r="C2395" s="20" t="s">
        <v>15711</v>
      </c>
      <c r="D2395" s="20" t="str">
        <f t="shared" si="76"/>
        <v>main+022714AE</v>
      </c>
      <c r="E2395" s="24" t="str">
        <f t="shared" si="75"/>
        <v>01000000 022714AE 00000001</v>
      </c>
      <c r="F2395" s="20" t="s">
        <v>15154</v>
      </c>
    </row>
    <row r="2396" s="20" customFormat="1" spans="1:6">
      <c r="A2396" s="20" t="s">
        <v>6832</v>
      </c>
      <c r="B2396" s="20" t="s">
        <v>15712</v>
      </c>
      <c r="C2396" s="20" t="s">
        <v>15713</v>
      </c>
      <c r="D2396" s="20" t="str">
        <f t="shared" si="76"/>
        <v>main+022714AF</v>
      </c>
      <c r="E2396" s="24" t="str">
        <f t="shared" si="75"/>
        <v>01000000 022714AF 00000001</v>
      </c>
      <c r="F2396" s="20" t="s">
        <v>15154</v>
      </c>
    </row>
    <row r="2397" s="20" customFormat="1" spans="1:6">
      <c r="A2397" s="20" t="s">
        <v>6835</v>
      </c>
      <c r="B2397" s="20" t="s">
        <v>15714</v>
      </c>
      <c r="C2397" s="20" t="s">
        <v>15715</v>
      </c>
      <c r="D2397" s="20" t="str">
        <f t="shared" si="76"/>
        <v>main+022714B0</v>
      </c>
      <c r="E2397" s="24" t="str">
        <f t="shared" si="75"/>
        <v>01000000 022714B0 00000001</v>
      </c>
      <c r="F2397" s="20" t="s">
        <v>15154</v>
      </c>
    </row>
    <row r="2398" s="20" customFormat="1" spans="1:6">
      <c r="A2398" s="20" t="s">
        <v>6838</v>
      </c>
      <c r="B2398" s="20" t="s">
        <v>15716</v>
      </c>
      <c r="C2398" s="20" t="s">
        <v>15717</v>
      </c>
      <c r="D2398" s="20" t="str">
        <f t="shared" si="76"/>
        <v>main+022714B1</v>
      </c>
      <c r="E2398" s="24" t="str">
        <f t="shared" si="75"/>
        <v>01000000 022714B1 00000001</v>
      </c>
      <c r="F2398" s="20" t="s">
        <v>15154</v>
      </c>
    </row>
    <row r="2399" s="20" customFormat="1" spans="1:6">
      <c r="A2399" s="20" t="s">
        <v>6841</v>
      </c>
      <c r="B2399" s="20" t="s">
        <v>15718</v>
      </c>
      <c r="C2399" s="20" t="s">
        <v>15719</v>
      </c>
      <c r="D2399" s="20" t="str">
        <f t="shared" si="76"/>
        <v>main+022714B2</v>
      </c>
      <c r="E2399" s="24" t="str">
        <f t="shared" si="75"/>
        <v>01000000 022714B2 00000001</v>
      </c>
      <c r="F2399" s="20" t="s">
        <v>15154</v>
      </c>
    </row>
    <row r="2400" s="20" customFormat="1" spans="1:6">
      <c r="A2400" s="20" t="s">
        <v>6844</v>
      </c>
      <c r="B2400" s="20" t="s">
        <v>15720</v>
      </c>
      <c r="C2400" s="20" t="s">
        <v>15721</v>
      </c>
      <c r="D2400" s="20" t="str">
        <f t="shared" si="76"/>
        <v>main+022714B3</v>
      </c>
      <c r="E2400" s="24" t="str">
        <f t="shared" si="75"/>
        <v>01000000 022714B3 00000001</v>
      </c>
      <c r="F2400" s="20" t="s">
        <v>15154</v>
      </c>
    </row>
    <row r="2401" s="20" customFormat="1" spans="1:6">
      <c r="A2401" s="20" t="s">
        <v>6847</v>
      </c>
      <c r="B2401" s="20" t="s">
        <v>15722</v>
      </c>
      <c r="C2401" s="20" t="s">
        <v>15723</v>
      </c>
      <c r="D2401" s="20" t="str">
        <f t="shared" si="76"/>
        <v>main+022714B4</v>
      </c>
      <c r="E2401" s="24" t="str">
        <f t="shared" si="75"/>
        <v>01000000 022714B4 00000001</v>
      </c>
      <c r="F2401" s="20" t="s">
        <v>15154</v>
      </c>
    </row>
    <row r="2402" s="20" customFormat="1" spans="1:6">
      <c r="A2402" s="20" t="s">
        <v>6850</v>
      </c>
      <c r="B2402" s="20" t="s">
        <v>15724</v>
      </c>
      <c r="C2402" s="20" t="s">
        <v>15725</v>
      </c>
      <c r="D2402" s="20" t="str">
        <f t="shared" si="76"/>
        <v>main+022714B5</v>
      </c>
      <c r="E2402" s="24" t="str">
        <f t="shared" si="75"/>
        <v>01000000 022714B5 00000001</v>
      </c>
      <c r="F2402" s="20" t="s">
        <v>15154</v>
      </c>
    </row>
    <row r="2403" s="20" customFormat="1" spans="1:6">
      <c r="A2403" s="20" t="s">
        <v>6853</v>
      </c>
      <c r="B2403" s="20" t="s">
        <v>15726</v>
      </c>
      <c r="C2403" s="20" t="s">
        <v>15727</v>
      </c>
      <c r="D2403" s="20" t="str">
        <f t="shared" si="76"/>
        <v>main+022714B6</v>
      </c>
      <c r="E2403" s="24" t="str">
        <f t="shared" si="75"/>
        <v>01000000 022714B6 00000001</v>
      </c>
      <c r="F2403" s="20" t="s">
        <v>15154</v>
      </c>
    </row>
    <row r="2404" s="20" customFormat="1" spans="1:6">
      <c r="A2404" s="20" t="s">
        <v>6856</v>
      </c>
      <c r="B2404" s="20" t="s">
        <v>12257</v>
      </c>
      <c r="C2404" s="20" t="s">
        <v>15728</v>
      </c>
      <c r="D2404" s="20" t="str">
        <f t="shared" si="76"/>
        <v>main+022714B7</v>
      </c>
      <c r="E2404" s="24" t="str">
        <f t="shared" si="75"/>
        <v>01000000 022714B7 00000001</v>
      </c>
      <c r="F2404" s="20" t="s">
        <v>15154</v>
      </c>
    </row>
    <row r="2405" s="20" customFormat="1" spans="1:6">
      <c r="A2405" s="20" t="s">
        <v>6859</v>
      </c>
      <c r="B2405" s="20" t="s">
        <v>15729</v>
      </c>
      <c r="C2405" s="20" t="s">
        <v>15730</v>
      </c>
      <c r="D2405" s="20" t="str">
        <f t="shared" si="76"/>
        <v>main+022714B8</v>
      </c>
      <c r="E2405" s="24" t="str">
        <f t="shared" si="75"/>
        <v>01000000 022714B8 00000001</v>
      </c>
      <c r="F2405" s="20" t="s">
        <v>15154</v>
      </c>
    </row>
    <row r="2406" s="20" customFormat="1" spans="1:6">
      <c r="A2406" s="20" t="s">
        <v>6862</v>
      </c>
      <c r="B2406" s="20" t="s">
        <v>15731</v>
      </c>
      <c r="C2406" s="20" t="s">
        <v>15732</v>
      </c>
      <c r="D2406" s="20" t="str">
        <f t="shared" si="76"/>
        <v>main+022714B9</v>
      </c>
      <c r="E2406" s="24" t="str">
        <f t="shared" si="75"/>
        <v>01000000 022714B9 00000001</v>
      </c>
      <c r="F2406" s="20" t="s">
        <v>15154</v>
      </c>
    </row>
    <row r="2407" s="20" customFormat="1" spans="1:6">
      <c r="A2407" s="20" t="s">
        <v>6865</v>
      </c>
      <c r="B2407" s="20" t="s">
        <v>15733</v>
      </c>
      <c r="C2407" s="20" t="s">
        <v>15734</v>
      </c>
      <c r="D2407" s="20" t="str">
        <f t="shared" si="76"/>
        <v>main+022714BA</v>
      </c>
      <c r="E2407" s="24" t="str">
        <f t="shared" si="75"/>
        <v>01000000 022714BA 00000001</v>
      </c>
      <c r="F2407" s="20" t="s">
        <v>15154</v>
      </c>
    </row>
    <row r="2408" s="20" customFormat="1" spans="1:6">
      <c r="A2408" s="20" t="s">
        <v>6868</v>
      </c>
      <c r="B2408" s="20" t="s">
        <v>15735</v>
      </c>
      <c r="C2408" s="20" t="s">
        <v>15736</v>
      </c>
      <c r="D2408" s="20" t="str">
        <f t="shared" si="76"/>
        <v>main+022714BB</v>
      </c>
      <c r="E2408" s="24" t="str">
        <f t="shared" si="75"/>
        <v>01000000 022714BB 00000001</v>
      </c>
      <c r="F2408" s="20" t="s">
        <v>15154</v>
      </c>
    </row>
    <row r="2409" s="20" customFormat="1" spans="1:6">
      <c r="A2409" s="20" t="s">
        <v>6871</v>
      </c>
      <c r="B2409" s="20" t="s">
        <v>15737</v>
      </c>
      <c r="C2409" s="20" t="s">
        <v>15738</v>
      </c>
      <c r="D2409" s="20" t="str">
        <f t="shared" si="76"/>
        <v>main+022714BC</v>
      </c>
      <c r="E2409" s="24" t="str">
        <f t="shared" si="75"/>
        <v>01000000 022714BC 00000001</v>
      </c>
      <c r="F2409" s="20" t="s">
        <v>15154</v>
      </c>
    </row>
    <row r="2410" s="20" customFormat="1" spans="1:6">
      <c r="A2410" s="20" t="s">
        <v>6874</v>
      </c>
      <c r="B2410" s="20" t="s">
        <v>15739</v>
      </c>
      <c r="C2410" s="20" t="s">
        <v>15740</v>
      </c>
      <c r="D2410" s="20" t="str">
        <f t="shared" si="76"/>
        <v>main+022714BD</v>
      </c>
      <c r="E2410" s="24" t="str">
        <f t="shared" si="75"/>
        <v>01000000 022714BD 00000001</v>
      </c>
      <c r="F2410" s="20" t="s">
        <v>15154</v>
      </c>
    </row>
    <row r="2411" s="20" customFormat="1" spans="1:6">
      <c r="A2411" s="20" t="s">
        <v>6877</v>
      </c>
      <c r="B2411" s="20" t="s">
        <v>15741</v>
      </c>
      <c r="C2411" s="20" t="s">
        <v>15742</v>
      </c>
      <c r="D2411" s="20" t="str">
        <f t="shared" si="76"/>
        <v>main+022714BE</v>
      </c>
      <c r="E2411" s="24" t="str">
        <f t="shared" si="75"/>
        <v>01000000 022714BE 00000001</v>
      </c>
      <c r="F2411" s="20" t="s">
        <v>15154</v>
      </c>
    </row>
    <row r="2412" s="20" customFormat="1" spans="1:6">
      <c r="A2412" s="20" t="s">
        <v>6880</v>
      </c>
      <c r="B2412" s="20" t="s">
        <v>15743</v>
      </c>
      <c r="C2412" s="20" t="s">
        <v>15744</v>
      </c>
      <c r="D2412" s="20" t="str">
        <f t="shared" si="76"/>
        <v>main+022714BF</v>
      </c>
      <c r="E2412" s="24" t="str">
        <f t="shared" si="75"/>
        <v>01000000 022714BF 00000001</v>
      </c>
      <c r="F2412" s="20" t="s">
        <v>15154</v>
      </c>
    </row>
    <row r="2413" s="20" customFormat="1" spans="1:6">
      <c r="A2413" s="20" t="s">
        <v>6883</v>
      </c>
      <c r="B2413" s="20" t="s">
        <v>15745</v>
      </c>
      <c r="C2413" s="20" t="s">
        <v>15746</v>
      </c>
      <c r="D2413" s="20" t="str">
        <f t="shared" si="76"/>
        <v>main+022714C0</v>
      </c>
      <c r="E2413" s="24" t="str">
        <f t="shared" si="75"/>
        <v>01000000 022714C0 00000001</v>
      </c>
      <c r="F2413" s="20" t="s">
        <v>15154</v>
      </c>
    </row>
    <row r="2414" s="20" customFormat="1" spans="1:6">
      <c r="A2414" s="20" t="s">
        <v>6886</v>
      </c>
      <c r="B2414" s="20" t="s">
        <v>15747</v>
      </c>
      <c r="C2414" s="20" t="s">
        <v>15748</v>
      </c>
      <c r="D2414" s="20" t="str">
        <f t="shared" si="76"/>
        <v>main+022714C1</v>
      </c>
      <c r="E2414" s="24" t="str">
        <f t="shared" si="75"/>
        <v>01000000 022714C1 00000001</v>
      </c>
      <c r="F2414" s="20" t="s">
        <v>15154</v>
      </c>
    </row>
    <row r="2415" s="20" customFormat="1" spans="1:6">
      <c r="A2415" s="20" t="s">
        <v>6889</v>
      </c>
      <c r="B2415" s="20" t="s">
        <v>15749</v>
      </c>
      <c r="C2415" s="20" t="s">
        <v>15750</v>
      </c>
      <c r="D2415" s="20" t="str">
        <f t="shared" si="76"/>
        <v>main+022714C2</v>
      </c>
      <c r="E2415" s="24" t="str">
        <f t="shared" si="75"/>
        <v>01000000 022714C2 00000001</v>
      </c>
      <c r="F2415" s="20" t="s">
        <v>15154</v>
      </c>
    </row>
    <row r="2416" s="20" customFormat="1" spans="1:6">
      <c r="A2416" s="20" t="s">
        <v>6892</v>
      </c>
      <c r="B2416" s="20" t="s">
        <v>15751</v>
      </c>
      <c r="C2416" s="20" t="s">
        <v>15752</v>
      </c>
      <c r="D2416" s="20" t="str">
        <f t="shared" si="76"/>
        <v>main+022714C3</v>
      </c>
      <c r="E2416" s="24" t="str">
        <f t="shared" si="75"/>
        <v>01000000 022714C3 00000001</v>
      </c>
      <c r="F2416" s="20" t="s">
        <v>15154</v>
      </c>
    </row>
    <row r="2417" s="20" customFormat="1" spans="1:6">
      <c r="A2417" s="22" t="s">
        <v>15753</v>
      </c>
      <c r="B2417" s="20" t="s">
        <v>11452</v>
      </c>
      <c r="C2417" s="20" t="s">
        <v>15753</v>
      </c>
      <c r="D2417" s="20" t="str">
        <f t="shared" si="76"/>
        <v>main+022714C4</v>
      </c>
      <c r="E2417" s="24" t="str">
        <f t="shared" si="75"/>
        <v>01000000 022714C4 00000001</v>
      </c>
      <c r="F2417" s="20" t="s">
        <v>15154</v>
      </c>
    </row>
    <row r="2418" s="20" customFormat="1" spans="1:6">
      <c r="A2418" s="20" t="s">
        <v>6895</v>
      </c>
      <c r="B2418" s="20" t="s">
        <v>15754</v>
      </c>
      <c r="C2418" s="20" t="s">
        <v>15755</v>
      </c>
      <c r="D2418" s="20" t="str">
        <f t="shared" si="76"/>
        <v>main+022714C5</v>
      </c>
      <c r="E2418" s="24" t="str">
        <f t="shared" si="75"/>
        <v>01000000 022714C5 00000001</v>
      </c>
      <c r="F2418" s="20" t="s">
        <v>15154</v>
      </c>
    </row>
    <row r="2419" s="20" customFormat="1" spans="1:6">
      <c r="A2419" s="20" t="s">
        <v>6898</v>
      </c>
      <c r="B2419" s="20" t="s">
        <v>15756</v>
      </c>
      <c r="C2419" s="20" t="s">
        <v>15757</v>
      </c>
      <c r="D2419" s="20" t="str">
        <f t="shared" si="76"/>
        <v>main+022714C6</v>
      </c>
      <c r="E2419" s="24" t="str">
        <f t="shared" si="75"/>
        <v>01000000 022714C6 00000001</v>
      </c>
      <c r="F2419" s="20" t="s">
        <v>15154</v>
      </c>
    </row>
    <row r="2420" s="20" customFormat="1" spans="1:6">
      <c r="A2420" s="20" t="s">
        <v>6901</v>
      </c>
      <c r="B2420" s="20" t="s">
        <v>15758</v>
      </c>
      <c r="C2420" s="20" t="s">
        <v>15759</v>
      </c>
      <c r="D2420" s="20" t="str">
        <f t="shared" si="76"/>
        <v>main+022714C7</v>
      </c>
      <c r="E2420" s="24" t="str">
        <f t="shared" si="75"/>
        <v>01000000 022714C7 00000001</v>
      </c>
      <c r="F2420" s="20" t="s">
        <v>15154</v>
      </c>
    </row>
    <row r="2421" s="20" customFormat="1" spans="1:6">
      <c r="A2421" s="20" t="s">
        <v>6904</v>
      </c>
      <c r="B2421" s="20" t="s">
        <v>15760</v>
      </c>
      <c r="C2421" s="20" t="s">
        <v>15761</v>
      </c>
      <c r="D2421" s="20" t="str">
        <f t="shared" si="76"/>
        <v>main+022714C8</v>
      </c>
      <c r="E2421" s="24" t="str">
        <f t="shared" si="75"/>
        <v>01000000 022714C8 00000001</v>
      </c>
      <c r="F2421" s="20" t="s">
        <v>15154</v>
      </c>
    </row>
    <row r="2422" s="20" customFormat="1" spans="1:6">
      <c r="A2422" s="20" t="s">
        <v>6907</v>
      </c>
      <c r="B2422" s="20" t="s">
        <v>15762</v>
      </c>
      <c r="C2422" s="20" t="s">
        <v>15763</v>
      </c>
      <c r="D2422" s="20" t="str">
        <f t="shared" si="76"/>
        <v>main+022714C9</v>
      </c>
      <c r="E2422" s="24" t="str">
        <f t="shared" si="75"/>
        <v>01000000 022714C9 00000001</v>
      </c>
      <c r="F2422" s="20" t="s">
        <v>15154</v>
      </c>
    </row>
    <row r="2423" s="20" customFormat="1" spans="1:6">
      <c r="A2423" s="20" t="s">
        <v>6910</v>
      </c>
      <c r="B2423" s="20" t="s">
        <v>15764</v>
      </c>
      <c r="C2423" s="20" t="s">
        <v>15765</v>
      </c>
      <c r="D2423" s="20" t="str">
        <f t="shared" si="76"/>
        <v>main+022714CA</v>
      </c>
      <c r="E2423" s="24" t="str">
        <f t="shared" si="75"/>
        <v>01000000 022714CA 00000001</v>
      </c>
      <c r="F2423" s="20" t="s">
        <v>15154</v>
      </c>
    </row>
    <row r="2424" s="20" customFormat="1" spans="1:6">
      <c r="A2424" s="20" t="s">
        <v>6913</v>
      </c>
      <c r="B2424" s="20" t="s">
        <v>15766</v>
      </c>
      <c r="C2424" s="20" t="s">
        <v>15767</v>
      </c>
      <c r="D2424" s="20" t="str">
        <f t="shared" si="76"/>
        <v>main+022714CB</v>
      </c>
      <c r="E2424" s="24" t="str">
        <f t="shared" si="75"/>
        <v>01000000 022714CB 00000001</v>
      </c>
      <c r="F2424" s="20" t="s">
        <v>15154</v>
      </c>
    </row>
    <row r="2425" s="20" customFormat="1" spans="1:6">
      <c r="A2425" s="20" t="s">
        <v>6916</v>
      </c>
      <c r="B2425" s="20" t="s">
        <v>15768</v>
      </c>
      <c r="C2425" s="20" t="s">
        <v>15769</v>
      </c>
      <c r="D2425" s="20" t="str">
        <f t="shared" si="76"/>
        <v>main+022714CC</v>
      </c>
      <c r="E2425" s="24" t="str">
        <f t="shared" si="75"/>
        <v>01000000 022714CC 00000001</v>
      </c>
      <c r="F2425" s="20" t="s">
        <v>15154</v>
      </c>
    </row>
    <row r="2426" s="20" customFormat="1" spans="1:6">
      <c r="A2426" s="20" t="s">
        <v>6919</v>
      </c>
      <c r="B2426" s="20" t="s">
        <v>15770</v>
      </c>
      <c r="C2426" s="20" t="s">
        <v>15771</v>
      </c>
      <c r="D2426" s="20" t="str">
        <f t="shared" si="76"/>
        <v>main+022714CD</v>
      </c>
      <c r="E2426" s="24" t="str">
        <f t="shared" si="75"/>
        <v>01000000 022714CD 00000001</v>
      </c>
      <c r="F2426" s="20" t="s">
        <v>15154</v>
      </c>
    </row>
    <row r="2427" s="20" customFormat="1" spans="1:6">
      <c r="A2427" s="20" t="s">
        <v>6922</v>
      </c>
      <c r="B2427" s="20" t="s">
        <v>15772</v>
      </c>
      <c r="C2427" s="20" t="s">
        <v>15773</v>
      </c>
      <c r="D2427" s="20" t="str">
        <f t="shared" si="76"/>
        <v>main+022714CE</v>
      </c>
      <c r="E2427" s="24" t="str">
        <f t="shared" si="75"/>
        <v>01000000 022714CE 00000001</v>
      </c>
      <c r="F2427" s="20" t="s">
        <v>15154</v>
      </c>
    </row>
    <row r="2428" s="20" customFormat="1" spans="1:6">
      <c r="A2428" s="20" t="s">
        <v>6919</v>
      </c>
      <c r="B2428" s="20" t="s">
        <v>15774</v>
      </c>
      <c r="C2428" s="20" t="s">
        <v>15775</v>
      </c>
      <c r="D2428" s="20" t="str">
        <f t="shared" si="76"/>
        <v>main+022714CF</v>
      </c>
      <c r="E2428" s="24" t="str">
        <f t="shared" si="75"/>
        <v>01000000 022714CF 00000001</v>
      </c>
      <c r="F2428" s="20" t="s">
        <v>15154</v>
      </c>
    </row>
    <row r="2429" s="20" customFormat="1" spans="1:6">
      <c r="A2429" s="20" t="s">
        <v>6927</v>
      </c>
      <c r="B2429" s="20" t="s">
        <v>15776</v>
      </c>
      <c r="C2429" s="20" t="s">
        <v>15777</v>
      </c>
      <c r="D2429" s="20" t="str">
        <f t="shared" si="76"/>
        <v>main+022714D0</v>
      </c>
      <c r="E2429" s="24" t="str">
        <f t="shared" ref="E2429:E2492" si="77">"01000000 "&amp;RIGHT(D2429,8)&amp;" 00000001"</f>
        <v>01000000 022714D0 00000001</v>
      </c>
      <c r="F2429" s="20" t="s">
        <v>15154</v>
      </c>
    </row>
    <row r="2430" s="20" customFormat="1" spans="1:6">
      <c r="A2430" s="20" t="s">
        <v>6930</v>
      </c>
      <c r="B2430" s="20" t="s">
        <v>15778</v>
      </c>
      <c r="C2430" s="20" t="s">
        <v>15779</v>
      </c>
      <c r="D2430" s="20" t="str">
        <f t="shared" si="76"/>
        <v>main+022714D1</v>
      </c>
      <c r="E2430" s="24" t="str">
        <f t="shared" si="77"/>
        <v>01000000 022714D1 00000001</v>
      </c>
      <c r="F2430" s="20" t="s">
        <v>15154</v>
      </c>
    </row>
    <row r="2431" s="20" customFormat="1" spans="1:6">
      <c r="A2431" s="20" t="s">
        <v>6933</v>
      </c>
      <c r="B2431" s="20" t="s">
        <v>15780</v>
      </c>
      <c r="C2431" s="20" t="s">
        <v>15781</v>
      </c>
      <c r="D2431" s="20" t="str">
        <f t="shared" si="76"/>
        <v>main+022714D2</v>
      </c>
      <c r="E2431" s="24" t="str">
        <f t="shared" si="77"/>
        <v>01000000 022714D2 00000001</v>
      </c>
      <c r="F2431" s="20" t="s">
        <v>15154</v>
      </c>
    </row>
    <row r="2432" s="20" customFormat="1" spans="1:6">
      <c r="A2432" s="20" t="s">
        <v>6936</v>
      </c>
      <c r="B2432" s="20" t="s">
        <v>15782</v>
      </c>
      <c r="C2432" s="20" t="s">
        <v>15783</v>
      </c>
      <c r="D2432" s="20" t="str">
        <f t="shared" si="76"/>
        <v>main+022714D3</v>
      </c>
      <c r="E2432" s="24" t="str">
        <f t="shared" si="77"/>
        <v>01000000 022714D3 00000001</v>
      </c>
      <c r="F2432" s="20" t="s">
        <v>15154</v>
      </c>
    </row>
    <row r="2433" s="20" customFormat="1" spans="1:6">
      <c r="A2433" s="20" t="s">
        <v>6939</v>
      </c>
      <c r="B2433" s="20" t="s">
        <v>15784</v>
      </c>
      <c r="C2433" s="20" t="s">
        <v>15785</v>
      </c>
      <c r="D2433" s="20" t="str">
        <f t="shared" si="76"/>
        <v>main+022714D4</v>
      </c>
      <c r="E2433" s="24" t="str">
        <f t="shared" si="77"/>
        <v>01000000 022714D4 00000001</v>
      </c>
      <c r="F2433" s="20" t="s">
        <v>15154</v>
      </c>
    </row>
    <row r="2434" s="20" customFormat="1" spans="1:6">
      <c r="A2434" s="20" t="s">
        <v>6942</v>
      </c>
      <c r="B2434" s="20" t="s">
        <v>15786</v>
      </c>
      <c r="C2434" s="20" t="s">
        <v>15787</v>
      </c>
      <c r="D2434" s="20" t="str">
        <f t="shared" si="76"/>
        <v>main+022714D5</v>
      </c>
      <c r="E2434" s="24" t="str">
        <f t="shared" si="77"/>
        <v>01000000 022714D5 00000001</v>
      </c>
      <c r="F2434" s="20" t="s">
        <v>15154</v>
      </c>
    </row>
    <row r="2435" s="20" customFormat="1" spans="1:6">
      <c r="A2435" s="20" t="s">
        <v>6945</v>
      </c>
      <c r="B2435" s="20" t="s">
        <v>15788</v>
      </c>
      <c r="C2435" s="20" t="s">
        <v>15789</v>
      </c>
      <c r="D2435" s="20" t="str">
        <f t="shared" ref="D2435:D2498" si="78">"main+"&amp;DEC2HEX(ROW(A2435)+36113235,8)</f>
        <v>main+022714D6</v>
      </c>
      <c r="E2435" s="24" t="str">
        <f t="shared" si="77"/>
        <v>01000000 022714D6 00000001</v>
      </c>
      <c r="F2435" s="20" t="s">
        <v>15154</v>
      </c>
    </row>
    <row r="2436" s="20" customFormat="1" spans="1:6">
      <c r="A2436" s="20" t="s">
        <v>6948</v>
      </c>
      <c r="B2436" s="20" t="s">
        <v>15790</v>
      </c>
      <c r="C2436" s="20" t="s">
        <v>15791</v>
      </c>
      <c r="D2436" s="20" t="str">
        <f t="shared" si="78"/>
        <v>main+022714D7</v>
      </c>
      <c r="E2436" s="24" t="str">
        <f t="shared" si="77"/>
        <v>01000000 022714D7 00000001</v>
      </c>
      <c r="F2436" s="20" t="s">
        <v>15154</v>
      </c>
    </row>
    <row r="2437" s="20" customFormat="1" spans="1:6">
      <c r="A2437" s="20" t="s">
        <v>6951</v>
      </c>
      <c r="B2437" s="20" t="s">
        <v>15792</v>
      </c>
      <c r="C2437" s="20" t="s">
        <v>15793</v>
      </c>
      <c r="D2437" s="20" t="str">
        <f t="shared" si="78"/>
        <v>main+022714D8</v>
      </c>
      <c r="E2437" s="24" t="str">
        <f t="shared" si="77"/>
        <v>01000000 022714D8 00000001</v>
      </c>
      <c r="F2437" s="20" t="s">
        <v>15154</v>
      </c>
    </row>
    <row r="2438" s="20" customFormat="1" spans="1:6">
      <c r="A2438" s="20" t="s">
        <v>6954</v>
      </c>
      <c r="B2438" s="20" t="s">
        <v>15794</v>
      </c>
      <c r="C2438" s="20" t="s">
        <v>15795</v>
      </c>
      <c r="D2438" s="20" t="str">
        <f t="shared" si="78"/>
        <v>main+022714D9</v>
      </c>
      <c r="E2438" s="24" t="str">
        <f t="shared" si="77"/>
        <v>01000000 022714D9 00000001</v>
      </c>
      <c r="F2438" s="20" t="s">
        <v>15154</v>
      </c>
    </row>
    <row r="2439" s="20" customFormat="1" spans="1:6">
      <c r="A2439" s="20" t="s">
        <v>6957</v>
      </c>
      <c r="B2439" s="20" t="s">
        <v>15796</v>
      </c>
      <c r="C2439" s="20" t="s">
        <v>15797</v>
      </c>
      <c r="D2439" s="20" t="str">
        <f t="shared" si="78"/>
        <v>main+022714DA</v>
      </c>
      <c r="E2439" s="24" t="str">
        <f t="shared" si="77"/>
        <v>01000000 022714DA 00000001</v>
      </c>
      <c r="F2439" s="20" t="s">
        <v>15154</v>
      </c>
    </row>
    <row r="2440" s="20" customFormat="1" spans="1:6">
      <c r="A2440" s="22" t="s">
        <v>6960</v>
      </c>
      <c r="B2440" s="20" t="s">
        <v>15798</v>
      </c>
      <c r="C2440" s="20" t="s">
        <v>15799</v>
      </c>
      <c r="D2440" s="20" t="str">
        <f t="shared" si="78"/>
        <v>main+022714DB</v>
      </c>
      <c r="E2440" s="24" t="str">
        <f t="shared" si="77"/>
        <v>01000000 022714DB 00000001</v>
      </c>
      <c r="F2440" s="20" t="s">
        <v>15154</v>
      </c>
    </row>
    <row r="2441" s="20" customFormat="1" spans="1:6">
      <c r="A2441" s="22" t="s">
        <v>6963</v>
      </c>
      <c r="B2441" s="20" t="s">
        <v>15800</v>
      </c>
      <c r="C2441" s="20" t="s">
        <v>15801</v>
      </c>
      <c r="D2441" s="20" t="str">
        <f t="shared" si="78"/>
        <v>main+022714DC</v>
      </c>
      <c r="E2441" s="24" t="str">
        <f t="shared" si="77"/>
        <v>01000000 022714DC 00000001</v>
      </c>
      <c r="F2441" s="20" t="s">
        <v>15154</v>
      </c>
    </row>
    <row r="2442" s="20" customFormat="1" spans="1:6">
      <c r="A2442" s="22" t="s">
        <v>6966</v>
      </c>
      <c r="B2442" s="20" t="s">
        <v>15802</v>
      </c>
      <c r="C2442" s="20" t="s">
        <v>15803</v>
      </c>
      <c r="D2442" s="20" t="str">
        <f t="shared" si="78"/>
        <v>main+022714DD</v>
      </c>
      <c r="E2442" s="24" t="str">
        <f t="shared" si="77"/>
        <v>01000000 022714DD 00000001</v>
      </c>
      <c r="F2442" s="20" t="s">
        <v>15154</v>
      </c>
    </row>
    <row r="2443" s="20" customFormat="1" spans="1:6">
      <c r="A2443" s="22" t="s">
        <v>6969</v>
      </c>
      <c r="B2443" s="20" t="s">
        <v>15804</v>
      </c>
      <c r="C2443" s="20" t="s">
        <v>15805</v>
      </c>
      <c r="D2443" s="20" t="str">
        <f t="shared" si="78"/>
        <v>main+022714DE</v>
      </c>
      <c r="E2443" s="24" t="str">
        <f t="shared" si="77"/>
        <v>01000000 022714DE 00000001</v>
      </c>
      <c r="F2443" s="20" t="s">
        <v>15154</v>
      </c>
    </row>
    <row r="2444" s="20" customFormat="1" spans="1:6">
      <c r="A2444" s="22" t="s">
        <v>6972</v>
      </c>
      <c r="B2444" s="20" t="s">
        <v>15806</v>
      </c>
      <c r="C2444" s="20" t="s">
        <v>15807</v>
      </c>
      <c r="D2444" s="20" t="str">
        <f t="shared" si="78"/>
        <v>main+022714DF</v>
      </c>
      <c r="E2444" s="24" t="str">
        <f t="shared" si="77"/>
        <v>01000000 022714DF 00000001</v>
      </c>
      <c r="F2444" s="20" t="s">
        <v>15154</v>
      </c>
    </row>
    <row r="2445" s="20" customFormat="1" spans="1:6">
      <c r="A2445" s="22" t="s">
        <v>6975</v>
      </c>
      <c r="B2445" s="20" t="s">
        <v>15808</v>
      </c>
      <c r="C2445" s="20" t="s">
        <v>15809</v>
      </c>
      <c r="D2445" s="20" t="str">
        <f t="shared" si="78"/>
        <v>main+022714E0</v>
      </c>
      <c r="E2445" s="24" t="str">
        <f t="shared" si="77"/>
        <v>01000000 022714E0 00000001</v>
      </c>
      <c r="F2445" s="20" t="s">
        <v>15154</v>
      </c>
    </row>
    <row r="2446" s="20" customFormat="1" spans="1:6">
      <c r="A2446" s="22" t="s">
        <v>6978</v>
      </c>
      <c r="B2446" s="20" t="s">
        <v>15810</v>
      </c>
      <c r="C2446" s="20" t="s">
        <v>15811</v>
      </c>
      <c r="D2446" s="20" t="str">
        <f t="shared" si="78"/>
        <v>main+022714E1</v>
      </c>
      <c r="E2446" s="24" t="str">
        <f t="shared" si="77"/>
        <v>01000000 022714E1 00000001</v>
      </c>
      <c r="F2446" s="20" t="s">
        <v>15154</v>
      </c>
    </row>
    <row r="2447" s="20" customFormat="1" spans="1:6">
      <c r="A2447" s="22" t="s">
        <v>6981</v>
      </c>
      <c r="B2447" s="20" t="s">
        <v>15812</v>
      </c>
      <c r="C2447" s="20" t="s">
        <v>15813</v>
      </c>
      <c r="D2447" s="20" t="str">
        <f t="shared" si="78"/>
        <v>main+022714E2</v>
      </c>
      <c r="E2447" s="24" t="str">
        <f t="shared" si="77"/>
        <v>01000000 022714E2 00000001</v>
      </c>
      <c r="F2447" s="20" t="s">
        <v>15154</v>
      </c>
    </row>
    <row r="2448" s="20" customFormat="1" spans="1:6">
      <c r="A2448" s="20" t="s">
        <v>6984</v>
      </c>
      <c r="B2448" s="20" t="s">
        <v>15814</v>
      </c>
      <c r="C2448" s="20" t="s">
        <v>15815</v>
      </c>
      <c r="D2448" s="20" t="str">
        <f t="shared" si="78"/>
        <v>main+022714E3</v>
      </c>
      <c r="E2448" s="24" t="str">
        <f t="shared" si="77"/>
        <v>01000000 022714E3 00000001</v>
      </c>
      <c r="F2448" s="20" t="s">
        <v>15154</v>
      </c>
    </row>
    <row r="2449" s="20" customFormat="1" spans="1:6">
      <c r="A2449" s="20" t="s">
        <v>6987</v>
      </c>
      <c r="B2449" s="20" t="s">
        <v>15816</v>
      </c>
      <c r="C2449" s="20" t="s">
        <v>15817</v>
      </c>
      <c r="D2449" s="20" t="str">
        <f t="shared" si="78"/>
        <v>main+022714E4</v>
      </c>
      <c r="E2449" s="24" t="str">
        <f t="shared" si="77"/>
        <v>01000000 022714E4 00000001</v>
      </c>
      <c r="F2449" s="20" t="s">
        <v>15154</v>
      </c>
    </row>
    <row r="2450" s="20" customFormat="1" spans="1:6">
      <c r="A2450" s="22" t="s">
        <v>6990</v>
      </c>
      <c r="B2450" s="20" t="s">
        <v>15818</v>
      </c>
      <c r="C2450" s="20" t="s">
        <v>15819</v>
      </c>
      <c r="D2450" s="20" t="str">
        <f t="shared" si="78"/>
        <v>main+022714E5</v>
      </c>
      <c r="E2450" s="24" t="str">
        <f t="shared" si="77"/>
        <v>01000000 022714E5 00000001</v>
      </c>
      <c r="F2450" s="20" t="s">
        <v>15154</v>
      </c>
    </row>
    <row r="2451" s="20" customFormat="1" spans="1:6">
      <c r="A2451" s="22" t="s">
        <v>6993</v>
      </c>
      <c r="B2451" s="20" t="s">
        <v>15820</v>
      </c>
      <c r="C2451" s="20" t="s">
        <v>15821</v>
      </c>
      <c r="D2451" s="20" t="str">
        <f t="shared" si="78"/>
        <v>main+022714E6</v>
      </c>
      <c r="E2451" s="24" t="str">
        <f t="shared" si="77"/>
        <v>01000000 022714E6 00000001</v>
      </c>
      <c r="F2451" s="20" t="s">
        <v>15154</v>
      </c>
    </row>
    <row r="2452" s="20" customFormat="1" spans="1:6">
      <c r="A2452" s="22" t="s">
        <v>6996</v>
      </c>
      <c r="B2452" s="20" t="s">
        <v>15822</v>
      </c>
      <c r="C2452" s="20" t="s">
        <v>15823</v>
      </c>
      <c r="D2452" s="20" t="str">
        <f t="shared" si="78"/>
        <v>main+022714E7</v>
      </c>
      <c r="E2452" s="24" t="str">
        <f t="shared" si="77"/>
        <v>01000000 022714E7 00000001</v>
      </c>
      <c r="F2452" s="20" t="s">
        <v>15154</v>
      </c>
    </row>
    <row r="2453" s="20" customFormat="1" spans="1:6">
      <c r="A2453" s="22" t="s">
        <v>6999</v>
      </c>
      <c r="B2453" s="20" t="s">
        <v>15824</v>
      </c>
      <c r="C2453" s="20" t="s">
        <v>15825</v>
      </c>
      <c r="D2453" s="20" t="str">
        <f t="shared" si="78"/>
        <v>main+022714E8</v>
      </c>
      <c r="E2453" s="24" t="str">
        <f t="shared" si="77"/>
        <v>01000000 022714E8 00000001</v>
      </c>
      <c r="F2453" s="20" t="s">
        <v>15154</v>
      </c>
    </row>
    <row r="2454" s="20" customFormat="1" spans="1:6">
      <c r="A2454" s="22" t="s">
        <v>7002</v>
      </c>
      <c r="B2454" s="20" t="s">
        <v>15826</v>
      </c>
      <c r="C2454" s="20" t="s">
        <v>15827</v>
      </c>
      <c r="D2454" s="20" t="str">
        <f t="shared" si="78"/>
        <v>main+022714E9</v>
      </c>
      <c r="E2454" s="24" t="str">
        <f t="shared" si="77"/>
        <v>01000000 022714E9 00000001</v>
      </c>
      <c r="F2454" s="20" t="s">
        <v>15154</v>
      </c>
    </row>
    <row r="2455" s="20" customFormat="1" spans="1:6">
      <c r="A2455" s="22" t="s">
        <v>7005</v>
      </c>
      <c r="B2455" s="20" t="s">
        <v>15828</v>
      </c>
      <c r="C2455" s="20" t="s">
        <v>15829</v>
      </c>
      <c r="D2455" s="20" t="str">
        <f t="shared" si="78"/>
        <v>main+022714EA</v>
      </c>
      <c r="E2455" s="24" t="str">
        <f t="shared" si="77"/>
        <v>01000000 022714EA 00000001</v>
      </c>
      <c r="F2455" s="20" t="s">
        <v>15154</v>
      </c>
    </row>
    <row r="2456" s="20" customFormat="1" spans="1:6">
      <c r="A2456" s="22" t="s">
        <v>7008</v>
      </c>
      <c r="B2456" s="20" t="s">
        <v>15830</v>
      </c>
      <c r="C2456" s="20" t="s">
        <v>15831</v>
      </c>
      <c r="D2456" s="20" t="str">
        <f t="shared" si="78"/>
        <v>main+022714EB</v>
      </c>
      <c r="E2456" s="24" t="str">
        <f t="shared" si="77"/>
        <v>01000000 022714EB 00000001</v>
      </c>
      <c r="F2456" s="20" t="s">
        <v>15154</v>
      </c>
    </row>
    <row r="2457" s="20" customFormat="1" spans="1:6">
      <c r="A2457" s="22" t="s">
        <v>7011</v>
      </c>
      <c r="B2457" s="20" t="s">
        <v>15832</v>
      </c>
      <c r="C2457" s="20" t="s">
        <v>15833</v>
      </c>
      <c r="D2457" s="20" t="str">
        <f t="shared" si="78"/>
        <v>main+022714EC</v>
      </c>
      <c r="E2457" s="24" t="str">
        <f t="shared" si="77"/>
        <v>01000000 022714EC 00000001</v>
      </c>
      <c r="F2457" s="20" t="s">
        <v>15154</v>
      </c>
    </row>
    <row r="2458" s="20" customFormat="1" spans="1:6">
      <c r="A2458" s="20" t="s">
        <v>7014</v>
      </c>
      <c r="B2458" s="20" t="s">
        <v>15834</v>
      </c>
      <c r="C2458" s="20" t="s">
        <v>15835</v>
      </c>
      <c r="D2458" s="20" t="str">
        <f t="shared" si="78"/>
        <v>main+022714ED</v>
      </c>
      <c r="E2458" s="24" t="str">
        <f t="shared" si="77"/>
        <v>01000000 022714ED 00000001</v>
      </c>
      <c r="F2458" s="20" t="s">
        <v>15154</v>
      </c>
    </row>
    <row r="2459" s="20" customFormat="1" hidden="1" spans="1:6">
      <c r="A2459" s="22" t="s">
        <v>11451</v>
      </c>
      <c r="B2459" s="20" t="s">
        <v>11452</v>
      </c>
      <c r="C2459" s="20" t="s">
        <v>11451</v>
      </c>
      <c r="D2459" s="20" t="str">
        <f t="shared" si="78"/>
        <v>main+022714EE</v>
      </c>
      <c r="E2459" s="24" t="str">
        <f t="shared" si="77"/>
        <v>01000000 022714EE 00000001</v>
      </c>
      <c r="F2459" s="20" t="s">
        <v>15154</v>
      </c>
    </row>
    <row r="2460" s="20" customFormat="1" spans="1:6">
      <c r="A2460" s="20" t="s">
        <v>7017</v>
      </c>
      <c r="B2460" s="20" t="s">
        <v>15836</v>
      </c>
      <c r="C2460" s="20" t="s">
        <v>15837</v>
      </c>
      <c r="D2460" s="20" t="str">
        <f t="shared" si="78"/>
        <v>main+022714EF</v>
      </c>
      <c r="E2460" s="24" t="str">
        <f t="shared" si="77"/>
        <v>01000000 022714EF 00000001</v>
      </c>
      <c r="F2460" s="20" t="s">
        <v>15154</v>
      </c>
    </row>
    <row r="2461" s="20" customFormat="1" spans="1:6">
      <c r="A2461" s="20" t="s">
        <v>7020</v>
      </c>
      <c r="B2461" s="20" t="s">
        <v>15838</v>
      </c>
      <c r="C2461" s="20" t="s">
        <v>15839</v>
      </c>
      <c r="D2461" s="20" t="str">
        <f t="shared" si="78"/>
        <v>main+022714F0</v>
      </c>
      <c r="E2461" s="24" t="str">
        <f t="shared" si="77"/>
        <v>01000000 022714F0 00000001</v>
      </c>
      <c r="F2461" s="20" t="s">
        <v>15154</v>
      </c>
    </row>
    <row r="2462" s="20" customFormat="1" spans="1:6">
      <c r="A2462" s="20" t="s">
        <v>7023</v>
      </c>
      <c r="B2462" s="20" t="s">
        <v>15840</v>
      </c>
      <c r="C2462" s="20" t="s">
        <v>15841</v>
      </c>
      <c r="D2462" s="20" t="str">
        <f t="shared" si="78"/>
        <v>main+022714F1</v>
      </c>
      <c r="E2462" s="24" t="str">
        <f t="shared" si="77"/>
        <v>01000000 022714F1 00000001</v>
      </c>
      <c r="F2462" s="20" t="s">
        <v>15154</v>
      </c>
    </row>
    <row r="2463" s="20" customFormat="1" spans="1:6">
      <c r="A2463" s="20" t="s">
        <v>7026</v>
      </c>
      <c r="B2463" s="20" t="s">
        <v>15842</v>
      </c>
      <c r="C2463" s="20" t="s">
        <v>15843</v>
      </c>
      <c r="D2463" s="20" t="str">
        <f t="shared" si="78"/>
        <v>main+022714F2</v>
      </c>
      <c r="E2463" s="24" t="str">
        <f t="shared" si="77"/>
        <v>01000000 022714F2 00000001</v>
      </c>
      <c r="F2463" s="20" t="s">
        <v>15154</v>
      </c>
    </row>
    <row r="2464" s="20" customFormat="1" spans="1:6">
      <c r="A2464" s="20" t="s">
        <v>7029</v>
      </c>
      <c r="B2464" s="20" t="s">
        <v>15844</v>
      </c>
      <c r="C2464" s="20" t="s">
        <v>15845</v>
      </c>
      <c r="D2464" s="20" t="str">
        <f t="shared" si="78"/>
        <v>main+022714F3</v>
      </c>
      <c r="E2464" s="24" t="str">
        <f t="shared" si="77"/>
        <v>01000000 022714F3 00000001</v>
      </c>
      <c r="F2464" s="20" t="s">
        <v>15154</v>
      </c>
    </row>
    <row r="2465" s="20" customFormat="1" spans="1:6">
      <c r="A2465" s="20" t="s">
        <v>7032</v>
      </c>
      <c r="B2465" s="20" t="s">
        <v>15846</v>
      </c>
      <c r="C2465" s="20" t="s">
        <v>15847</v>
      </c>
      <c r="D2465" s="20" t="str">
        <f t="shared" si="78"/>
        <v>main+022714F4</v>
      </c>
      <c r="E2465" s="24" t="str">
        <f t="shared" si="77"/>
        <v>01000000 022714F4 00000001</v>
      </c>
      <c r="F2465" s="20" t="s">
        <v>15154</v>
      </c>
    </row>
    <row r="2466" s="20" customFormat="1" spans="1:6">
      <c r="A2466" s="20" t="s">
        <v>7035</v>
      </c>
      <c r="B2466" s="20" t="s">
        <v>15848</v>
      </c>
      <c r="C2466" s="20" t="s">
        <v>15849</v>
      </c>
      <c r="D2466" s="20" t="str">
        <f t="shared" si="78"/>
        <v>main+022714F5</v>
      </c>
      <c r="E2466" s="24" t="str">
        <f t="shared" si="77"/>
        <v>01000000 022714F5 00000001</v>
      </c>
      <c r="F2466" s="20" t="s">
        <v>15154</v>
      </c>
    </row>
    <row r="2467" s="20" customFormat="1" spans="1:6">
      <c r="A2467" s="20" t="s">
        <v>7038</v>
      </c>
      <c r="B2467" s="20" t="s">
        <v>15850</v>
      </c>
      <c r="C2467" s="20" t="s">
        <v>15851</v>
      </c>
      <c r="D2467" s="20" t="str">
        <f t="shared" si="78"/>
        <v>main+022714F6</v>
      </c>
      <c r="E2467" s="24" t="str">
        <f t="shared" si="77"/>
        <v>01000000 022714F6 00000001</v>
      </c>
      <c r="F2467" s="20" t="s">
        <v>15154</v>
      </c>
    </row>
    <row r="2468" s="20" customFormat="1" hidden="1" spans="1:6">
      <c r="A2468" s="22" t="s">
        <v>11451</v>
      </c>
      <c r="B2468" s="20" t="s">
        <v>11452</v>
      </c>
      <c r="C2468" s="20" t="s">
        <v>11451</v>
      </c>
      <c r="D2468" s="20" t="str">
        <f t="shared" si="78"/>
        <v>main+022714F7</v>
      </c>
      <c r="E2468" s="24" t="str">
        <f t="shared" si="77"/>
        <v>01000000 022714F7 00000001</v>
      </c>
      <c r="F2468" s="20" t="s">
        <v>15154</v>
      </c>
    </row>
    <row r="2469" s="20" customFormat="1" spans="1:6">
      <c r="A2469" s="20" t="s">
        <v>7041</v>
      </c>
      <c r="B2469" s="20" t="s">
        <v>15852</v>
      </c>
      <c r="C2469" s="20" t="s">
        <v>15853</v>
      </c>
      <c r="D2469" s="20" t="str">
        <f t="shared" si="78"/>
        <v>main+022714F8</v>
      </c>
      <c r="E2469" s="24" t="str">
        <f t="shared" si="77"/>
        <v>01000000 022714F8 00000001</v>
      </c>
      <c r="F2469" s="20" t="s">
        <v>15154</v>
      </c>
    </row>
    <row r="2470" s="20" customFormat="1" spans="1:6">
      <c r="A2470" s="25" t="s">
        <v>7044</v>
      </c>
      <c r="B2470" s="20" t="s">
        <v>15854</v>
      </c>
      <c r="C2470" s="20" t="s">
        <v>15855</v>
      </c>
      <c r="D2470" s="20" t="str">
        <f t="shared" si="78"/>
        <v>main+022714F9</v>
      </c>
      <c r="E2470" s="24" t="str">
        <f t="shared" si="77"/>
        <v>01000000 022714F9 00000001</v>
      </c>
      <c r="F2470" s="20" t="s">
        <v>15154</v>
      </c>
    </row>
    <row r="2471" s="20" customFormat="1" spans="1:6">
      <c r="A2471" s="25" t="s">
        <v>7047</v>
      </c>
      <c r="B2471" s="20" t="s">
        <v>15856</v>
      </c>
      <c r="C2471" s="20" t="s">
        <v>15857</v>
      </c>
      <c r="D2471" s="20" t="str">
        <f t="shared" si="78"/>
        <v>main+022714FA</v>
      </c>
      <c r="E2471" s="24" t="str">
        <f t="shared" si="77"/>
        <v>01000000 022714FA 00000001</v>
      </c>
      <c r="F2471" s="20" t="s">
        <v>15154</v>
      </c>
    </row>
    <row r="2472" s="20" customFormat="1" spans="1:6">
      <c r="A2472" s="25" t="s">
        <v>7050</v>
      </c>
      <c r="B2472" s="20" t="s">
        <v>15858</v>
      </c>
      <c r="C2472" s="20" t="s">
        <v>15859</v>
      </c>
      <c r="D2472" s="20" t="str">
        <f t="shared" si="78"/>
        <v>main+022714FB</v>
      </c>
      <c r="E2472" s="24" t="str">
        <f t="shared" si="77"/>
        <v>01000000 022714FB 00000001</v>
      </c>
      <c r="F2472" s="20" t="s">
        <v>15154</v>
      </c>
    </row>
    <row r="2473" s="20" customFormat="1" spans="1:6">
      <c r="A2473" s="25" t="s">
        <v>7053</v>
      </c>
      <c r="B2473" s="20" t="s">
        <v>15860</v>
      </c>
      <c r="C2473" s="20" t="s">
        <v>15861</v>
      </c>
      <c r="D2473" s="20" t="str">
        <f t="shared" si="78"/>
        <v>main+022714FC</v>
      </c>
      <c r="E2473" s="24" t="str">
        <f t="shared" si="77"/>
        <v>01000000 022714FC 00000001</v>
      </c>
      <c r="F2473" s="20" t="s">
        <v>15154</v>
      </c>
    </row>
    <row r="2474" s="20" customFormat="1" spans="1:6">
      <c r="A2474" s="25" t="s">
        <v>7056</v>
      </c>
      <c r="B2474" s="20" t="s">
        <v>15862</v>
      </c>
      <c r="C2474" s="20" t="s">
        <v>15863</v>
      </c>
      <c r="D2474" s="20" t="str">
        <f t="shared" si="78"/>
        <v>main+022714FD</v>
      </c>
      <c r="E2474" s="24" t="str">
        <f t="shared" si="77"/>
        <v>01000000 022714FD 00000001</v>
      </c>
      <c r="F2474" s="20" t="s">
        <v>15154</v>
      </c>
    </row>
    <row r="2475" s="20" customFormat="1" spans="1:6">
      <c r="A2475" s="25" t="s">
        <v>7059</v>
      </c>
      <c r="B2475" s="20" t="s">
        <v>15864</v>
      </c>
      <c r="C2475" s="20" t="s">
        <v>15865</v>
      </c>
      <c r="D2475" s="20" t="str">
        <f t="shared" si="78"/>
        <v>main+022714FE</v>
      </c>
      <c r="E2475" s="24" t="str">
        <f t="shared" si="77"/>
        <v>01000000 022714FE 00000001</v>
      </c>
      <c r="F2475" s="20" t="s">
        <v>15154</v>
      </c>
    </row>
    <row r="2476" s="20" customFormat="1" spans="1:6">
      <c r="A2476" s="25" t="s">
        <v>7062</v>
      </c>
      <c r="B2476" s="20" t="s">
        <v>15866</v>
      </c>
      <c r="C2476" s="20" t="s">
        <v>15867</v>
      </c>
      <c r="D2476" s="20" t="str">
        <f t="shared" si="78"/>
        <v>main+022714FF</v>
      </c>
      <c r="E2476" s="24" t="str">
        <f t="shared" si="77"/>
        <v>01000000 022714FF 00000001</v>
      </c>
      <c r="F2476" s="20" t="s">
        <v>15154</v>
      </c>
    </row>
    <row r="2477" s="20" customFormat="1" spans="1:6">
      <c r="A2477" s="25" t="s">
        <v>7065</v>
      </c>
      <c r="B2477" s="20" t="s">
        <v>15868</v>
      </c>
      <c r="C2477" s="20" t="s">
        <v>15869</v>
      </c>
      <c r="D2477" s="20" t="str">
        <f t="shared" si="78"/>
        <v>main+02271500</v>
      </c>
      <c r="E2477" s="24" t="str">
        <f t="shared" si="77"/>
        <v>01000000 02271500 00000001</v>
      </c>
      <c r="F2477" s="20" t="s">
        <v>15154</v>
      </c>
    </row>
    <row r="2478" s="20" customFormat="1" spans="1:6">
      <c r="A2478" s="20" t="s">
        <v>7068</v>
      </c>
      <c r="B2478" s="20" t="s">
        <v>15870</v>
      </c>
      <c r="C2478" s="20" t="s">
        <v>15871</v>
      </c>
      <c r="D2478" s="20" t="str">
        <f t="shared" si="78"/>
        <v>main+02271501</v>
      </c>
      <c r="E2478" s="24" t="str">
        <f t="shared" si="77"/>
        <v>01000000 02271501 00000001</v>
      </c>
      <c r="F2478" s="20" t="s">
        <v>15154</v>
      </c>
    </row>
    <row r="2479" s="20" customFormat="1" spans="1:6">
      <c r="A2479" s="20" t="s">
        <v>7071</v>
      </c>
      <c r="B2479" s="20" t="s">
        <v>15872</v>
      </c>
      <c r="C2479" s="20" t="s">
        <v>15873</v>
      </c>
      <c r="D2479" s="20" t="str">
        <f t="shared" si="78"/>
        <v>main+02271502</v>
      </c>
      <c r="E2479" s="24" t="str">
        <f t="shared" si="77"/>
        <v>01000000 02271502 00000001</v>
      </c>
      <c r="F2479" s="20" t="s">
        <v>15154</v>
      </c>
    </row>
    <row r="2480" s="20" customFormat="1" spans="1:6">
      <c r="A2480" s="20" t="s">
        <v>7074</v>
      </c>
      <c r="B2480" s="20" t="s">
        <v>15874</v>
      </c>
      <c r="C2480" s="20" t="s">
        <v>15875</v>
      </c>
      <c r="D2480" s="20" t="str">
        <f t="shared" si="78"/>
        <v>main+02271503</v>
      </c>
      <c r="E2480" s="24" t="str">
        <f t="shared" si="77"/>
        <v>01000000 02271503 00000001</v>
      </c>
      <c r="F2480" s="20" t="s">
        <v>15154</v>
      </c>
    </row>
    <row r="2481" s="20" customFormat="1" spans="1:6">
      <c r="A2481" s="20" t="s">
        <v>7077</v>
      </c>
      <c r="B2481" s="20" t="s">
        <v>15876</v>
      </c>
      <c r="C2481" s="20" t="s">
        <v>15877</v>
      </c>
      <c r="D2481" s="20" t="str">
        <f t="shared" si="78"/>
        <v>main+02271504</v>
      </c>
      <c r="E2481" s="24" t="str">
        <f t="shared" si="77"/>
        <v>01000000 02271504 00000001</v>
      </c>
      <c r="F2481" s="20" t="s">
        <v>15154</v>
      </c>
    </row>
    <row r="2482" s="20" customFormat="1" spans="1:6">
      <c r="A2482" s="20" t="s">
        <v>7080</v>
      </c>
      <c r="B2482" s="20" t="s">
        <v>15878</v>
      </c>
      <c r="C2482" s="20" t="s">
        <v>15879</v>
      </c>
      <c r="D2482" s="20" t="str">
        <f t="shared" si="78"/>
        <v>main+02271505</v>
      </c>
      <c r="E2482" s="24" t="str">
        <f t="shared" si="77"/>
        <v>01000000 02271505 00000001</v>
      </c>
      <c r="F2482" s="20" t="s">
        <v>15154</v>
      </c>
    </row>
    <row r="2483" s="20" customFormat="1" spans="1:6">
      <c r="A2483" s="20" t="s">
        <v>7083</v>
      </c>
      <c r="B2483" s="20" t="s">
        <v>15880</v>
      </c>
      <c r="C2483" s="20" t="s">
        <v>15881</v>
      </c>
      <c r="D2483" s="20" t="str">
        <f t="shared" si="78"/>
        <v>main+02271506</v>
      </c>
      <c r="E2483" s="24" t="str">
        <f t="shared" si="77"/>
        <v>01000000 02271506 00000001</v>
      </c>
      <c r="F2483" s="20" t="s">
        <v>15154</v>
      </c>
    </row>
    <row r="2484" s="20" customFormat="1" spans="1:6">
      <c r="A2484" s="20" t="s">
        <v>7086</v>
      </c>
      <c r="B2484" s="20" t="s">
        <v>15882</v>
      </c>
      <c r="C2484" s="20" t="s">
        <v>15883</v>
      </c>
      <c r="D2484" s="20" t="str">
        <f t="shared" si="78"/>
        <v>main+02271507</v>
      </c>
      <c r="E2484" s="24" t="str">
        <f t="shared" si="77"/>
        <v>01000000 02271507 00000001</v>
      </c>
      <c r="F2484" s="20" t="s">
        <v>15154</v>
      </c>
    </row>
    <row r="2485" s="20" customFormat="1" spans="1:6">
      <c r="A2485" s="20" t="s">
        <v>7089</v>
      </c>
      <c r="B2485" s="20" t="s">
        <v>15884</v>
      </c>
      <c r="C2485" s="20" t="s">
        <v>15885</v>
      </c>
      <c r="D2485" s="20" t="str">
        <f t="shared" si="78"/>
        <v>main+02271508</v>
      </c>
      <c r="E2485" s="24" t="str">
        <f t="shared" si="77"/>
        <v>01000000 02271508 00000001</v>
      </c>
      <c r="F2485" s="20" t="s">
        <v>15154</v>
      </c>
    </row>
    <row r="2486" s="20" customFormat="1" spans="1:6">
      <c r="A2486" s="20" t="s">
        <v>7092</v>
      </c>
      <c r="B2486" s="20" t="s">
        <v>15886</v>
      </c>
      <c r="C2486" s="20" t="s">
        <v>15887</v>
      </c>
      <c r="D2486" s="20" t="str">
        <f t="shared" si="78"/>
        <v>main+02271509</v>
      </c>
      <c r="E2486" s="24" t="str">
        <f t="shared" si="77"/>
        <v>01000000 02271509 00000001</v>
      </c>
      <c r="F2486" s="20" t="s">
        <v>15154</v>
      </c>
    </row>
    <row r="2487" s="20" customFormat="1" spans="1:6">
      <c r="A2487" s="20" t="s">
        <v>7095</v>
      </c>
      <c r="B2487" s="20" t="s">
        <v>15888</v>
      </c>
      <c r="C2487" s="20" t="s">
        <v>15889</v>
      </c>
      <c r="D2487" s="20" t="str">
        <f t="shared" si="78"/>
        <v>main+0227150A</v>
      </c>
      <c r="E2487" s="24" t="str">
        <f t="shared" si="77"/>
        <v>01000000 0227150A 00000001</v>
      </c>
      <c r="F2487" s="20" t="s">
        <v>15154</v>
      </c>
    </row>
    <row r="2488" s="20" customFormat="1" spans="1:6">
      <c r="A2488" s="20" t="s">
        <v>7098</v>
      </c>
      <c r="B2488" s="20" t="s">
        <v>15890</v>
      </c>
      <c r="C2488" s="20" t="s">
        <v>15891</v>
      </c>
      <c r="D2488" s="20" t="str">
        <f t="shared" si="78"/>
        <v>main+0227150B</v>
      </c>
      <c r="E2488" s="24" t="str">
        <f t="shared" si="77"/>
        <v>01000000 0227150B 00000001</v>
      </c>
      <c r="F2488" s="20" t="s">
        <v>15154</v>
      </c>
    </row>
    <row r="2489" s="20" customFormat="1" spans="1:6">
      <c r="A2489" s="20" t="s">
        <v>7101</v>
      </c>
      <c r="B2489" s="20" t="s">
        <v>15892</v>
      </c>
      <c r="C2489" s="20" t="s">
        <v>15893</v>
      </c>
      <c r="D2489" s="20" t="str">
        <f t="shared" si="78"/>
        <v>main+0227150C</v>
      </c>
      <c r="E2489" s="24" t="str">
        <f t="shared" si="77"/>
        <v>01000000 0227150C 00000001</v>
      </c>
      <c r="F2489" s="20" t="s">
        <v>15154</v>
      </c>
    </row>
    <row r="2490" s="20" customFormat="1" spans="1:6">
      <c r="A2490" s="25" t="s">
        <v>7104</v>
      </c>
      <c r="B2490" s="20" t="s">
        <v>15894</v>
      </c>
      <c r="C2490" s="20" t="s">
        <v>15895</v>
      </c>
      <c r="D2490" s="20" t="str">
        <f t="shared" si="78"/>
        <v>main+0227150D</v>
      </c>
      <c r="E2490" s="24" t="str">
        <f t="shared" si="77"/>
        <v>01000000 0227150D 00000001</v>
      </c>
      <c r="F2490" s="20" t="s">
        <v>15154</v>
      </c>
    </row>
    <row r="2491" s="20" customFormat="1" spans="1:6">
      <c r="A2491" s="25" t="s">
        <v>7107</v>
      </c>
      <c r="B2491" s="20" t="s">
        <v>15896</v>
      </c>
      <c r="C2491" s="20" t="s">
        <v>15897</v>
      </c>
      <c r="D2491" s="20" t="str">
        <f t="shared" si="78"/>
        <v>main+0227150E</v>
      </c>
      <c r="E2491" s="24" t="str">
        <f t="shared" si="77"/>
        <v>01000000 0227150E 00000001</v>
      </c>
      <c r="F2491" s="20" t="s">
        <v>15154</v>
      </c>
    </row>
    <row r="2492" s="20" customFormat="1" spans="1:6">
      <c r="A2492" s="22" t="s">
        <v>7110</v>
      </c>
      <c r="B2492" s="20" t="s">
        <v>15898</v>
      </c>
      <c r="C2492" s="20" t="s">
        <v>15899</v>
      </c>
      <c r="D2492" s="20" t="str">
        <f t="shared" si="78"/>
        <v>main+0227150F</v>
      </c>
      <c r="E2492" s="24" t="str">
        <f t="shared" si="77"/>
        <v>01000000 0227150F 00000001</v>
      </c>
      <c r="F2492" s="20" t="s">
        <v>15154</v>
      </c>
    </row>
    <row r="2493" s="20" customFormat="1" spans="1:6">
      <c r="A2493" s="22" t="s">
        <v>7113</v>
      </c>
      <c r="B2493" s="20" t="s">
        <v>15900</v>
      </c>
      <c r="C2493" s="20" t="s">
        <v>15901</v>
      </c>
      <c r="D2493" s="20" t="str">
        <f t="shared" si="78"/>
        <v>main+02271510</v>
      </c>
      <c r="E2493" s="24" t="str">
        <f t="shared" ref="E2493:E2556" si="79">"01000000 "&amp;RIGHT(D2493,8)&amp;" 00000001"</f>
        <v>01000000 02271510 00000001</v>
      </c>
      <c r="F2493" s="20" t="s">
        <v>15154</v>
      </c>
    </row>
    <row r="2494" s="20" customFormat="1" spans="1:6">
      <c r="A2494" s="22" t="s">
        <v>7116</v>
      </c>
      <c r="B2494" s="20" t="s">
        <v>15902</v>
      </c>
      <c r="C2494" s="20" t="s">
        <v>15903</v>
      </c>
      <c r="D2494" s="20" t="str">
        <f t="shared" si="78"/>
        <v>main+02271511</v>
      </c>
      <c r="E2494" s="24" t="str">
        <f t="shared" si="79"/>
        <v>01000000 02271511 00000001</v>
      </c>
      <c r="F2494" s="20" t="s">
        <v>15154</v>
      </c>
    </row>
    <row r="2495" s="20" customFormat="1" spans="1:6">
      <c r="A2495" s="22" t="s">
        <v>7119</v>
      </c>
      <c r="B2495" s="20" t="s">
        <v>15904</v>
      </c>
      <c r="C2495" s="20" t="s">
        <v>15905</v>
      </c>
      <c r="D2495" s="20" t="str">
        <f t="shared" si="78"/>
        <v>main+02271512</v>
      </c>
      <c r="E2495" s="24" t="str">
        <f t="shared" si="79"/>
        <v>01000000 02271512 00000001</v>
      </c>
      <c r="F2495" s="20" t="s">
        <v>15154</v>
      </c>
    </row>
    <row r="2496" s="20" customFormat="1" spans="1:6">
      <c r="A2496" s="22" t="s">
        <v>7122</v>
      </c>
      <c r="B2496" s="20" t="s">
        <v>15906</v>
      </c>
      <c r="C2496" s="20" t="s">
        <v>15907</v>
      </c>
      <c r="D2496" s="20" t="str">
        <f t="shared" si="78"/>
        <v>main+02271513</v>
      </c>
      <c r="E2496" s="24" t="str">
        <f t="shared" si="79"/>
        <v>01000000 02271513 00000001</v>
      </c>
      <c r="F2496" s="20" t="s">
        <v>15154</v>
      </c>
    </row>
    <row r="2497" s="20" customFormat="1" spans="1:6">
      <c r="A2497" s="22" t="s">
        <v>7125</v>
      </c>
      <c r="B2497" s="20" t="s">
        <v>15908</v>
      </c>
      <c r="C2497" s="20" t="s">
        <v>15909</v>
      </c>
      <c r="D2497" s="20" t="str">
        <f t="shared" si="78"/>
        <v>main+02271514</v>
      </c>
      <c r="E2497" s="24" t="str">
        <f t="shared" si="79"/>
        <v>01000000 02271514 00000001</v>
      </c>
      <c r="F2497" s="20" t="s">
        <v>15154</v>
      </c>
    </row>
    <row r="2498" s="20" customFormat="1" spans="1:6">
      <c r="A2498" s="22" t="s">
        <v>7128</v>
      </c>
      <c r="B2498" s="20" t="s">
        <v>15910</v>
      </c>
      <c r="C2498" s="20" t="s">
        <v>15911</v>
      </c>
      <c r="D2498" s="20" t="str">
        <f t="shared" si="78"/>
        <v>main+02271515</v>
      </c>
      <c r="E2498" s="24" t="str">
        <f t="shared" si="79"/>
        <v>01000000 02271515 00000001</v>
      </c>
      <c r="F2498" s="20" t="s">
        <v>15154</v>
      </c>
    </row>
    <row r="2499" s="20" customFormat="1" spans="1:6">
      <c r="A2499" s="22" t="s">
        <v>7131</v>
      </c>
      <c r="B2499" s="20" t="s">
        <v>15912</v>
      </c>
      <c r="C2499" s="20" t="s">
        <v>15913</v>
      </c>
      <c r="D2499" s="20" t="str">
        <f t="shared" ref="D2499:D2562" si="80">"main+"&amp;DEC2HEX(ROW(A2499)+36113235,8)</f>
        <v>main+02271516</v>
      </c>
      <c r="E2499" s="24" t="str">
        <f t="shared" si="79"/>
        <v>01000000 02271516 00000001</v>
      </c>
      <c r="F2499" s="20" t="s">
        <v>15154</v>
      </c>
    </row>
    <row r="2500" s="20" customFormat="1" spans="1:6">
      <c r="A2500" s="22" t="s">
        <v>7134</v>
      </c>
      <c r="B2500" s="20" t="s">
        <v>15914</v>
      </c>
      <c r="C2500" s="20" t="s">
        <v>15915</v>
      </c>
      <c r="D2500" s="20" t="str">
        <f t="shared" si="80"/>
        <v>main+02271517</v>
      </c>
      <c r="E2500" s="24" t="str">
        <f t="shared" si="79"/>
        <v>01000000 02271517 00000001</v>
      </c>
      <c r="F2500" s="20" t="s">
        <v>15154</v>
      </c>
    </row>
    <row r="2501" s="20" customFormat="1" spans="1:6">
      <c r="A2501" s="22" t="s">
        <v>7137</v>
      </c>
      <c r="B2501" s="20" t="s">
        <v>15916</v>
      </c>
      <c r="C2501" s="20" t="s">
        <v>15917</v>
      </c>
      <c r="D2501" s="20" t="str">
        <f t="shared" si="80"/>
        <v>main+02271518</v>
      </c>
      <c r="E2501" s="24" t="str">
        <f t="shared" si="79"/>
        <v>01000000 02271518 00000001</v>
      </c>
      <c r="F2501" s="20" t="s">
        <v>15154</v>
      </c>
    </row>
    <row r="2502" s="20" customFormat="1" spans="1:6">
      <c r="A2502" s="22" t="s">
        <v>7140</v>
      </c>
      <c r="B2502" s="20" t="s">
        <v>15918</v>
      </c>
      <c r="C2502" s="20" t="s">
        <v>15919</v>
      </c>
      <c r="D2502" s="20" t="str">
        <f t="shared" si="80"/>
        <v>main+02271519</v>
      </c>
      <c r="E2502" s="24" t="str">
        <f t="shared" si="79"/>
        <v>01000000 02271519 00000001</v>
      </c>
      <c r="F2502" s="20" t="s">
        <v>15154</v>
      </c>
    </row>
    <row r="2503" s="20" customFormat="1" spans="1:6">
      <c r="A2503" s="22" t="s">
        <v>7143</v>
      </c>
      <c r="B2503" s="20" t="s">
        <v>15920</v>
      </c>
      <c r="C2503" s="20" t="s">
        <v>15921</v>
      </c>
      <c r="D2503" s="20" t="str">
        <f t="shared" si="80"/>
        <v>main+0227151A</v>
      </c>
      <c r="E2503" s="24" t="str">
        <f t="shared" si="79"/>
        <v>01000000 0227151A 00000001</v>
      </c>
      <c r="F2503" s="20" t="s">
        <v>15154</v>
      </c>
    </row>
    <row r="2504" s="20" customFormat="1" spans="1:6">
      <c r="A2504" s="22" t="s">
        <v>7146</v>
      </c>
      <c r="B2504" s="20" t="s">
        <v>15922</v>
      </c>
      <c r="C2504" s="20" t="s">
        <v>15923</v>
      </c>
      <c r="D2504" s="20" t="str">
        <f t="shared" si="80"/>
        <v>main+0227151B</v>
      </c>
      <c r="E2504" s="24" t="str">
        <f t="shared" si="79"/>
        <v>01000000 0227151B 00000001</v>
      </c>
      <c r="F2504" s="20" t="s">
        <v>15154</v>
      </c>
    </row>
    <row r="2505" s="20" customFormat="1" spans="1:6">
      <c r="A2505" s="22" t="s">
        <v>7149</v>
      </c>
      <c r="B2505" s="20" t="s">
        <v>15924</v>
      </c>
      <c r="C2505" s="20" t="s">
        <v>15925</v>
      </c>
      <c r="D2505" s="20" t="str">
        <f t="shared" si="80"/>
        <v>main+0227151C</v>
      </c>
      <c r="E2505" s="24" t="str">
        <f t="shared" si="79"/>
        <v>01000000 0227151C 00000001</v>
      </c>
      <c r="F2505" s="20" t="s">
        <v>15154</v>
      </c>
    </row>
    <row r="2506" s="20" customFormat="1" spans="1:6">
      <c r="A2506" s="22" t="s">
        <v>7152</v>
      </c>
      <c r="B2506" s="20" t="s">
        <v>15926</v>
      </c>
      <c r="C2506" s="20" t="s">
        <v>15927</v>
      </c>
      <c r="D2506" s="20" t="str">
        <f t="shared" si="80"/>
        <v>main+0227151D</v>
      </c>
      <c r="E2506" s="24" t="str">
        <f t="shared" si="79"/>
        <v>01000000 0227151D 00000001</v>
      </c>
      <c r="F2506" s="20" t="s">
        <v>15154</v>
      </c>
    </row>
    <row r="2507" s="20" customFormat="1" spans="1:6">
      <c r="A2507" s="22" t="s">
        <v>7155</v>
      </c>
      <c r="B2507" s="20" t="s">
        <v>15928</v>
      </c>
      <c r="C2507" s="20" t="s">
        <v>15929</v>
      </c>
      <c r="D2507" s="20" t="str">
        <f t="shared" si="80"/>
        <v>main+0227151E</v>
      </c>
      <c r="E2507" s="24" t="str">
        <f t="shared" si="79"/>
        <v>01000000 0227151E 00000001</v>
      </c>
      <c r="F2507" s="20" t="s">
        <v>15154</v>
      </c>
    </row>
    <row r="2508" s="20" customFormat="1" spans="1:6">
      <c r="A2508" s="22" t="s">
        <v>7158</v>
      </c>
      <c r="B2508" s="20" t="s">
        <v>15930</v>
      </c>
      <c r="C2508" s="20" t="s">
        <v>15931</v>
      </c>
      <c r="D2508" s="20" t="str">
        <f t="shared" si="80"/>
        <v>main+0227151F</v>
      </c>
      <c r="E2508" s="24" t="str">
        <f t="shared" si="79"/>
        <v>01000000 0227151F 00000001</v>
      </c>
      <c r="F2508" s="20" t="s">
        <v>15154</v>
      </c>
    </row>
    <row r="2509" s="20" customFormat="1" spans="1:6">
      <c r="A2509" s="22" t="s">
        <v>7161</v>
      </c>
      <c r="B2509" s="20" t="s">
        <v>15932</v>
      </c>
      <c r="C2509" s="20" t="s">
        <v>15933</v>
      </c>
      <c r="D2509" s="20" t="str">
        <f t="shared" si="80"/>
        <v>main+02271520</v>
      </c>
      <c r="E2509" s="24" t="str">
        <f t="shared" si="79"/>
        <v>01000000 02271520 00000001</v>
      </c>
      <c r="F2509" s="20" t="s">
        <v>15154</v>
      </c>
    </row>
    <row r="2510" s="20" customFormat="1" spans="1:6">
      <c r="A2510" s="20" t="s">
        <v>7164</v>
      </c>
      <c r="B2510" s="20" t="s">
        <v>15934</v>
      </c>
      <c r="C2510" s="20" t="s">
        <v>15935</v>
      </c>
      <c r="D2510" s="20" t="str">
        <f t="shared" si="80"/>
        <v>main+02271521</v>
      </c>
      <c r="E2510" s="24" t="str">
        <f t="shared" si="79"/>
        <v>01000000 02271521 00000001</v>
      </c>
      <c r="F2510" s="20" t="s">
        <v>15154</v>
      </c>
    </row>
    <row r="2511" s="20" customFormat="1" spans="1:6">
      <c r="A2511" s="20" t="s">
        <v>7167</v>
      </c>
      <c r="B2511" s="20" t="s">
        <v>15936</v>
      </c>
      <c r="C2511" s="20" t="s">
        <v>15937</v>
      </c>
      <c r="D2511" s="20" t="str">
        <f t="shared" si="80"/>
        <v>main+02271522</v>
      </c>
      <c r="E2511" s="24" t="str">
        <f t="shared" si="79"/>
        <v>01000000 02271522 00000001</v>
      </c>
      <c r="F2511" s="20" t="s">
        <v>15154</v>
      </c>
    </row>
    <row r="2512" s="20" customFormat="1" spans="1:6">
      <c r="A2512" s="20" t="s">
        <v>7170</v>
      </c>
      <c r="B2512" s="20" t="s">
        <v>15938</v>
      </c>
      <c r="C2512" s="20" t="s">
        <v>15939</v>
      </c>
      <c r="D2512" s="20" t="str">
        <f t="shared" si="80"/>
        <v>main+02271523</v>
      </c>
      <c r="E2512" s="24" t="str">
        <f t="shared" si="79"/>
        <v>01000000 02271523 00000001</v>
      </c>
      <c r="F2512" s="20" t="s">
        <v>15154</v>
      </c>
    </row>
    <row r="2513" s="20" customFormat="1" spans="1:6">
      <c r="A2513" s="20" t="s">
        <v>7173</v>
      </c>
      <c r="B2513" s="20" t="s">
        <v>15940</v>
      </c>
      <c r="C2513" s="20" t="s">
        <v>15941</v>
      </c>
      <c r="D2513" s="20" t="str">
        <f t="shared" si="80"/>
        <v>main+02271524</v>
      </c>
      <c r="E2513" s="24" t="str">
        <f t="shared" si="79"/>
        <v>01000000 02271524 00000001</v>
      </c>
      <c r="F2513" s="20" t="s">
        <v>15154</v>
      </c>
    </row>
    <row r="2514" s="20" customFormat="1" spans="1:6">
      <c r="A2514" s="20" t="s">
        <v>7176</v>
      </c>
      <c r="B2514" s="20" t="s">
        <v>15942</v>
      </c>
      <c r="C2514" s="20" t="s">
        <v>15943</v>
      </c>
      <c r="D2514" s="20" t="str">
        <f t="shared" si="80"/>
        <v>main+02271525</v>
      </c>
      <c r="E2514" s="24" t="str">
        <f t="shared" si="79"/>
        <v>01000000 02271525 00000001</v>
      </c>
      <c r="F2514" s="20" t="s">
        <v>15154</v>
      </c>
    </row>
    <row r="2515" s="20" customFormat="1" spans="1:6">
      <c r="A2515" s="20" t="s">
        <v>7179</v>
      </c>
      <c r="B2515" s="20" t="s">
        <v>15944</v>
      </c>
      <c r="C2515" s="20" t="s">
        <v>15945</v>
      </c>
      <c r="D2515" s="20" t="str">
        <f t="shared" si="80"/>
        <v>main+02271526</v>
      </c>
      <c r="E2515" s="24" t="str">
        <f t="shared" si="79"/>
        <v>01000000 02271526 00000001</v>
      </c>
      <c r="F2515" s="20" t="s">
        <v>15154</v>
      </c>
    </row>
    <row r="2516" s="20" customFormat="1" spans="1:6">
      <c r="A2516" s="20" t="s">
        <v>7182</v>
      </c>
      <c r="B2516" s="20" t="s">
        <v>15946</v>
      </c>
      <c r="C2516" s="20" t="s">
        <v>15947</v>
      </c>
      <c r="D2516" s="20" t="str">
        <f t="shared" si="80"/>
        <v>main+02271527</v>
      </c>
      <c r="E2516" s="24" t="str">
        <f t="shared" si="79"/>
        <v>01000000 02271527 00000001</v>
      </c>
      <c r="F2516" s="20" t="s">
        <v>15154</v>
      </c>
    </row>
    <row r="2517" s="20" customFormat="1" spans="1:6">
      <c r="A2517" s="20" t="s">
        <v>7185</v>
      </c>
      <c r="B2517" s="20" t="s">
        <v>15948</v>
      </c>
      <c r="C2517" s="20" t="s">
        <v>15949</v>
      </c>
      <c r="D2517" s="20" t="str">
        <f t="shared" si="80"/>
        <v>main+02271528</v>
      </c>
      <c r="E2517" s="24" t="str">
        <f t="shared" si="79"/>
        <v>01000000 02271528 00000001</v>
      </c>
      <c r="F2517" s="20" t="s">
        <v>15154</v>
      </c>
    </row>
    <row r="2518" s="20" customFormat="1" spans="1:6">
      <c r="A2518" s="20" t="s">
        <v>7188</v>
      </c>
      <c r="B2518" s="20" t="s">
        <v>15950</v>
      </c>
      <c r="C2518" s="20" t="s">
        <v>15951</v>
      </c>
      <c r="D2518" s="20" t="str">
        <f t="shared" si="80"/>
        <v>main+02271529</v>
      </c>
      <c r="E2518" s="24" t="str">
        <f t="shared" si="79"/>
        <v>01000000 02271529 00000001</v>
      </c>
      <c r="F2518" s="20" t="s">
        <v>15154</v>
      </c>
    </row>
    <row r="2519" s="20" customFormat="1" spans="1:6">
      <c r="A2519" s="20" t="s">
        <v>7191</v>
      </c>
      <c r="B2519" s="20" t="s">
        <v>15952</v>
      </c>
      <c r="C2519" s="20" t="s">
        <v>15953</v>
      </c>
      <c r="D2519" s="20" t="str">
        <f t="shared" si="80"/>
        <v>main+0227152A</v>
      </c>
      <c r="E2519" s="24" t="str">
        <f t="shared" si="79"/>
        <v>01000000 0227152A 00000001</v>
      </c>
      <c r="F2519" s="20" t="s">
        <v>15154</v>
      </c>
    </row>
    <row r="2520" s="20" customFormat="1" spans="1:6">
      <c r="A2520" s="20" t="s">
        <v>7194</v>
      </c>
      <c r="B2520" s="20" t="s">
        <v>15954</v>
      </c>
      <c r="C2520" s="20" t="s">
        <v>15955</v>
      </c>
      <c r="D2520" s="20" t="str">
        <f t="shared" si="80"/>
        <v>main+0227152B</v>
      </c>
      <c r="E2520" s="24" t="str">
        <f t="shared" si="79"/>
        <v>01000000 0227152B 00000001</v>
      </c>
      <c r="F2520" s="20" t="s">
        <v>15154</v>
      </c>
    </row>
    <row r="2521" s="20" customFormat="1" spans="1:6">
      <c r="A2521" s="20" t="s">
        <v>7197</v>
      </c>
      <c r="B2521" s="20" t="s">
        <v>15956</v>
      </c>
      <c r="C2521" s="20" t="s">
        <v>15957</v>
      </c>
      <c r="D2521" s="20" t="str">
        <f t="shared" si="80"/>
        <v>main+0227152C</v>
      </c>
      <c r="E2521" s="24" t="str">
        <f t="shared" si="79"/>
        <v>01000000 0227152C 00000001</v>
      </c>
      <c r="F2521" s="20" t="s">
        <v>15154</v>
      </c>
    </row>
    <row r="2522" s="20" customFormat="1" spans="1:6">
      <c r="A2522" s="20" t="s">
        <v>7200</v>
      </c>
      <c r="B2522" s="20" t="s">
        <v>15958</v>
      </c>
      <c r="C2522" s="20" t="s">
        <v>15959</v>
      </c>
      <c r="D2522" s="20" t="str">
        <f t="shared" si="80"/>
        <v>main+0227152D</v>
      </c>
      <c r="E2522" s="24" t="str">
        <f t="shared" si="79"/>
        <v>01000000 0227152D 00000001</v>
      </c>
      <c r="F2522" s="20" t="s">
        <v>15154</v>
      </c>
    </row>
    <row r="2523" s="20" customFormat="1" spans="1:6">
      <c r="A2523" s="20" t="s">
        <v>7203</v>
      </c>
      <c r="B2523" s="20" t="s">
        <v>15960</v>
      </c>
      <c r="C2523" s="20" t="s">
        <v>15961</v>
      </c>
      <c r="D2523" s="20" t="str">
        <f t="shared" si="80"/>
        <v>main+0227152E</v>
      </c>
      <c r="E2523" s="24" t="str">
        <f t="shared" si="79"/>
        <v>01000000 0227152E 00000001</v>
      </c>
      <c r="F2523" s="20" t="s">
        <v>15154</v>
      </c>
    </row>
    <row r="2524" s="20" customFormat="1" spans="1:6">
      <c r="A2524" s="20" t="s">
        <v>7206</v>
      </c>
      <c r="B2524" s="20" t="s">
        <v>15962</v>
      </c>
      <c r="C2524" s="20" t="s">
        <v>15963</v>
      </c>
      <c r="D2524" s="20" t="str">
        <f t="shared" si="80"/>
        <v>main+0227152F</v>
      </c>
      <c r="E2524" s="24" t="str">
        <f t="shared" si="79"/>
        <v>01000000 0227152F 00000001</v>
      </c>
      <c r="F2524" s="20" t="s">
        <v>15154</v>
      </c>
    </row>
    <row r="2525" s="20" customFormat="1" spans="1:6">
      <c r="A2525" s="20" t="s">
        <v>7209</v>
      </c>
      <c r="B2525" s="20" t="s">
        <v>15964</v>
      </c>
      <c r="C2525" s="20" t="s">
        <v>15965</v>
      </c>
      <c r="D2525" s="20" t="str">
        <f t="shared" si="80"/>
        <v>main+02271530</v>
      </c>
      <c r="E2525" s="24" t="str">
        <f t="shared" si="79"/>
        <v>01000000 02271530 00000001</v>
      </c>
      <c r="F2525" s="20" t="s">
        <v>15154</v>
      </c>
    </row>
    <row r="2526" s="20" customFormat="1" spans="1:6">
      <c r="A2526" s="22" t="s">
        <v>7212</v>
      </c>
      <c r="B2526" s="20" t="s">
        <v>15966</v>
      </c>
      <c r="C2526" s="20" t="s">
        <v>15967</v>
      </c>
      <c r="D2526" s="20" t="str">
        <f t="shared" si="80"/>
        <v>main+02271531</v>
      </c>
      <c r="E2526" s="24" t="str">
        <f t="shared" si="79"/>
        <v>01000000 02271531 00000001</v>
      </c>
      <c r="F2526" s="20" t="s">
        <v>15154</v>
      </c>
    </row>
    <row r="2527" s="20" customFormat="1" spans="1:6">
      <c r="A2527" s="22" t="s">
        <v>7215</v>
      </c>
      <c r="B2527" s="20" t="s">
        <v>15968</v>
      </c>
      <c r="C2527" s="20" t="s">
        <v>15969</v>
      </c>
      <c r="D2527" s="20" t="str">
        <f t="shared" si="80"/>
        <v>main+02271532</v>
      </c>
      <c r="E2527" s="24" t="str">
        <f t="shared" si="79"/>
        <v>01000000 02271532 00000001</v>
      </c>
      <c r="F2527" s="20" t="s">
        <v>15154</v>
      </c>
    </row>
    <row r="2528" s="20" customFormat="1" spans="1:6">
      <c r="A2528" s="22" t="s">
        <v>7218</v>
      </c>
      <c r="B2528" s="20" t="s">
        <v>15970</v>
      </c>
      <c r="C2528" s="20" t="s">
        <v>15971</v>
      </c>
      <c r="D2528" s="20" t="str">
        <f t="shared" si="80"/>
        <v>main+02271533</v>
      </c>
      <c r="E2528" s="24" t="str">
        <f t="shared" si="79"/>
        <v>01000000 02271533 00000001</v>
      </c>
      <c r="F2528" s="20" t="s">
        <v>15154</v>
      </c>
    </row>
    <row r="2529" s="20" customFormat="1" spans="1:6">
      <c r="A2529" s="22" t="s">
        <v>7221</v>
      </c>
      <c r="B2529" s="20" t="s">
        <v>15972</v>
      </c>
      <c r="C2529" s="20" t="s">
        <v>15973</v>
      </c>
      <c r="D2529" s="20" t="str">
        <f t="shared" si="80"/>
        <v>main+02271534</v>
      </c>
      <c r="E2529" s="24" t="str">
        <f t="shared" si="79"/>
        <v>01000000 02271534 00000001</v>
      </c>
      <c r="F2529" s="20" t="s">
        <v>15154</v>
      </c>
    </row>
    <row r="2530" s="20" customFormat="1" spans="1:6">
      <c r="A2530" s="22" t="s">
        <v>7224</v>
      </c>
      <c r="B2530" s="20" t="s">
        <v>15974</v>
      </c>
      <c r="C2530" s="20" t="s">
        <v>15975</v>
      </c>
      <c r="D2530" s="20" t="str">
        <f t="shared" si="80"/>
        <v>main+02271535</v>
      </c>
      <c r="E2530" s="24" t="str">
        <f t="shared" si="79"/>
        <v>01000000 02271535 00000001</v>
      </c>
      <c r="F2530" s="20" t="s">
        <v>15154</v>
      </c>
    </row>
    <row r="2531" s="20" customFormat="1" spans="1:6">
      <c r="A2531" s="22" t="s">
        <v>15976</v>
      </c>
      <c r="B2531" s="20" t="s">
        <v>15976</v>
      </c>
      <c r="C2531" s="20" t="s">
        <v>15976</v>
      </c>
      <c r="D2531" s="20" t="str">
        <f t="shared" si="80"/>
        <v>main+02271536</v>
      </c>
      <c r="E2531" s="24" t="str">
        <f t="shared" si="79"/>
        <v>01000000 02271536 00000001</v>
      </c>
      <c r="F2531" s="20" t="s">
        <v>15154</v>
      </c>
    </row>
    <row r="2532" s="20" customFormat="1" spans="1:6">
      <c r="A2532" s="20" t="s">
        <v>7227</v>
      </c>
      <c r="B2532" s="20" t="s">
        <v>15977</v>
      </c>
      <c r="C2532" s="20" t="s">
        <v>15978</v>
      </c>
      <c r="D2532" s="20" t="str">
        <f t="shared" si="80"/>
        <v>main+02271537</v>
      </c>
      <c r="E2532" s="24" t="str">
        <f t="shared" si="79"/>
        <v>01000000 02271537 00000001</v>
      </c>
      <c r="F2532" s="20" t="s">
        <v>15154</v>
      </c>
    </row>
    <row r="2533" s="20" customFormat="1" spans="1:6">
      <c r="A2533" s="20" t="s">
        <v>7230</v>
      </c>
      <c r="B2533" s="20" t="s">
        <v>15979</v>
      </c>
      <c r="C2533" s="20" t="s">
        <v>15980</v>
      </c>
      <c r="D2533" s="20" t="str">
        <f t="shared" si="80"/>
        <v>main+02271538</v>
      </c>
      <c r="E2533" s="24" t="str">
        <f t="shared" si="79"/>
        <v>01000000 02271538 00000001</v>
      </c>
      <c r="F2533" s="20" t="s">
        <v>15154</v>
      </c>
    </row>
    <row r="2534" s="20" customFormat="1" spans="1:6">
      <c r="A2534" s="20" t="s">
        <v>7233</v>
      </c>
      <c r="B2534" s="20" t="s">
        <v>15981</v>
      </c>
      <c r="C2534" s="20" t="s">
        <v>15982</v>
      </c>
      <c r="D2534" s="20" t="str">
        <f t="shared" si="80"/>
        <v>main+02271539</v>
      </c>
      <c r="E2534" s="24" t="str">
        <f t="shared" si="79"/>
        <v>01000000 02271539 00000001</v>
      </c>
      <c r="F2534" s="20" t="s">
        <v>15154</v>
      </c>
    </row>
    <row r="2535" s="20" customFormat="1" spans="1:6">
      <c r="A2535" s="20" t="s">
        <v>7236</v>
      </c>
      <c r="B2535" s="20" t="s">
        <v>15983</v>
      </c>
      <c r="C2535" s="20" t="s">
        <v>15984</v>
      </c>
      <c r="D2535" s="20" t="str">
        <f t="shared" si="80"/>
        <v>main+0227153A</v>
      </c>
      <c r="E2535" s="24" t="str">
        <f t="shared" si="79"/>
        <v>01000000 0227153A 00000001</v>
      </c>
      <c r="F2535" s="20" t="s">
        <v>15154</v>
      </c>
    </row>
    <row r="2536" s="20" customFormat="1" spans="1:6">
      <c r="A2536" s="20" t="s">
        <v>7239</v>
      </c>
      <c r="B2536" s="20" t="s">
        <v>15985</v>
      </c>
      <c r="C2536" s="20" t="s">
        <v>15986</v>
      </c>
      <c r="D2536" s="20" t="str">
        <f t="shared" si="80"/>
        <v>main+0227153B</v>
      </c>
      <c r="E2536" s="24" t="str">
        <f t="shared" si="79"/>
        <v>01000000 0227153B 00000001</v>
      </c>
      <c r="F2536" s="20" t="s">
        <v>15154</v>
      </c>
    </row>
    <row r="2537" s="20" customFormat="1" spans="1:6">
      <c r="A2537" s="20" t="s">
        <v>7242</v>
      </c>
      <c r="B2537" s="20" t="s">
        <v>15987</v>
      </c>
      <c r="C2537" s="20" t="s">
        <v>15988</v>
      </c>
      <c r="D2537" s="20" t="str">
        <f t="shared" si="80"/>
        <v>main+0227153C</v>
      </c>
      <c r="E2537" s="24" t="str">
        <f t="shared" si="79"/>
        <v>01000000 0227153C 00000001</v>
      </c>
      <c r="F2537" s="20" t="s">
        <v>15154</v>
      </c>
    </row>
    <row r="2538" s="20" customFormat="1" spans="1:6">
      <c r="A2538" s="20" t="s">
        <v>7245</v>
      </c>
      <c r="B2538" s="20" t="s">
        <v>15989</v>
      </c>
      <c r="C2538" s="20" t="s">
        <v>15990</v>
      </c>
      <c r="D2538" s="20" t="str">
        <f t="shared" si="80"/>
        <v>main+0227153D</v>
      </c>
      <c r="E2538" s="24" t="str">
        <f t="shared" si="79"/>
        <v>01000000 0227153D 00000001</v>
      </c>
      <c r="F2538" s="20" t="s">
        <v>15154</v>
      </c>
    </row>
    <row r="2539" s="20" customFormat="1" spans="1:6">
      <c r="A2539" s="20" t="s">
        <v>7248</v>
      </c>
      <c r="B2539" s="20" t="s">
        <v>15991</v>
      </c>
      <c r="C2539" s="20" t="s">
        <v>15992</v>
      </c>
      <c r="D2539" s="20" t="str">
        <f t="shared" si="80"/>
        <v>main+0227153E</v>
      </c>
      <c r="E2539" s="24" t="str">
        <f t="shared" si="79"/>
        <v>01000000 0227153E 00000001</v>
      </c>
      <c r="F2539" s="20" t="s">
        <v>15154</v>
      </c>
    </row>
    <row r="2540" s="20" customFormat="1" spans="1:6">
      <c r="A2540" s="20" t="s">
        <v>2428</v>
      </c>
      <c r="B2540" s="20" t="s">
        <v>2429</v>
      </c>
      <c r="C2540" s="20" t="s">
        <v>2427</v>
      </c>
      <c r="D2540" s="20" t="str">
        <f t="shared" si="80"/>
        <v>main+0227153F</v>
      </c>
      <c r="E2540" s="24" t="str">
        <f t="shared" si="79"/>
        <v>01000000 0227153F 00000001</v>
      </c>
      <c r="F2540" s="20" t="s">
        <v>15154</v>
      </c>
    </row>
    <row r="2541" s="20" customFormat="1" spans="1:6">
      <c r="A2541" s="20" t="s">
        <v>7253</v>
      </c>
      <c r="B2541" s="20" t="s">
        <v>15993</v>
      </c>
      <c r="C2541" s="20" t="s">
        <v>15994</v>
      </c>
      <c r="D2541" s="20" t="str">
        <f t="shared" si="80"/>
        <v>main+02271540</v>
      </c>
      <c r="E2541" s="24" t="str">
        <f t="shared" si="79"/>
        <v>01000000 02271540 00000001</v>
      </c>
      <c r="F2541" s="20" t="s">
        <v>15154</v>
      </c>
    </row>
    <row r="2542" s="20" customFormat="1" spans="1:6">
      <c r="A2542" s="20" t="s">
        <v>7256</v>
      </c>
      <c r="B2542" s="20" t="s">
        <v>15995</v>
      </c>
      <c r="C2542" s="20" t="s">
        <v>15996</v>
      </c>
      <c r="D2542" s="20" t="str">
        <f t="shared" si="80"/>
        <v>main+02271541</v>
      </c>
      <c r="E2542" s="24" t="str">
        <f t="shared" si="79"/>
        <v>01000000 02271541 00000001</v>
      </c>
      <c r="F2542" s="20" t="s">
        <v>15154</v>
      </c>
    </row>
    <row r="2543" s="20" customFormat="1" spans="1:6">
      <c r="A2543" s="20" t="s">
        <v>7259</v>
      </c>
      <c r="B2543" s="20" t="s">
        <v>15997</v>
      </c>
      <c r="C2543" s="20" t="s">
        <v>15998</v>
      </c>
      <c r="D2543" s="20" t="str">
        <f t="shared" si="80"/>
        <v>main+02271542</v>
      </c>
      <c r="E2543" s="24" t="str">
        <f t="shared" si="79"/>
        <v>01000000 02271542 00000001</v>
      </c>
      <c r="F2543" s="20" t="s">
        <v>15154</v>
      </c>
    </row>
    <row r="2544" s="20" customFormat="1" spans="1:6">
      <c r="A2544" s="20" t="s">
        <v>7262</v>
      </c>
      <c r="B2544" s="20" t="s">
        <v>15999</v>
      </c>
      <c r="C2544" s="20" t="s">
        <v>16000</v>
      </c>
      <c r="D2544" s="20" t="str">
        <f t="shared" si="80"/>
        <v>main+02271543</v>
      </c>
      <c r="E2544" s="24" t="str">
        <f t="shared" si="79"/>
        <v>01000000 02271543 00000001</v>
      </c>
      <c r="F2544" s="20" t="s">
        <v>15154</v>
      </c>
    </row>
    <row r="2545" s="20" customFormat="1" spans="1:6">
      <c r="A2545" s="20" t="s">
        <v>7265</v>
      </c>
      <c r="B2545" s="20" t="s">
        <v>16001</v>
      </c>
      <c r="C2545" s="20" t="s">
        <v>16002</v>
      </c>
      <c r="D2545" s="20" t="str">
        <f t="shared" si="80"/>
        <v>main+02271544</v>
      </c>
      <c r="E2545" s="24" t="str">
        <f t="shared" si="79"/>
        <v>01000000 02271544 00000001</v>
      </c>
      <c r="F2545" s="20" t="s">
        <v>15154</v>
      </c>
    </row>
    <row r="2546" s="20" customFormat="1" spans="1:6">
      <c r="A2546" s="22" t="s">
        <v>7268</v>
      </c>
      <c r="B2546" s="20" t="s">
        <v>16003</v>
      </c>
      <c r="C2546" s="20" t="s">
        <v>16004</v>
      </c>
      <c r="D2546" s="20" t="str">
        <f t="shared" si="80"/>
        <v>main+02271545</v>
      </c>
      <c r="E2546" s="24" t="str">
        <f t="shared" si="79"/>
        <v>01000000 02271545 00000001</v>
      </c>
      <c r="F2546" s="20" t="s">
        <v>15154</v>
      </c>
    </row>
    <row r="2547" s="20" customFormat="1" spans="1:6">
      <c r="A2547" s="20" t="s">
        <v>7271</v>
      </c>
      <c r="B2547" s="20" t="s">
        <v>16005</v>
      </c>
      <c r="C2547" s="20" t="s">
        <v>16006</v>
      </c>
      <c r="D2547" s="20" t="str">
        <f t="shared" si="80"/>
        <v>main+02271546</v>
      </c>
      <c r="E2547" s="24" t="str">
        <f t="shared" si="79"/>
        <v>01000000 02271546 00000001</v>
      </c>
      <c r="F2547" s="20" t="s">
        <v>15154</v>
      </c>
    </row>
    <row r="2548" s="20" customFormat="1" spans="1:6">
      <c r="A2548" s="20" t="s">
        <v>7274</v>
      </c>
      <c r="B2548" s="20" t="s">
        <v>16007</v>
      </c>
      <c r="C2548" s="20" t="s">
        <v>16008</v>
      </c>
      <c r="D2548" s="20" t="str">
        <f t="shared" si="80"/>
        <v>main+02271547</v>
      </c>
      <c r="E2548" s="24" t="str">
        <f t="shared" si="79"/>
        <v>01000000 02271547 00000001</v>
      </c>
      <c r="F2548" s="20" t="s">
        <v>15154</v>
      </c>
    </row>
    <row r="2549" s="20" customFormat="1" spans="1:6">
      <c r="A2549" s="22" t="s">
        <v>7277</v>
      </c>
      <c r="B2549" s="20" t="s">
        <v>16009</v>
      </c>
      <c r="C2549" s="20" t="s">
        <v>16010</v>
      </c>
      <c r="D2549" s="20" t="str">
        <f t="shared" si="80"/>
        <v>main+02271548</v>
      </c>
      <c r="E2549" s="24" t="str">
        <f t="shared" si="79"/>
        <v>01000000 02271548 00000001</v>
      </c>
      <c r="F2549" s="20" t="s">
        <v>15154</v>
      </c>
    </row>
    <row r="2550" s="20" customFormat="1" spans="1:6">
      <c r="A2550" s="20" t="s">
        <v>7280</v>
      </c>
      <c r="B2550" s="20" t="s">
        <v>16011</v>
      </c>
      <c r="C2550" s="20" t="s">
        <v>16012</v>
      </c>
      <c r="D2550" s="20" t="str">
        <f t="shared" si="80"/>
        <v>main+02271549</v>
      </c>
      <c r="E2550" s="24" t="str">
        <f t="shared" si="79"/>
        <v>01000000 02271549 00000001</v>
      </c>
      <c r="F2550" s="20" t="s">
        <v>15154</v>
      </c>
    </row>
    <row r="2551" s="20" customFormat="1" spans="1:6">
      <c r="A2551" s="20" t="s">
        <v>7283</v>
      </c>
      <c r="B2551" s="20" t="s">
        <v>16013</v>
      </c>
      <c r="C2551" s="20" t="s">
        <v>16014</v>
      </c>
      <c r="D2551" s="20" t="str">
        <f t="shared" si="80"/>
        <v>main+0227154A</v>
      </c>
      <c r="E2551" s="24" t="str">
        <f t="shared" si="79"/>
        <v>01000000 0227154A 00000001</v>
      </c>
      <c r="F2551" s="20" t="s">
        <v>15154</v>
      </c>
    </row>
    <row r="2552" s="20" customFormat="1" hidden="1" spans="1:8">
      <c r="A2552" s="22" t="s">
        <v>16015</v>
      </c>
      <c r="B2552" s="20" t="s">
        <v>16015</v>
      </c>
      <c r="C2552" s="20" t="s">
        <v>16015</v>
      </c>
      <c r="D2552" s="20" t="str">
        <f t="shared" si="80"/>
        <v>main+0227154B</v>
      </c>
      <c r="E2552" s="24" t="str">
        <f t="shared" si="79"/>
        <v>01000000 0227154B 00000001</v>
      </c>
      <c r="F2552" s="20" t="s">
        <v>15154</v>
      </c>
      <c r="H2552" s="20" t="s">
        <v>12395</v>
      </c>
    </row>
    <row r="2553" s="20" customFormat="1" hidden="1" spans="1:8">
      <c r="A2553" s="22" t="s">
        <v>16016</v>
      </c>
      <c r="B2553" s="20" t="s">
        <v>16016</v>
      </c>
      <c r="C2553" s="20" t="s">
        <v>16016</v>
      </c>
      <c r="D2553" s="20" t="str">
        <f t="shared" si="80"/>
        <v>main+0227154C</v>
      </c>
      <c r="E2553" s="24" t="str">
        <f t="shared" si="79"/>
        <v>01000000 0227154C 00000001</v>
      </c>
      <c r="F2553" s="20" t="s">
        <v>15154</v>
      </c>
      <c r="H2553" s="20" t="s">
        <v>12395</v>
      </c>
    </row>
    <row r="2554" s="20" customFormat="1" hidden="1" spans="1:8">
      <c r="A2554" s="22" t="s">
        <v>16017</v>
      </c>
      <c r="B2554" s="20" t="s">
        <v>16017</v>
      </c>
      <c r="C2554" s="20" t="s">
        <v>16017</v>
      </c>
      <c r="D2554" s="20" t="str">
        <f t="shared" si="80"/>
        <v>main+0227154D</v>
      </c>
      <c r="E2554" s="24" t="str">
        <f t="shared" si="79"/>
        <v>01000000 0227154D 00000001</v>
      </c>
      <c r="F2554" s="20" t="s">
        <v>15154</v>
      </c>
      <c r="H2554" s="20" t="s">
        <v>12395</v>
      </c>
    </row>
    <row r="2555" s="20" customFormat="1" hidden="1" spans="1:8">
      <c r="A2555" s="22" t="s">
        <v>16018</v>
      </c>
      <c r="B2555" s="20" t="s">
        <v>16018</v>
      </c>
      <c r="C2555" s="20" t="s">
        <v>16018</v>
      </c>
      <c r="D2555" s="20" t="str">
        <f t="shared" si="80"/>
        <v>main+0227154E</v>
      </c>
      <c r="E2555" s="24" t="str">
        <f t="shared" si="79"/>
        <v>01000000 0227154E 00000001</v>
      </c>
      <c r="F2555" s="20" t="s">
        <v>15154</v>
      </c>
      <c r="H2555" s="20" t="s">
        <v>12395</v>
      </c>
    </row>
    <row r="2556" s="20" customFormat="1" hidden="1" spans="1:8">
      <c r="A2556" s="22" t="s">
        <v>16019</v>
      </c>
      <c r="B2556" s="20" t="s">
        <v>16019</v>
      </c>
      <c r="C2556" s="20" t="s">
        <v>16019</v>
      </c>
      <c r="D2556" s="20" t="str">
        <f t="shared" si="80"/>
        <v>main+0227154F</v>
      </c>
      <c r="E2556" s="24" t="str">
        <f t="shared" si="79"/>
        <v>01000000 0227154F 00000001</v>
      </c>
      <c r="F2556" s="20" t="s">
        <v>15154</v>
      </c>
      <c r="H2556" s="20" t="s">
        <v>12395</v>
      </c>
    </row>
    <row r="2557" s="20" customFormat="1" hidden="1" spans="1:8">
      <c r="A2557" s="22" t="s">
        <v>16020</v>
      </c>
      <c r="B2557" s="20" t="s">
        <v>16020</v>
      </c>
      <c r="C2557" s="20" t="s">
        <v>16020</v>
      </c>
      <c r="D2557" s="20" t="str">
        <f t="shared" si="80"/>
        <v>main+02271550</v>
      </c>
      <c r="E2557" s="24" t="str">
        <f t="shared" ref="E2557:E2566" si="81">"01000000 "&amp;RIGHT(D2557,8)&amp;" 00000001"</f>
        <v>01000000 02271550 00000001</v>
      </c>
      <c r="F2557" s="20" t="s">
        <v>15154</v>
      </c>
      <c r="H2557" s="20" t="s">
        <v>12395</v>
      </c>
    </row>
    <row r="2558" s="20" customFormat="1" hidden="1" spans="1:8">
      <c r="A2558" s="22" t="s">
        <v>16021</v>
      </c>
      <c r="B2558" s="20" t="s">
        <v>16021</v>
      </c>
      <c r="C2558" s="20" t="s">
        <v>16021</v>
      </c>
      <c r="D2558" s="20" t="str">
        <f t="shared" si="80"/>
        <v>main+02271551</v>
      </c>
      <c r="E2558" s="24" t="str">
        <f t="shared" si="81"/>
        <v>01000000 02271551 00000001</v>
      </c>
      <c r="F2558" s="20" t="s">
        <v>15154</v>
      </c>
      <c r="H2558" s="20" t="s">
        <v>12395</v>
      </c>
    </row>
    <row r="2559" s="20" customFormat="1" hidden="1" spans="1:8">
      <c r="A2559" s="22" t="s">
        <v>16022</v>
      </c>
      <c r="B2559" s="20" t="s">
        <v>16022</v>
      </c>
      <c r="C2559" s="20" t="s">
        <v>16022</v>
      </c>
      <c r="D2559" s="20" t="str">
        <f t="shared" si="80"/>
        <v>main+02271552</v>
      </c>
      <c r="E2559" s="24" t="str">
        <f t="shared" si="81"/>
        <v>01000000 02271552 00000001</v>
      </c>
      <c r="F2559" s="20" t="s">
        <v>15154</v>
      </c>
      <c r="H2559" s="20" t="s">
        <v>12395</v>
      </c>
    </row>
    <row r="2560" s="20" customFormat="1" hidden="1" spans="1:8">
      <c r="A2560" s="22" t="s">
        <v>16023</v>
      </c>
      <c r="B2560" s="20" t="s">
        <v>16023</v>
      </c>
      <c r="C2560" s="20" t="s">
        <v>16023</v>
      </c>
      <c r="D2560" s="20" t="str">
        <f t="shared" si="80"/>
        <v>main+02271553</v>
      </c>
      <c r="E2560" s="24" t="str">
        <f t="shared" si="81"/>
        <v>01000000 02271553 00000001</v>
      </c>
      <c r="F2560" s="20" t="s">
        <v>15154</v>
      </c>
      <c r="H2560" s="20" t="s">
        <v>12395</v>
      </c>
    </row>
    <row r="2561" s="21" customFormat="1" hidden="1" spans="1:6">
      <c r="A2561" s="26" t="s">
        <v>11934</v>
      </c>
      <c r="B2561" s="20" t="s">
        <v>11935</v>
      </c>
      <c r="C2561" s="21" t="s">
        <v>11936</v>
      </c>
      <c r="D2561" s="20" t="str">
        <f t="shared" si="80"/>
        <v>main+02271554</v>
      </c>
      <c r="E2561" s="24" t="str">
        <f t="shared" si="81"/>
        <v>01000000 02271554 00000001</v>
      </c>
      <c r="F2561" s="20" t="s">
        <v>16024</v>
      </c>
    </row>
    <row r="2562" s="20" customFormat="1" spans="1:6">
      <c r="A2562" s="22" t="s">
        <v>7828</v>
      </c>
      <c r="B2562" s="20" t="s">
        <v>16025</v>
      </c>
      <c r="C2562" s="20" t="s">
        <v>16026</v>
      </c>
      <c r="D2562" s="20" t="str">
        <f t="shared" si="80"/>
        <v>main+02271555</v>
      </c>
      <c r="E2562" s="27" t="str">
        <f t="shared" si="81"/>
        <v>01000000 02271555 00000001</v>
      </c>
      <c r="F2562" s="20" t="s">
        <v>16024</v>
      </c>
    </row>
    <row r="2563" s="20" customFormat="1" spans="1:6">
      <c r="A2563" s="22" t="s">
        <v>7831</v>
      </c>
      <c r="B2563" s="20" t="s">
        <v>16027</v>
      </c>
      <c r="C2563" s="20" t="s">
        <v>16028</v>
      </c>
      <c r="D2563" s="20" t="str">
        <f t="shared" ref="D2563:D2626" si="82">"main+"&amp;DEC2HEX(ROW(A2563)+36113235,8)</f>
        <v>main+02271556</v>
      </c>
      <c r="E2563" s="27" t="str">
        <f t="shared" si="81"/>
        <v>01000000 02271556 00000001</v>
      </c>
      <c r="F2563" s="20" t="s">
        <v>16024</v>
      </c>
    </row>
    <row r="2564" s="20" customFormat="1" spans="1:6">
      <c r="A2564" s="22" t="s">
        <v>7834</v>
      </c>
      <c r="B2564" s="20" t="s">
        <v>16029</v>
      </c>
      <c r="C2564" s="20" t="s">
        <v>16030</v>
      </c>
      <c r="D2564" s="20" t="str">
        <f t="shared" si="82"/>
        <v>main+02271557</v>
      </c>
      <c r="E2564" s="27" t="str">
        <f t="shared" si="81"/>
        <v>01000000 02271557 00000001</v>
      </c>
      <c r="F2564" s="20" t="s">
        <v>16024</v>
      </c>
    </row>
    <row r="2565" s="20" customFormat="1" spans="1:6">
      <c r="A2565" s="22" t="s">
        <v>7837</v>
      </c>
      <c r="B2565" s="20" t="s">
        <v>16031</v>
      </c>
      <c r="C2565" s="20" t="s">
        <v>16032</v>
      </c>
      <c r="D2565" s="20" t="str">
        <f t="shared" si="82"/>
        <v>main+02271558</v>
      </c>
      <c r="E2565" s="27" t="str">
        <f t="shared" si="81"/>
        <v>01000000 02271558 00000001</v>
      </c>
      <c r="F2565" s="20" t="s">
        <v>16024</v>
      </c>
    </row>
    <row r="2566" s="20" customFormat="1" spans="1:6">
      <c r="A2566" s="22" t="s">
        <v>7840</v>
      </c>
      <c r="B2566" s="20" t="s">
        <v>7840</v>
      </c>
      <c r="C2566" s="20" t="s">
        <v>16033</v>
      </c>
      <c r="D2566" s="20" t="str">
        <f t="shared" si="82"/>
        <v>main+02271559</v>
      </c>
      <c r="E2566" s="27" t="str">
        <f t="shared" si="81"/>
        <v>01000000 02271559 00000001</v>
      </c>
      <c r="F2566" s="20" t="s">
        <v>16024</v>
      </c>
    </row>
    <row r="2567" s="20" customFormat="1" spans="1:6">
      <c r="A2567" s="22" t="s">
        <v>7843</v>
      </c>
      <c r="B2567" s="20" t="s">
        <v>7843</v>
      </c>
      <c r="C2567" s="20" t="s">
        <v>13093</v>
      </c>
      <c r="D2567" s="20" t="str">
        <f t="shared" si="82"/>
        <v>main+0227155A</v>
      </c>
      <c r="E2567" s="27" t="str">
        <f t="shared" ref="E2567:E2604" si="83">"01000000 "&amp;RIGHT(D2567,8)&amp;" 00000001"</f>
        <v>01000000 0227155A 00000001</v>
      </c>
      <c r="F2567" s="20" t="s">
        <v>16024</v>
      </c>
    </row>
    <row r="2568" s="20" customFormat="1" spans="1:6">
      <c r="A2568" s="22" t="s">
        <v>7846</v>
      </c>
      <c r="B2568" s="20" t="s">
        <v>16034</v>
      </c>
      <c r="C2568" s="20" t="s">
        <v>16035</v>
      </c>
      <c r="D2568" s="20" t="str">
        <f t="shared" si="82"/>
        <v>main+0227155B</v>
      </c>
      <c r="E2568" s="27" t="str">
        <f t="shared" si="83"/>
        <v>01000000 0227155B 00000001</v>
      </c>
      <c r="F2568" s="20" t="s">
        <v>16024</v>
      </c>
    </row>
    <row r="2569" s="20" customFormat="1" spans="1:6">
      <c r="A2569" s="22" t="s">
        <v>7849</v>
      </c>
      <c r="B2569" s="20" t="s">
        <v>16036</v>
      </c>
      <c r="C2569" s="20" t="s">
        <v>16037</v>
      </c>
      <c r="D2569" s="20" t="str">
        <f t="shared" si="82"/>
        <v>main+0227155C</v>
      </c>
      <c r="E2569" s="27" t="str">
        <f t="shared" si="83"/>
        <v>01000000 0227155C 00000001</v>
      </c>
      <c r="F2569" s="20" t="s">
        <v>16024</v>
      </c>
    </row>
    <row r="2570" s="20" customFormat="1" spans="1:6">
      <c r="A2570" s="22" t="s">
        <v>7852</v>
      </c>
      <c r="B2570" s="20" t="s">
        <v>16038</v>
      </c>
      <c r="C2570" s="20" t="s">
        <v>16039</v>
      </c>
      <c r="D2570" s="20" t="str">
        <f t="shared" si="82"/>
        <v>main+0227155D</v>
      </c>
      <c r="E2570" s="27" t="str">
        <f t="shared" si="83"/>
        <v>01000000 0227155D 00000001</v>
      </c>
      <c r="F2570" s="20" t="s">
        <v>16024</v>
      </c>
    </row>
    <row r="2571" s="20" customFormat="1" spans="1:6">
      <c r="A2571" s="22" t="s">
        <v>7855</v>
      </c>
      <c r="B2571" s="20" t="s">
        <v>13103</v>
      </c>
      <c r="C2571" s="20" t="s">
        <v>13104</v>
      </c>
      <c r="D2571" s="20" t="str">
        <f t="shared" si="82"/>
        <v>main+0227155E</v>
      </c>
      <c r="E2571" s="27" t="str">
        <f t="shared" si="83"/>
        <v>01000000 0227155E 00000001</v>
      </c>
      <c r="F2571" s="20" t="s">
        <v>16024</v>
      </c>
    </row>
    <row r="2572" s="20" customFormat="1" spans="1:6">
      <c r="A2572" s="22" t="s">
        <v>7858</v>
      </c>
      <c r="B2572" s="20" t="s">
        <v>13105</v>
      </c>
      <c r="C2572" s="20" t="s">
        <v>13106</v>
      </c>
      <c r="D2572" s="20" t="str">
        <f t="shared" si="82"/>
        <v>main+0227155F</v>
      </c>
      <c r="E2572" s="27" t="str">
        <f t="shared" si="83"/>
        <v>01000000 0227155F 00000001</v>
      </c>
      <c r="F2572" s="20" t="s">
        <v>16024</v>
      </c>
    </row>
    <row r="2573" s="20" customFormat="1" spans="1:6">
      <c r="A2573" s="22" t="s">
        <v>7861</v>
      </c>
      <c r="B2573" s="20" t="s">
        <v>13107</v>
      </c>
      <c r="C2573" s="20" t="s">
        <v>13108</v>
      </c>
      <c r="D2573" s="20" t="str">
        <f t="shared" si="82"/>
        <v>main+02271560</v>
      </c>
      <c r="E2573" s="27" t="str">
        <f t="shared" si="83"/>
        <v>01000000 02271560 00000001</v>
      </c>
      <c r="F2573" s="20" t="s">
        <v>16024</v>
      </c>
    </row>
    <row r="2574" s="20" customFormat="1" spans="1:6">
      <c r="A2574" s="22" t="s">
        <v>7864</v>
      </c>
      <c r="B2574" s="20" t="s">
        <v>13109</v>
      </c>
      <c r="C2574" s="20" t="s">
        <v>13110</v>
      </c>
      <c r="D2574" s="20" t="str">
        <f t="shared" si="82"/>
        <v>main+02271561</v>
      </c>
      <c r="E2574" s="27" t="str">
        <f t="shared" si="83"/>
        <v>01000000 02271561 00000001</v>
      </c>
      <c r="F2574" s="20" t="s">
        <v>16024</v>
      </c>
    </row>
    <row r="2575" s="20" customFormat="1" spans="1:6">
      <c r="A2575" s="22" t="s">
        <v>7867</v>
      </c>
      <c r="B2575" s="20" t="s">
        <v>13111</v>
      </c>
      <c r="C2575" s="20" t="s">
        <v>13112</v>
      </c>
      <c r="D2575" s="20" t="str">
        <f t="shared" si="82"/>
        <v>main+02271562</v>
      </c>
      <c r="E2575" s="27" t="str">
        <f t="shared" si="83"/>
        <v>01000000 02271562 00000001</v>
      </c>
      <c r="F2575" s="20" t="s">
        <v>16024</v>
      </c>
    </row>
    <row r="2576" s="20" customFormat="1" spans="1:6">
      <c r="A2576" s="22" t="s">
        <v>7870</v>
      </c>
      <c r="B2576" s="20" t="s">
        <v>13113</v>
      </c>
      <c r="C2576" s="20" t="s">
        <v>13114</v>
      </c>
      <c r="D2576" s="20" t="str">
        <f t="shared" si="82"/>
        <v>main+02271563</v>
      </c>
      <c r="E2576" s="27" t="str">
        <f t="shared" si="83"/>
        <v>01000000 02271563 00000001</v>
      </c>
      <c r="F2576" s="20" t="s">
        <v>16024</v>
      </c>
    </row>
    <row r="2577" s="20" customFormat="1" spans="1:6">
      <c r="A2577" s="22" t="s">
        <v>7873</v>
      </c>
      <c r="B2577" s="20" t="s">
        <v>13115</v>
      </c>
      <c r="C2577" s="20" t="s">
        <v>13116</v>
      </c>
      <c r="D2577" s="20" t="str">
        <f t="shared" si="82"/>
        <v>main+02271564</v>
      </c>
      <c r="E2577" s="27" t="str">
        <f t="shared" si="83"/>
        <v>01000000 02271564 00000001</v>
      </c>
      <c r="F2577" s="20" t="s">
        <v>16024</v>
      </c>
    </row>
    <row r="2578" s="20" customFormat="1" hidden="1" spans="1:6">
      <c r="A2578" s="22" t="s">
        <v>11451</v>
      </c>
      <c r="B2578" s="20" t="s">
        <v>11452</v>
      </c>
      <c r="C2578" s="20" t="s">
        <v>11451</v>
      </c>
      <c r="D2578" s="20" t="str">
        <f t="shared" si="82"/>
        <v>main+02271565</v>
      </c>
      <c r="E2578" s="27" t="str">
        <f t="shared" si="83"/>
        <v>01000000 02271565 00000001</v>
      </c>
      <c r="F2578" s="20" t="s">
        <v>16024</v>
      </c>
    </row>
    <row r="2579" s="20" customFormat="1" spans="1:6">
      <c r="A2579" s="22" t="s">
        <v>7876</v>
      </c>
      <c r="B2579" s="20" t="s">
        <v>16040</v>
      </c>
      <c r="C2579" s="20" t="s">
        <v>16041</v>
      </c>
      <c r="D2579" s="20" t="str">
        <f t="shared" si="82"/>
        <v>main+02271566</v>
      </c>
      <c r="E2579" s="27" t="str">
        <f t="shared" si="83"/>
        <v>01000000 02271566 00000001</v>
      </c>
      <c r="F2579" s="20" t="s">
        <v>16024</v>
      </c>
    </row>
    <row r="2580" s="20" customFormat="1" spans="1:6">
      <c r="A2580" s="22" t="s">
        <v>7879</v>
      </c>
      <c r="B2580" s="20" t="s">
        <v>16042</v>
      </c>
      <c r="C2580" s="20" t="s">
        <v>16043</v>
      </c>
      <c r="D2580" s="20" t="str">
        <f t="shared" si="82"/>
        <v>main+02271567</v>
      </c>
      <c r="E2580" s="27" t="str">
        <f t="shared" si="83"/>
        <v>01000000 02271567 00000001</v>
      </c>
      <c r="F2580" s="20" t="s">
        <v>16024</v>
      </c>
    </row>
    <row r="2581" s="20" customFormat="1" spans="1:6">
      <c r="A2581" s="22" t="s">
        <v>7882</v>
      </c>
      <c r="B2581" s="20" t="s">
        <v>16044</v>
      </c>
      <c r="C2581" s="20" t="s">
        <v>16045</v>
      </c>
      <c r="D2581" s="20" t="str">
        <f t="shared" si="82"/>
        <v>main+02271568</v>
      </c>
      <c r="E2581" s="27" t="str">
        <f t="shared" si="83"/>
        <v>01000000 02271568 00000001</v>
      </c>
      <c r="F2581" s="20" t="s">
        <v>16024</v>
      </c>
    </row>
    <row r="2582" s="20" customFormat="1" hidden="1" spans="1:6">
      <c r="A2582" s="22" t="s">
        <v>11451</v>
      </c>
      <c r="B2582" s="20" t="s">
        <v>11452</v>
      </c>
      <c r="C2582" s="20" t="s">
        <v>11451</v>
      </c>
      <c r="D2582" s="20" t="str">
        <f t="shared" si="82"/>
        <v>main+02271569</v>
      </c>
      <c r="E2582" s="27" t="str">
        <f t="shared" si="83"/>
        <v>01000000 02271569 00000001</v>
      </c>
      <c r="F2582" s="20" t="s">
        <v>16024</v>
      </c>
    </row>
    <row r="2583" s="20" customFormat="1" hidden="1" spans="1:6">
      <c r="A2583" s="22" t="s">
        <v>11451</v>
      </c>
      <c r="B2583" s="20" t="s">
        <v>11452</v>
      </c>
      <c r="C2583" s="20" t="s">
        <v>11451</v>
      </c>
      <c r="D2583" s="20" t="str">
        <f t="shared" si="82"/>
        <v>main+0227156A</v>
      </c>
      <c r="E2583" s="27" t="str">
        <f t="shared" si="83"/>
        <v>01000000 0227156A 00000001</v>
      </c>
      <c r="F2583" s="20" t="s">
        <v>16024</v>
      </c>
    </row>
    <row r="2584" s="20" customFormat="1" spans="1:6">
      <c r="A2584" s="22" t="s">
        <v>8713</v>
      </c>
      <c r="B2584" s="20" t="s">
        <v>13134</v>
      </c>
      <c r="C2584" s="20" t="s">
        <v>13135</v>
      </c>
      <c r="D2584" s="20" t="str">
        <f t="shared" si="82"/>
        <v>main+0227156B</v>
      </c>
      <c r="E2584" s="27" t="str">
        <f t="shared" si="83"/>
        <v>01000000 0227156B 00000001</v>
      </c>
      <c r="F2584" s="20" t="s">
        <v>16046</v>
      </c>
    </row>
    <row r="2585" s="20" customFormat="1" spans="1:6">
      <c r="A2585" s="22" t="s">
        <v>7885</v>
      </c>
      <c r="B2585" s="20" t="s">
        <v>13136</v>
      </c>
      <c r="C2585" s="20" t="s">
        <v>13137</v>
      </c>
      <c r="D2585" s="20" t="str">
        <f t="shared" si="82"/>
        <v>main+0227156C</v>
      </c>
      <c r="E2585" s="27" t="str">
        <f t="shared" si="83"/>
        <v>01000000 0227156C 00000001</v>
      </c>
      <c r="F2585" s="20" t="s">
        <v>16024</v>
      </c>
    </row>
    <row r="2586" s="20" customFormat="1" spans="1:6">
      <c r="A2586" s="22" t="s">
        <v>7888</v>
      </c>
      <c r="B2586" s="20" t="s">
        <v>13138</v>
      </c>
      <c r="C2586" s="20" t="s">
        <v>13139</v>
      </c>
      <c r="D2586" s="20" t="str">
        <f t="shared" si="82"/>
        <v>main+0227156D</v>
      </c>
      <c r="E2586" s="27" t="str">
        <f t="shared" si="83"/>
        <v>01000000 0227156D 00000001</v>
      </c>
      <c r="F2586" s="20" t="s">
        <v>16024</v>
      </c>
    </row>
    <row r="2587" s="20" customFormat="1" spans="1:6">
      <c r="A2587" s="22" t="s">
        <v>7891</v>
      </c>
      <c r="B2587" s="20" t="s">
        <v>13140</v>
      </c>
      <c r="C2587" s="20" t="s">
        <v>13141</v>
      </c>
      <c r="D2587" s="20" t="str">
        <f t="shared" si="82"/>
        <v>main+0227156E</v>
      </c>
      <c r="E2587" s="27" t="str">
        <f t="shared" si="83"/>
        <v>01000000 0227156E 00000001</v>
      </c>
      <c r="F2587" s="20" t="s">
        <v>16024</v>
      </c>
    </row>
    <row r="2588" s="20" customFormat="1" spans="1:6">
      <c r="A2588" s="22" t="s">
        <v>7894</v>
      </c>
      <c r="B2588" s="20" t="s">
        <v>13142</v>
      </c>
      <c r="C2588" s="20" t="s">
        <v>13143</v>
      </c>
      <c r="D2588" s="20" t="str">
        <f t="shared" si="82"/>
        <v>main+0227156F</v>
      </c>
      <c r="E2588" s="27" t="str">
        <f t="shared" si="83"/>
        <v>01000000 0227156F 00000001</v>
      </c>
      <c r="F2588" s="20" t="s">
        <v>16024</v>
      </c>
    </row>
    <row r="2589" s="20" customFormat="1" spans="1:6">
      <c r="A2589" s="22" t="s">
        <v>7897</v>
      </c>
      <c r="B2589" s="20" t="s">
        <v>13144</v>
      </c>
      <c r="C2589" s="20" t="s">
        <v>13145</v>
      </c>
      <c r="D2589" s="20" t="str">
        <f t="shared" si="82"/>
        <v>main+02271570</v>
      </c>
      <c r="E2589" s="27" t="str">
        <f t="shared" si="83"/>
        <v>01000000 02271570 00000001</v>
      </c>
      <c r="F2589" s="20" t="s">
        <v>16024</v>
      </c>
    </row>
    <row r="2590" s="20" customFormat="1" spans="1:6">
      <c r="A2590" s="22" t="s">
        <v>7900</v>
      </c>
      <c r="B2590" s="20" t="s">
        <v>13146</v>
      </c>
      <c r="C2590" s="20" t="s">
        <v>13147</v>
      </c>
      <c r="D2590" s="20" t="str">
        <f t="shared" si="82"/>
        <v>main+02271571</v>
      </c>
      <c r="E2590" s="27" t="str">
        <f t="shared" si="83"/>
        <v>01000000 02271571 00000001</v>
      </c>
      <c r="F2590" s="20" t="s">
        <v>16024</v>
      </c>
    </row>
    <row r="2591" s="20" customFormat="1" hidden="1" spans="1:6">
      <c r="A2591" s="22" t="s">
        <v>11451</v>
      </c>
      <c r="B2591" s="20" t="s">
        <v>11452</v>
      </c>
      <c r="C2591" s="20" t="s">
        <v>11451</v>
      </c>
      <c r="D2591" s="20" t="str">
        <f t="shared" si="82"/>
        <v>main+02271572</v>
      </c>
      <c r="E2591" s="27" t="str">
        <f t="shared" si="83"/>
        <v>01000000 02271572 00000001</v>
      </c>
      <c r="F2591" s="20" t="s">
        <v>16024</v>
      </c>
    </row>
    <row r="2592" s="20" customFormat="1" spans="1:6">
      <c r="A2592" s="22" t="s">
        <v>7903</v>
      </c>
      <c r="B2592" s="20" t="s">
        <v>16047</v>
      </c>
      <c r="C2592" s="20" t="s">
        <v>16048</v>
      </c>
      <c r="D2592" s="20" t="str">
        <f t="shared" si="82"/>
        <v>main+02271573</v>
      </c>
      <c r="E2592" s="27" t="str">
        <f t="shared" si="83"/>
        <v>01000000 02271573 00000001</v>
      </c>
      <c r="F2592" s="20" t="s">
        <v>16024</v>
      </c>
    </row>
    <row r="2593" s="20" customFormat="1" spans="1:6">
      <c r="A2593" s="22" t="s">
        <v>7906</v>
      </c>
      <c r="B2593" s="20" t="s">
        <v>16049</v>
      </c>
      <c r="C2593" s="20" t="s">
        <v>16050</v>
      </c>
      <c r="D2593" s="20" t="str">
        <f t="shared" si="82"/>
        <v>main+02271574</v>
      </c>
      <c r="E2593" s="27" t="str">
        <f t="shared" si="83"/>
        <v>01000000 02271574 00000001</v>
      </c>
      <c r="F2593" s="20" t="s">
        <v>16024</v>
      </c>
    </row>
    <row r="2594" s="20" customFormat="1" spans="1:6">
      <c r="A2594" s="22" t="s">
        <v>7909</v>
      </c>
      <c r="B2594" s="20" t="s">
        <v>16051</v>
      </c>
      <c r="C2594" s="20" t="s">
        <v>16052</v>
      </c>
      <c r="D2594" s="20" t="str">
        <f t="shared" si="82"/>
        <v>main+02271575</v>
      </c>
      <c r="E2594" s="27" t="str">
        <f t="shared" si="83"/>
        <v>01000000 02271575 00000001</v>
      </c>
      <c r="F2594" s="20" t="s">
        <v>16024</v>
      </c>
    </row>
    <row r="2595" s="20" customFormat="1" spans="1:6">
      <c r="A2595" s="22" t="s">
        <v>7912</v>
      </c>
      <c r="B2595" s="20" t="s">
        <v>16053</v>
      </c>
      <c r="C2595" s="20" t="s">
        <v>16054</v>
      </c>
      <c r="D2595" s="20" t="str">
        <f t="shared" si="82"/>
        <v>main+02271576</v>
      </c>
      <c r="E2595" s="27" t="str">
        <f t="shared" si="83"/>
        <v>01000000 02271576 00000001</v>
      </c>
      <c r="F2595" s="20" t="s">
        <v>16024</v>
      </c>
    </row>
    <row r="2596" s="20" customFormat="1" spans="1:6">
      <c r="A2596" s="22" t="s">
        <v>7915</v>
      </c>
      <c r="B2596" s="20" t="s">
        <v>16055</v>
      </c>
      <c r="C2596" s="20" t="s">
        <v>16056</v>
      </c>
      <c r="D2596" s="20" t="str">
        <f t="shared" si="82"/>
        <v>main+02271577</v>
      </c>
      <c r="E2596" s="27" t="str">
        <f t="shared" si="83"/>
        <v>01000000 02271577 00000001</v>
      </c>
      <c r="F2596" s="20" t="s">
        <v>16024</v>
      </c>
    </row>
    <row r="2597" s="20" customFormat="1" spans="1:6">
      <c r="A2597" s="22" t="s">
        <v>7918</v>
      </c>
      <c r="B2597" s="20" t="s">
        <v>16057</v>
      </c>
      <c r="C2597" s="20" t="s">
        <v>16058</v>
      </c>
      <c r="D2597" s="20" t="str">
        <f t="shared" si="82"/>
        <v>main+02271578</v>
      </c>
      <c r="E2597" s="27" t="str">
        <f t="shared" si="83"/>
        <v>01000000 02271578 00000001</v>
      </c>
      <c r="F2597" s="20" t="s">
        <v>16024</v>
      </c>
    </row>
    <row r="2598" s="20" customFormat="1" spans="1:6">
      <c r="A2598" s="22" t="s">
        <v>7921</v>
      </c>
      <c r="B2598" s="20" t="s">
        <v>16059</v>
      </c>
      <c r="C2598" s="20" t="s">
        <v>16060</v>
      </c>
      <c r="D2598" s="20" t="str">
        <f t="shared" si="82"/>
        <v>main+02271579</v>
      </c>
      <c r="E2598" s="27" t="str">
        <f t="shared" si="83"/>
        <v>01000000 02271579 00000001</v>
      </c>
      <c r="F2598" s="20" t="s">
        <v>16024</v>
      </c>
    </row>
    <row r="2599" s="20" customFormat="1" spans="1:6">
      <c r="A2599" s="22" t="s">
        <v>7924</v>
      </c>
      <c r="B2599" s="20" t="s">
        <v>16061</v>
      </c>
      <c r="C2599" s="20" t="s">
        <v>16062</v>
      </c>
      <c r="D2599" s="20" t="str">
        <f t="shared" si="82"/>
        <v>main+0227157A</v>
      </c>
      <c r="E2599" s="27" t="str">
        <f t="shared" si="83"/>
        <v>01000000 0227157A 00000001</v>
      </c>
      <c r="F2599" s="20" t="s">
        <v>16024</v>
      </c>
    </row>
    <row r="2600" s="20" customFormat="1" spans="1:6">
      <c r="A2600" s="22" t="s">
        <v>7927</v>
      </c>
      <c r="B2600" s="20" t="s">
        <v>16063</v>
      </c>
      <c r="C2600" s="20" t="s">
        <v>16064</v>
      </c>
      <c r="D2600" s="20" t="str">
        <f t="shared" si="82"/>
        <v>main+0227157B</v>
      </c>
      <c r="E2600" s="27" t="str">
        <f t="shared" si="83"/>
        <v>01000000 0227157B 00000001</v>
      </c>
      <c r="F2600" s="20" t="s">
        <v>16024</v>
      </c>
    </row>
    <row r="2601" s="20" customFormat="1" spans="1:6">
      <c r="A2601" s="22" t="s">
        <v>7930</v>
      </c>
      <c r="B2601" s="20" t="s">
        <v>16065</v>
      </c>
      <c r="C2601" s="20" t="s">
        <v>16066</v>
      </c>
      <c r="D2601" s="20" t="str">
        <f t="shared" si="82"/>
        <v>main+0227157C</v>
      </c>
      <c r="E2601" s="27" t="str">
        <f t="shared" si="83"/>
        <v>01000000 0227157C 00000001</v>
      </c>
      <c r="F2601" s="20" t="s">
        <v>16024</v>
      </c>
    </row>
    <row r="2602" s="20" customFormat="1" spans="1:6">
      <c r="A2602" s="22" t="s">
        <v>7933</v>
      </c>
      <c r="B2602" s="20" t="s">
        <v>13179</v>
      </c>
      <c r="C2602" s="20" t="s">
        <v>13180</v>
      </c>
      <c r="D2602" s="20" t="str">
        <f t="shared" si="82"/>
        <v>main+0227157D</v>
      </c>
      <c r="E2602" s="27" t="str">
        <f t="shared" si="83"/>
        <v>01000000 0227157D 00000001</v>
      </c>
      <c r="F2602" s="20" t="s">
        <v>16024</v>
      </c>
    </row>
    <row r="2603" s="20" customFormat="1" spans="1:6">
      <c r="A2603" s="22" t="s">
        <v>7936</v>
      </c>
      <c r="B2603" s="20" t="s">
        <v>16067</v>
      </c>
      <c r="C2603" s="20" t="s">
        <v>16068</v>
      </c>
      <c r="D2603" s="20" t="str">
        <f t="shared" si="82"/>
        <v>main+0227157E</v>
      </c>
      <c r="E2603" s="27" t="str">
        <f t="shared" si="83"/>
        <v>01000000 0227157E 00000001</v>
      </c>
      <c r="F2603" s="20" t="s">
        <v>16024</v>
      </c>
    </row>
    <row r="2604" s="20" customFormat="1" spans="1:6">
      <c r="A2604" s="22" t="s">
        <v>7939</v>
      </c>
      <c r="B2604" s="20" t="s">
        <v>16069</v>
      </c>
      <c r="C2604" s="20" t="s">
        <v>16070</v>
      </c>
      <c r="D2604" s="20" t="str">
        <f t="shared" si="82"/>
        <v>main+0227157F</v>
      </c>
      <c r="E2604" s="27" t="str">
        <f t="shared" si="83"/>
        <v>01000000 0227157F 00000001</v>
      </c>
      <c r="F2604" s="20" t="s">
        <v>16024</v>
      </c>
    </row>
    <row r="2605" s="20" customFormat="1" spans="1:6">
      <c r="A2605" s="22" t="s">
        <v>7942</v>
      </c>
      <c r="B2605" s="20" t="s">
        <v>16071</v>
      </c>
      <c r="C2605" s="20" t="s">
        <v>16072</v>
      </c>
      <c r="D2605" s="20" t="str">
        <f t="shared" si="82"/>
        <v>main+02271580</v>
      </c>
      <c r="E2605" s="27" t="str">
        <f t="shared" ref="E2605:E2625" si="84">"01000000 "&amp;RIGHT(D2605,8)&amp;" 00000001"</f>
        <v>01000000 02271580 00000001</v>
      </c>
      <c r="F2605" s="20" t="s">
        <v>16024</v>
      </c>
    </row>
    <row r="2606" s="20" customFormat="1" spans="1:6">
      <c r="A2606" s="22" t="s">
        <v>7945</v>
      </c>
      <c r="B2606" s="20" t="s">
        <v>16073</v>
      </c>
      <c r="C2606" s="20" t="s">
        <v>16074</v>
      </c>
      <c r="D2606" s="20" t="str">
        <f t="shared" si="82"/>
        <v>main+02271581</v>
      </c>
      <c r="E2606" s="27" t="str">
        <f t="shared" si="84"/>
        <v>01000000 02271581 00000001</v>
      </c>
      <c r="F2606" s="20" t="s">
        <v>16024</v>
      </c>
    </row>
    <row r="2607" s="20" customFormat="1" spans="1:6">
      <c r="A2607" s="22" t="s">
        <v>7948</v>
      </c>
      <c r="B2607" s="20" t="s">
        <v>16075</v>
      </c>
      <c r="C2607" s="20" t="s">
        <v>16076</v>
      </c>
      <c r="D2607" s="20" t="str">
        <f t="shared" si="82"/>
        <v>main+02271582</v>
      </c>
      <c r="E2607" s="27" t="str">
        <f t="shared" si="84"/>
        <v>01000000 02271582 00000001</v>
      </c>
      <c r="F2607" s="20" t="s">
        <v>16024</v>
      </c>
    </row>
    <row r="2608" s="20" customFormat="1" spans="1:6">
      <c r="A2608" s="22" t="s">
        <v>7951</v>
      </c>
      <c r="B2608" s="20" t="s">
        <v>16077</v>
      </c>
      <c r="C2608" s="20" t="s">
        <v>16078</v>
      </c>
      <c r="D2608" s="20" t="str">
        <f t="shared" si="82"/>
        <v>main+02271583</v>
      </c>
      <c r="E2608" s="27" t="str">
        <f t="shared" si="84"/>
        <v>01000000 02271583 00000001</v>
      </c>
      <c r="F2608" s="20" t="s">
        <v>16024</v>
      </c>
    </row>
    <row r="2609" s="20" customFormat="1" spans="1:6">
      <c r="A2609" s="22" t="s">
        <v>7954</v>
      </c>
      <c r="B2609" s="20" t="s">
        <v>16079</v>
      </c>
      <c r="C2609" s="20" t="s">
        <v>16080</v>
      </c>
      <c r="D2609" s="20" t="str">
        <f t="shared" si="82"/>
        <v>main+02271584</v>
      </c>
      <c r="E2609" s="27" t="str">
        <f t="shared" si="84"/>
        <v>01000000 02271584 00000001</v>
      </c>
      <c r="F2609" s="20" t="s">
        <v>16024</v>
      </c>
    </row>
    <row r="2610" s="20" customFormat="1" spans="1:6">
      <c r="A2610" s="22" t="s">
        <v>7957</v>
      </c>
      <c r="B2610" s="20" t="s">
        <v>16081</v>
      </c>
      <c r="C2610" s="20" t="s">
        <v>16082</v>
      </c>
      <c r="D2610" s="20" t="str">
        <f t="shared" si="82"/>
        <v>main+02271585</v>
      </c>
      <c r="E2610" s="27" t="str">
        <f t="shared" si="84"/>
        <v>01000000 02271585 00000001</v>
      </c>
      <c r="F2610" s="20" t="s">
        <v>16024</v>
      </c>
    </row>
    <row r="2611" s="20" customFormat="1" spans="1:6">
      <c r="A2611" s="22" t="s">
        <v>7960</v>
      </c>
      <c r="B2611" s="20" t="s">
        <v>16083</v>
      </c>
      <c r="C2611" s="20" t="s">
        <v>16084</v>
      </c>
      <c r="D2611" s="20" t="str">
        <f t="shared" si="82"/>
        <v>main+02271586</v>
      </c>
      <c r="E2611" s="27" t="str">
        <f t="shared" si="84"/>
        <v>01000000 02271586 00000001</v>
      </c>
      <c r="F2611" s="20" t="s">
        <v>16024</v>
      </c>
    </row>
    <row r="2612" s="20" customFormat="1" spans="1:6">
      <c r="A2612" s="22" t="s">
        <v>7963</v>
      </c>
      <c r="B2612" s="20" t="s">
        <v>16085</v>
      </c>
      <c r="C2612" s="20" t="s">
        <v>16086</v>
      </c>
      <c r="D2612" s="20" t="str">
        <f t="shared" si="82"/>
        <v>main+02271587</v>
      </c>
      <c r="E2612" s="27" t="str">
        <f t="shared" si="84"/>
        <v>01000000 02271587 00000001</v>
      </c>
      <c r="F2612" s="20" t="s">
        <v>16024</v>
      </c>
    </row>
    <row r="2613" s="20" customFormat="1" spans="1:6">
      <c r="A2613" s="22" t="s">
        <v>7966</v>
      </c>
      <c r="B2613" s="20" t="s">
        <v>16087</v>
      </c>
      <c r="C2613" s="20" t="s">
        <v>16088</v>
      </c>
      <c r="D2613" s="20" t="str">
        <f t="shared" si="82"/>
        <v>main+02271588</v>
      </c>
      <c r="E2613" s="27" t="str">
        <f t="shared" si="84"/>
        <v>01000000 02271588 00000001</v>
      </c>
      <c r="F2613" s="20" t="s">
        <v>16024</v>
      </c>
    </row>
    <row r="2614" s="20" customFormat="1" spans="1:6">
      <c r="A2614" s="22" t="s">
        <v>7969</v>
      </c>
      <c r="B2614" s="20" t="s">
        <v>16089</v>
      </c>
      <c r="C2614" s="20" t="s">
        <v>16090</v>
      </c>
      <c r="D2614" s="20" t="str">
        <f t="shared" si="82"/>
        <v>main+02271589</v>
      </c>
      <c r="E2614" s="27" t="str">
        <f t="shared" si="84"/>
        <v>01000000 02271589 00000001</v>
      </c>
      <c r="F2614" s="20" t="s">
        <v>16024</v>
      </c>
    </row>
    <row r="2615" s="20" customFormat="1" spans="1:6">
      <c r="A2615" s="22" t="s">
        <v>7972</v>
      </c>
      <c r="B2615" s="20" t="s">
        <v>16091</v>
      </c>
      <c r="C2615" s="20" t="s">
        <v>16092</v>
      </c>
      <c r="D2615" s="20" t="str">
        <f t="shared" si="82"/>
        <v>main+0227158A</v>
      </c>
      <c r="E2615" s="27" t="str">
        <f t="shared" si="84"/>
        <v>01000000 0227158A 00000001</v>
      </c>
      <c r="F2615" s="20" t="s">
        <v>16024</v>
      </c>
    </row>
    <row r="2616" s="20" customFormat="1" spans="1:6">
      <c r="A2616" s="22" t="s">
        <v>7975</v>
      </c>
      <c r="B2616" s="20" t="s">
        <v>16093</v>
      </c>
      <c r="C2616" s="20" t="s">
        <v>16094</v>
      </c>
      <c r="D2616" s="20" t="str">
        <f t="shared" si="82"/>
        <v>main+0227158B</v>
      </c>
      <c r="E2616" s="27" t="str">
        <f t="shared" si="84"/>
        <v>01000000 0227158B 00000001</v>
      </c>
      <c r="F2616" s="20" t="s">
        <v>16024</v>
      </c>
    </row>
    <row r="2617" s="20" customFormat="1" spans="1:6">
      <c r="A2617" s="22" t="s">
        <v>7978</v>
      </c>
      <c r="B2617" s="20" t="s">
        <v>16095</v>
      </c>
      <c r="C2617" s="20" t="s">
        <v>16096</v>
      </c>
      <c r="D2617" s="20" t="str">
        <f t="shared" si="82"/>
        <v>main+0227158C</v>
      </c>
      <c r="E2617" s="27" t="str">
        <f t="shared" si="84"/>
        <v>01000000 0227158C 00000001</v>
      </c>
      <c r="F2617" s="20" t="s">
        <v>16024</v>
      </c>
    </row>
    <row r="2618" s="20" customFormat="1" spans="1:6">
      <c r="A2618" s="22" t="s">
        <v>7981</v>
      </c>
      <c r="B2618" s="20" t="s">
        <v>16097</v>
      </c>
      <c r="C2618" s="20" t="s">
        <v>16098</v>
      </c>
      <c r="D2618" s="20" t="str">
        <f t="shared" si="82"/>
        <v>main+0227158D</v>
      </c>
      <c r="E2618" s="27" t="str">
        <f t="shared" si="84"/>
        <v>01000000 0227158D 00000001</v>
      </c>
      <c r="F2618" s="20" t="s">
        <v>16024</v>
      </c>
    </row>
    <row r="2619" s="20" customFormat="1" spans="1:6">
      <c r="A2619" s="22" t="s">
        <v>7984</v>
      </c>
      <c r="B2619" s="20" t="s">
        <v>16099</v>
      </c>
      <c r="C2619" s="20" t="s">
        <v>16100</v>
      </c>
      <c r="D2619" s="20" t="str">
        <f t="shared" si="82"/>
        <v>main+0227158E</v>
      </c>
      <c r="E2619" s="27" t="str">
        <f t="shared" si="84"/>
        <v>01000000 0227158E 00000001</v>
      </c>
      <c r="F2619" s="20" t="s">
        <v>16024</v>
      </c>
    </row>
    <row r="2620" s="20" customFormat="1" spans="1:6">
      <c r="A2620" s="22" t="s">
        <v>7987</v>
      </c>
      <c r="B2620" s="20" t="s">
        <v>16101</v>
      </c>
      <c r="C2620" s="20" t="s">
        <v>16102</v>
      </c>
      <c r="D2620" s="20" t="str">
        <f t="shared" si="82"/>
        <v>main+0227158F</v>
      </c>
      <c r="E2620" s="27" t="str">
        <f t="shared" si="84"/>
        <v>01000000 0227158F 00000001</v>
      </c>
      <c r="F2620" s="20" t="s">
        <v>16024</v>
      </c>
    </row>
    <row r="2621" s="20" customFormat="1" spans="1:6">
      <c r="A2621" s="22" t="s">
        <v>7990</v>
      </c>
      <c r="B2621" s="20" t="s">
        <v>16103</v>
      </c>
      <c r="C2621" s="20" t="s">
        <v>16104</v>
      </c>
      <c r="D2621" s="20" t="str">
        <f t="shared" si="82"/>
        <v>main+02271590</v>
      </c>
      <c r="E2621" s="27" t="str">
        <f t="shared" si="84"/>
        <v>01000000 02271590 00000001</v>
      </c>
      <c r="F2621" s="20" t="s">
        <v>16024</v>
      </c>
    </row>
    <row r="2622" s="20" customFormat="1" spans="1:6">
      <c r="A2622" s="22" t="s">
        <v>7993</v>
      </c>
      <c r="B2622" s="20" t="s">
        <v>16105</v>
      </c>
      <c r="C2622" s="20" t="s">
        <v>16106</v>
      </c>
      <c r="D2622" s="20" t="str">
        <f t="shared" si="82"/>
        <v>main+02271591</v>
      </c>
      <c r="E2622" s="27" t="str">
        <f t="shared" si="84"/>
        <v>01000000 02271591 00000001</v>
      </c>
      <c r="F2622" s="20" t="s">
        <v>16024</v>
      </c>
    </row>
    <row r="2623" s="20" customFormat="1" spans="1:6">
      <c r="A2623" s="22" t="s">
        <v>7996</v>
      </c>
      <c r="B2623" s="20" t="s">
        <v>13084</v>
      </c>
      <c r="C2623" s="20" t="s">
        <v>13085</v>
      </c>
      <c r="D2623" s="20" t="str">
        <f t="shared" si="82"/>
        <v>main+02271592</v>
      </c>
      <c r="E2623" s="27" t="str">
        <f t="shared" si="84"/>
        <v>01000000 02271592 00000001</v>
      </c>
      <c r="F2623" s="20" t="s">
        <v>16024</v>
      </c>
    </row>
    <row r="2624" s="20" customFormat="1" spans="1:6">
      <c r="A2624" s="22" t="s">
        <v>7999</v>
      </c>
      <c r="B2624" s="20" t="s">
        <v>16107</v>
      </c>
      <c r="C2624" s="20" t="s">
        <v>16108</v>
      </c>
      <c r="D2624" s="20" t="str">
        <f t="shared" si="82"/>
        <v>main+02271593</v>
      </c>
      <c r="E2624" s="27" t="str">
        <f t="shared" si="84"/>
        <v>01000000 02271593 00000001</v>
      </c>
      <c r="F2624" s="20" t="s">
        <v>16024</v>
      </c>
    </row>
    <row r="2625" s="20" customFormat="1" spans="1:6">
      <c r="A2625" s="22" t="s">
        <v>8002</v>
      </c>
      <c r="B2625" s="20" t="s">
        <v>13212</v>
      </c>
      <c r="C2625" s="20" t="s">
        <v>13213</v>
      </c>
      <c r="D2625" s="20" t="str">
        <f t="shared" si="82"/>
        <v>main+02271594</v>
      </c>
      <c r="E2625" s="27" t="str">
        <f t="shared" si="84"/>
        <v>01000000 02271594 00000001</v>
      </c>
      <c r="F2625" s="20" t="s">
        <v>16024</v>
      </c>
    </row>
    <row r="2626" s="20" customFormat="1" hidden="1" spans="1:6">
      <c r="A2626" s="22" t="s">
        <v>11451</v>
      </c>
      <c r="B2626" s="20" t="s">
        <v>11452</v>
      </c>
      <c r="C2626" s="20" t="s">
        <v>11451</v>
      </c>
      <c r="D2626" s="20" t="str">
        <f t="shared" si="82"/>
        <v>main+02271595</v>
      </c>
      <c r="E2626" s="27" t="str">
        <f t="shared" ref="E2626:E2657" si="85">"01000000 "&amp;RIGHT(D2626,8)&amp;" 00000001"</f>
        <v>01000000 02271595 00000001</v>
      </c>
      <c r="F2626" s="20" t="s">
        <v>16024</v>
      </c>
    </row>
    <row r="2627" s="20" customFormat="1" spans="1:6">
      <c r="A2627" s="22" t="s">
        <v>8005</v>
      </c>
      <c r="B2627" s="20" t="s">
        <v>13666</v>
      </c>
      <c r="C2627" s="20" t="s">
        <v>13667</v>
      </c>
      <c r="D2627" s="20" t="str">
        <f t="shared" ref="D2627:D2690" si="86">"main+"&amp;DEC2HEX(ROW(A2627)+36113235,8)</f>
        <v>main+02271596</v>
      </c>
      <c r="E2627" s="27" t="str">
        <f t="shared" si="85"/>
        <v>01000000 02271596 00000001</v>
      </c>
      <c r="F2627" s="20" t="s">
        <v>16024</v>
      </c>
    </row>
    <row r="2628" s="20" customFormat="1" spans="1:6">
      <c r="A2628" s="22" t="s">
        <v>8008</v>
      </c>
      <c r="B2628" s="20" t="s">
        <v>16109</v>
      </c>
      <c r="C2628" s="20" t="s">
        <v>16110</v>
      </c>
      <c r="D2628" s="20" t="str">
        <f t="shared" si="86"/>
        <v>main+02271597</v>
      </c>
      <c r="E2628" s="27" t="str">
        <f t="shared" si="85"/>
        <v>01000000 02271597 00000001</v>
      </c>
      <c r="F2628" s="20" t="s">
        <v>16024</v>
      </c>
    </row>
    <row r="2629" s="20" customFormat="1" spans="1:6">
      <c r="A2629" s="22" t="s">
        <v>8011</v>
      </c>
      <c r="B2629" s="20" t="s">
        <v>16111</v>
      </c>
      <c r="C2629" s="20" t="s">
        <v>16112</v>
      </c>
      <c r="D2629" s="20" t="str">
        <f t="shared" si="86"/>
        <v>main+02271598</v>
      </c>
      <c r="E2629" s="27" t="str">
        <f t="shared" si="85"/>
        <v>01000000 02271598 00000001</v>
      </c>
      <c r="F2629" s="20" t="s">
        <v>16024</v>
      </c>
    </row>
    <row r="2630" s="20" customFormat="1" hidden="1" spans="1:6">
      <c r="A2630" s="22" t="s">
        <v>11451</v>
      </c>
      <c r="B2630" s="20" t="s">
        <v>11452</v>
      </c>
      <c r="C2630" s="20" t="s">
        <v>11451</v>
      </c>
      <c r="D2630" s="20" t="str">
        <f t="shared" si="86"/>
        <v>main+02271599</v>
      </c>
      <c r="E2630" s="27" t="str">
        <f t="shared" si="85"/>
        <v>01000000 02271599 00000001</v>
      </c>
      <c r="F2630" s="20" t="s">
        <v>16024</v>
      </c>
    </row>
    <row r="2631" s="20" customFormat="1" spans="1:8">
      <c r="A2631" s="22" t="s">
        <v>10390</v>
      </c>
      <c r="B2631" s="20" t="s">
        <v>16113</v>
      </c>
      <c r="C2631" s="20" t="s">
        <v>16114</v>
      </c>
      <c r="D2631" s="20" t="str">
        <f t="shared" si="86"/>
        <v>main+0227159A</v>
      </c>
      <c r="E2631" s="27" t="str">
        <f t="shared" si="85"/>
        <v>01000000 0227159A 00000001</v>
      </c>
      <c r="F2631" s="20" t="s">
        <v>16115</v>
      </c>
      <c r="H2631" s="20" t="s">
        <v>16116</v>
      </c>
    </row>
    <row r="2632" s="20" customFormat="1" spans="1:8">
      <c r="A2632" s="22" t="s">
        <v>10393</v>
      </c>
      <c r="B2632" s="20" t="s">
        <v>16117</v>
      </c>
      <c r="C2632" s="20" t="s">
        <v>16118</v>
      </c>
      <c r="D2632" s="20" t="str">
        <f t="shared" si="86"/>
        <v>main+0227159B</v>
      </c>
      <c r="E2632" s="27" t="str">
        <f t="shared" si="85"/>
        <v>01000000 0227159B 00000001</v>
      </c>
      <c r="F2632" s="20" t="s">
        <v>16115</v>
      </c>
      <c r="H2632" s="20" t="s">
        <v>10396</v>
      </c>
    </row>
    <row r="2633" s="20" customFormat="1" spans="1:8">
      <c r="A2633" s="22" t="s">
        <v>10396</v>
      </c>
      <c r="B2633" s="20" t="s">
        <v>16119</v>
      </c>
      <c r="C2633" s="20" t="s">
        <v>16120</v>
      </c>
      <c r="D2633" s="20" t="str">
        <f t="shared" si="86"/>
        <v>main+0227159C</v>
      </c>
      <c r="E2633" s="27" t="str">
        <f t="shared" si="85"/>
        <v>01000000 0227159C 00000001</v>
      </c>
      <c r="F2633" s="20" t="s">
        <v>16115</v>
      </c>
      <c r="H2633" s="20" t="s">
        <v>10396</v>
      </c>
    </row>
    <row r="2634" s="20" customFormat="1" spans="1:8">
      <c r="A2634" s="22" t="s">
        <v>10399</v>
      </c>
      <c r="B2634" s="20" t="s">
        <v>16121</v>
      </c>
      <c r="C2634" s="20" t="s">
        <v>16122</v>
      </c>
      <c r="D2634" s="20" t="str">
        <f t="shared" si="86"/>
        <v>main+0227159D</v>
      </c>
      <c r="E2634" s="27" t="str">
        <f t="shared" si="85"/>
        <v>01000000 0227159D 00000001</v>
      </c>
      <c r="F2634" s="20" t="s">
        <v>16115</v>
      </c>
      <c r="H2634" s="20" t="s">
        <v>10396</v>
      </c>
    </row>
    <row r="2635" s="20" customFormat="1" spans="1:6">
      <c r="A2635" s="22" t="s">
        <v>8014</v>
      </c>
      <c r="B2635" s="20" t="s">
        <v>16123</v>
      </c>
      <c r="C2635" s="20" t="s">
        <v>16124</v>
      </c>
      <c r="D2635" s="20" t="str">
        <f t="shared" si="86"/>
        <v>main+0227159E</v>
      </c>
      <c r="E2635" s="27" t="str">
        <f t="shared" si="85"/>
        <v>01000000 0227159E 00000001</v>
      </c>
      <c r="F2635" s="20" t="s">
        <v>16024</v>
      </c>
    </row>
    <row r="2636" s="20" customFormat="1" spans="1:6">
      <c r="A2636" s="22" t="s">
        <v>8017</v>
      </c>
      <c r="B2636" s="20" t="s">
        <v>16125</v>
      </c>
      <c r="C2636" s="20" t="s">
        <v>16126</v>
      </c>
      <c r="D2636" s="20" t="str">
        <f t="shared" si="86"/>
        <v>main+0227159F</v>
      </c>
      <c r="E2636" s="27" t="str">
        <f t="shared" si="85"/>
        <v>01000000 0227159F 00000001</v>
      </c>
      <c r="F2636" s="20" t="s">
        <v>16024</v>
      </c>
    </row>
    <row r="2637" s="20" customFormat="1" spans="1:6">
      <c r="A2637" s="22" t="s">
        <v>8020</v>
      </c>
      <c r="B2637" s="20" t="s">
        <v>16127</v>
      </c>
      <c r="C2637" s="20" t="s">
        <v>16128</v>
      </c>
      <c r="D2637" s="20" t="str">
        <f t="shared" si="86"/>
        <v>main+022715A0</v>
      </c>
      <c r="E2637" s="27" t="str">
        <f t="shared" si="85"/>
        <v>01000000 022715A0 00000001</v>
      </c>
      <c r="F2637" s="20" t="s">
        <v>16024</v>
      </c>
    </row>
    <row r="2638" s="20" customFormat="1" spans="1:6">
      <c r="A2638" s="22" t="s">
        <v>8023</v>
      </c>
      <c r="B2638" s="20" t="s">
        <v>16129</v>
      </c>
      <c r="C2638" s="20" t="s">
        <v>16130</v>
      </c>
      <c r="D2638" s="20" t="str">
        <f t="shared" si="86"/>
        <v>main+022715A1</v>
      </c>
      <c r="E2638" s="27" t="str">
        <f t="shared" si="85"/>
        <v>01000000 022715A1 00000001</v>
      </c>
      <c r="F2638" s="20" t="s">
        <v>16024</v>
      </c>
    </row>
    <row r="2639" s="20" customFormat="1" hidden="1" spans="1:6">
      <c r="A2639" s="22" t="s">
        <v>11451</v>
      </c>
      <c r="B2639" s="20" t="s">
        <v>11452</v>
      </c>
      <c r="C2639" s="20" t="s">
        <v>11451</v>
      </c>
      <c r="D2639" s="20" t="str">
        <f t="shared" si="86"/>
        <v>main+022715A2</v>
      </c>
      <c r="E2639" s="27" t="str">
        <f t="shared" si="85"/>
        <v>01000000 022715A2 00000001</v>
      </c>
      <c r="F2639" s="20" t="s">
        <v>16115</v>
      </c>
    </row>
    <row r="2640" s="20" customFormat="1" hidden="1" spans="1:6">
      <c r="A2640" s="22" t="s">
        <v>11451</v>
      </c>
      <c r="B2640" s="20" t="s">
        <v>11452</v>
      </c>
      <c r="C2640" s="20" t="s">
        <v>11451</v>
      </c>
      <c r="D2640" s="20" t="str">
        <f t="shared" si="86"/>
        <v>main+022715A3</v>
      </c>
      <c r="E2640" s="27" t="str">
        <f t="shared" si="85"/>
        <v>01000000 022715A3 00000001</v>
      </c>
      <c r="F2640" s="20" t="s">
        <v>16115</v>
      </c>
    </row>
    <row r="2641" s="20" customFormat="1" spans="1:8">
      <c r="A2641" s="22" t="s">
        <v>10402</v>
      </c>
      <c r="B2641" s="20" t="s">
        <v>16131</v>
      </c>
      <c r="C2641" s="20" t="s">
        <v>16132</v>
      </c>
      <c r="D2641" s="20" t="str">
        <f t="shared" si="86"/>
        <v>main+022715A4</v>
      </c>
      <c r="E2641" s="27" t="str">
        <f t="shared" si="85"/>
        <v>01000000 022715A4 00000001</v>
      </c>
      <c r="F2641" s="20" t="s">
        <v>16115</v>
      </c>
      <c r="H2641" s="20" t="s">
        <v>16116</v>
      </c>
    </row>
    <row r="2642" s="20" customFormat="1" hidden="1" spans="1:6">
      <c r="A2642" s="22" t="s">
        <v>11451</v>
      </c>
      <c r="B2642" s="20" t="s">
        <v>11452</v>
      </c>
      <c r="C2642" s="20" t="s">
        <v>11451</v>
      </c>
      <c r="D2642" s="20" t="str">
        <f t="shared" si="86"/>
        <v>main+022715A5</v>
      </c>
      <c r="E2642" s="27" t="str">
        <f t="shared" si="85"/>
        <v>01000000 022715A5 00000001</v>
      </c>
      <c r="F2642" s="20" t="s">
        <v>16115</v>
      </c>
    </row>
    <row r="2643" s="20" customFormat="1" spans="1:8">
      <c r="A2643" s="22" t="s">
        <v>10405</v>
      </c>
      <c r="B2643" s="20" t="s">
        <v>16133</v>
      </c>
      <c r="C2643" s="20" t="s">
        <v>16134</v>
      </c>
      <c r="D2643" s="20" t="str">
        <f t="shared" si="86"/>
        <v>main+022715A6</v>
      </c>
      <c r="E2643" s="27" t="str">
        <f t="shared" si="85"/>
        <v>01000000 022715A6 00000001</v>
      </c>
      <c r="F2643" s="20" t="s">
        <v>16115</v>
      </c>
      <c r="H2643" s="20" t="s">
        <v>16135</v>
      </c>
    </row>
    <row r="2644" s="20" customFormat="1" spans="1:8">
      <c r="A2644" s="22" t="s">
        <v>10408</v>
      </c>
      <c r="B2644" s="20" t="s">
        <v>16136</v>
      </c>
      <c r="C2644" s="20" t="s">
        <v>16137</v>
      </c>
      <c r="D2644" s="20" t="str">
        <f t="shared" si="86"/>
        <v>main+022715A7</v>
      </c>
      <c r="E2644" s="27" t="str">
        <f t="shared" si="85"/>
        <v>01000000 022715A7 00000001</v>
      </c>
      <c r="F2644" s="20" t="s">
        <v>16115</v>
      </c>
      <c r="H2644" s="20" t="s">
        <v>16135</v>
      </c>
    </row>
    <row r="2645" s="20" customFormat="1" spans="1:8">
      <c r="A2645" s="22" t="s">
        <v>10411</v>
      </c>
      <c r="B2645" s="20" t="s">
        <v>16138</v>
      </c>
      <c r="C2645" s="20" t="s">
        <v>16139</v>
      </c>
      <c r="D2645" s="20" t="str">
        <f t="shared" si="86"/>
        <v>main+022715A8</v>
      </c>
      <c r="E2645" s="27" t="str">
        <f t="shared" si="85"/>
        <v>01000000 022715A8 00000001</v>
      </c>
      <c r="F2645" s="20" t="s">
        <v>16115</v>
      </c>
      <c r="H2645" s="20" t="s">
        <v>16135</v>
      </c>
    </row>
    <row r="2646" s="20" customFormat="1" spans="1:8">
      <c r="A2646" s="22" t="s">
        <v>10414</v>
      </c>
      <c r="B2646" s="20" t="s">
        <v>16140</v>
      </c>
      <c r="C2646" s="20" t="s">
        <v>16141</v>
      </c>
      <c r="D2646" s="20" t="str">
        <f t="shared" si="86"/>
        <v>main+022715A9</v>
      </c>
      <c r="E2646" s="27" t="str">
        <f t="shared" si="85"/>
        <v>01000000 022715A9 00000001</v>
      </c>
      <c r="F2646" s="20" t="s">
        <v>16115</v>
      </c>
      <c r="H2646" s="20" t="s">
        <v>16142</v>
      </c>
    </row>
    <row r="2647" s="20" customFormat="1" spans="1:6">
      <c r="A2647" s="22" t="s">
        <v>10417</v>
      </c>
      <c r="B2647" s="20" t="s">
        <v>16143</v>
      </c>
      <c r="C2647" s="20" t="s">
        <v>16144</v>
      </c>
      <c r="D2647" s="20" t="str">
        <f t="shared" si="86"/>
        <v>main+022715AA</v>
      </c>
      <c r="E2647" s="27" t="str">
        <f t="shared" si="85"/>
        <v>01000000 022715AA 00000001</v>
      </c>
      <c r="F2647" s="20" t="s">
        <v>16115</v>
      </c>
    </row>
    <row r="2648" s="20" customFormat="1" spans="1:8">
      <c r="A2648" s="22" t="s">
        <v>10420</v>
      </c>
      <c r="B2648" s="20" t="s">
        <v>16145</v>
      </c>
      <c r="C2648" s="20" t="s">
        <v>16146</v>
      </c>
      <c r="D2648" s="20" t="str">
        <f t="shared" si="86"/>
        <v>main+022715AB</v>
      </c>
      <c r="E2648" s="27" t="str">
        <f t="shared" si="85"/>
        <v>01000000 022715AB 00000001</v>
      </c>
      <c r="F2648" s="20" t="s">
        <v>16115</v>
      </c>
      <c r="H2648" s="20" t="s">
        <v>16135</v>
      </c>
    </row>
    <row r="2649" s="20" customFormat="1" spans="1:6">
      <c r="A2649" s="22" t="s">
        <v>10423</v>
      </c>
      <c r="B2649" s="20" t="s">
        <v>16147</v>
      </c>
      <c r="C2649" s="20" t="s">
        <v>16148</v>
      </c>
      <c r="D2649" s="20" t="str">
        <f t="shared" si="86"/>
        <v>main+022715AC</v>
      </c>
      <c r="E2649" s="27" t="str">
        <f t="shared" si="85"/>
        <v>01000000 022715AC 00000001</v>
      </c>
      <c r="F2649" s="20" t="s">
        <v>16115</v>
      </c>
    </row>
    <row r="2650" s="20" customFormat="1" spans="1:8">
      <c r="A2650" s="22" t="s">
        <v>10426</v>
      </c>
      <c r="B2650" s="20" t="s">
        <v>16149</v>
      </c>
      <c r="C2650" s="20" t="s">
        <v>16150</v>
      </c>
      <c r="D2650" s="20" t="str">
        <f t="shared" si="86"/>
        <v>main+022715AD</v>
      </c>
      <c r="E2650" s="27" t="str">
        <f t="shared" si="85"/>
        <v>01000000 022715AD 00000001</v>
      </c>
      <c r="F2650" s="20" t="s">
        <v>16115</v>
      </c>
      <c r="H2650" s="20" t="s">
        <v>16135</v>
      </c>
    </row>
    <row r="2651" s="20" customFormat="1" spans="1:8">
      <c r="A2651" s="22" t="s">
        <v>10429</v>
      </c>
      <c r="B2651" s="20" t="s">
        <v>16151</v>
      </c>
      <c r="C2651" s="20" t="s">
        <v>16152</v>
      </c>
      <c r="D2651" s="20" t="str">
        <f t="shared" si="86"/>
        <v>main+022715AE</v>
      </c>
      <c r="E2651" s="27" t="str">
        <f t="shared" si="85"/>
        <v>01000000 022715AE 00000001</v>
      </c>
      <c r="F2651" s="20" t="s">
        <v>16115</v>
      </c>
      <c r="H2651" s="20" t="s">
        <v>16135</v>
      </c>
    </row>
    <row r="2652" s="20" customFormat="1" spans="1:8">
      <c r="A2652" s="22" t="s">
        <v>10432</v>
      </c>
      <c r="B2652" s="20" t="s">
        <v>16153</v>
      </c>
      <c r="C2652" s="20" t="s">
        <v>16154</v>
      </c>
      <c r="D2652" s="20" t="str">
        <f t="shared" si="86"/>
        <v>main+022715AF</v>
      </c>
      <c r="E2652" s="27" t="str">
        <f t="shared" si="85"/>
        <v>01000000 022715AF 00000001</v>
      </c>
      <c r="F2652" s="20" t="s">
        <v>16115</v>
      </c>
      <c r="H2652" s="20" t="s">
        <v>16135</v>
      </c>
    </row>
    <row r="2653" s="20" customFormat="1" spans="1:8">
      <c r="A2653" s="22" t="s">
        <v>10435</v>
      </c>
      <c r="B2653" s="20" t="s">
        <v>16155</v>
      </c>
      <c r="C2653" s="20" t="s">
        <v>16156</v>
      </c>
      <c r="D2653" s="20" t="str">
        <f t="shared" si="86"/>
        <v>main+022715B0</v>
      </c>
      <c r="E2653" s="27" t="str">
        <f t="shared" si="85"/>
        <v>01000000 022715B0 00000001</v>
      </c>
      <c r="F2653" s="20" t="s">
        <v>16115</v>
      </c>
      <c r="H2653" s="20" t="s">
        <v>16135</v>
      </c>
    </row>
    <row r="2654" s="20" customFormat="1" spans="1:8">
      <c r="A2654" s="22" t="s">
        <v>10438</v>
      </c>
      <c r="B2654" s="20" t="s">
        <v>16157</v>
      </c>
      <c r="C2654" s="20" t="s">
        <v>16158</v>
      </c>
      <c r="D2654" s="20" t="str">
        <f t="shared" si="86"/>
        <v>main+022715B1</v>
      </c>
      <c r="E2654" s="27" t="str">
        <f t="shared" si="85"/>
        <v>01000000 022715B1 00000001</v>
      </c>
      <c r="F2654" s="20" t="s">
        <v>16115</v>
      </c>
      <c r="H2654" s="20" t="s">
        <v>16135</v>
      </c>
    </row>
    <row r="2655" s="20" customFormat="1" spans="1:8">
      <c r="A2655" s="22" t="s">
        <v>10441</v>
      </c>
      <c r="B2655" s="20" t="s">
        <v>16159</v>
      </c>
      <c r="C2655" s="20" t="s">
        <v>16160</v>
      </c>
      <c r="D2655" s="20" t="str">
        <f t="shared" si="86"/>
        <v>main+022715B2</v>
      </c>
      <c r="E2655" s="27" t="str">
        <f t="shared" si="85"/>
        <v>01000000 022715B2 00000001</v>
      </c>
      <c r="F2655" s="20" t="s">
        <v>16115</v>
      </c>
      <c r="H2655" s="20" t="s">
        <v>16135</v>
      </c>
    </row>
    <row r="2656" s="20" customFormat="1" spans="1:8">
      <c r="A2656" s="22" t="s">
        <v>10444</v>
      </c>
      <c r="B2656" s="20" t="s">
        <v>16161</v>
      </c>
      <c r="C2656" s="20" t="s">
        <v>16162</v>
      </c>
      <c r="D2656" s="20" t="str">
        <f t="shared" si="86"/>
        <v>main+022715B3</v>
      </c>
      <c r="E2656" s="27" t="str">
        <f t="shared" si="85"/>
        <v>01000000 022715B3 00000001</v>
      </c>
      <c r="F2656" s="20" t="s">
        <v>16115</v>
      </c>
      <c r="H2656" s="20" t="s">
        <v>16135</v>
      </c>
    </row>
    <row r="2657" s="20" customFormat="1" spans="1:8">
      <c r="A2657" s="22" t="s">
        <v>10447</v>
      </c>
      <c r="B2657" s="20" t="s">
        <v>16163</v>
      </c>
      <c r="C2657" s="20" t="s">
        <v>16164</v>
      </c>
      <c r="D2657" s="20" t="str">
        <f t="shared" si="86"/>
        <v>main+022715B4</v>
      </c>
      <c r="E2657" s="27" t="str">
        <f t="shared" si="85"/>
        <v>01000000 022715B4 00000001</v>
      </c>
      <c r="F2657" s="20" t="s">
        <v>16115</v>
      </c>
      <c r="H2657" s="20" t="s">
        <v>16135</v>
      </c>
    </row>
    <row r="2658" s="20" customFormat="1" spans="1:8">
      <c r="A2658" s="22" t="s">
        <v>10450</v>
      </c>
      <c r="B2658" s="20" t="s">
        <v>16165</v>
      </c>
      <c r="C2658" s="20" t="s">
        <v>16166</v>
      </c>
      <c r="D2658" s="20" t="str">
        <f t="shared" si="86"/>
        <v>main+022715B5</v>
      </c>
      <c r="E2658" s="27" t="str">
        <f t="shared" ref="E2658:E2689" si="87">"01000000 "&amp;RIGHT(D2658,8)&amp;" 00000001"</f>
        <v>01000000 022715B5 00000001</v>
      </c>
      <c r="F2658" s="20" t="s">
        <v>16115</v>
      </c>
      <c r="H2658" s="20" t="s">
        <v>16135</v>
      </c>
    </row>
    <row r="2659" s="20" customFormat="1" spans="1:8">
      <c r="A2659" s="22" t="s">
        <v>10453</v>
      </c>
      <c r="B2659" s="20" t="s">
        <v>16167</v>
      </c>
      <c r="C2659" s="20" t="s">
        <v>16168</v>
      </c>
      <c r="D2659" s="20" t="str">
        <f t="shared" si="86"/>
        <v>main+022715B6</v>
      </c>
      <c r="E2659" s="27" t="str">
        <f t="shared" si="87"/>
        <v>01000000 022715B6 00000001</v>
      </c>
      <c r="F2659" s="20" t="s">
        <v>16115</v>
      </c>
      <c r="H2659" s="20" t="s">
        <v>16135</v>
      </c>
    </row>
    <row r="2660" s="20" customFormat="1" spans="1:8">
      <c r="A2660" s="22" t="s">
        <v>10456</v>
      </c>
      <c r="B2660" s="20" t="s">
        <v>16169</v>
      </c>
      <c r="C2660" s="20" t="s">
        <v>16170</v>
      </c>
      <c r="D2660" s="20" t="str">
        <f t="shared" si="86"/>
        <v>main+022715B7</v>
      </c>
      <c r="E2660" s="27" t="str">
        <f t="shared" si="87"/>
        <v>01000000 022715B7 00000001</v>
      </c>
      <c r="F2660" s="20" t="s">
        <v>16115</v>
      </c>
      <c r="H2660" s="20" t="s">
        <v>16135</v>
      </c>
    </row>
    <row r="2661" s="20" customFormat="1" spans="1:6">
      <c r="A2661" s="22" t="s">
        <v>8716</v>
      </c>
      <c r="B2661" s="20" t="s">
        <v>16171</v>
      </c>
      <c r="C2661" s="20" t="s">
        <v>16172</v>
      </c>
      <c r="D2661" s="20" t="str">
        <f t="shared" si="86"/>
        <v>main+022715B8</v>
      </c>
      <c r="E2661" s="27" t="str">
        <f t="shared" si="87"/>
        <v>01000000 022715B8 00000001</v>
      </c>
      <c r="F2661" s="20" t="s">
        <v>16046</v>
      </c>
    </row>
    <row r="2662" s="20" customFormat="1" spans="1:6">
      <c r="A2662" s="22" t="s">
        <v>8719</v>
      </c>
      <c r="B2662" s="20" t="s">
        <v>13132</v>
      </c>
      <c r="C2662" s="20" t="s">
        <v>13133</v>
      </c>
      <c r="D2662" s="20" t="str">
        <f t="shared" si="86"/>
        <v>main+022715B9</v>
      </c>
      <c r="E2662" s="27" t="str">
        <f t="shared" si="87"/>
        <v>01000000 022715B9 00000001</v>
      </c>
      <c r="F2662" s="20" t="s">
        <v>16046</v>
      </c>
    </row>
    <row r="2663" s="20" customFormat="1" hidden="1" spans="1:6">
      <c r="A2663" s="22" t="s">
        <v>11451</v>
      </c>
      <c r="B2663" s="20" t="s">
        <v>11452</v>
      </c>
      <c r="C2663" s="20" t="s">
        <v>11451</v>
      </c>
      <c r="D2663" s="20" t="str">
        <f t="shared" si="86"/>
        <v>main+022715BA</v>
      </c>
      <c r="E2663" s="27" t="str">
        <f t="shared" si="87"/>
        <v>01000000 022715BA 00000001</v>
      </c>
      <c r="F2663" s="20" t="s">
        <v>16046</v>
      </c>
    </row>
    <row r="2664" s="20" customFormat="1" spans="1:6">
      <c r="A2664" s="22" t="s">
        <v>8722</v>
      </c>
      <c r="B2664" s="20" t="s">
        <v>16173</v>
      </c>
      <c r="C2664" s="20" t="s">
        <v>16174</v>
      </c>
      <c r="D2664" s="20" t="str">
        <f t="shared" si="86"/>
        <v>main+022715BB</v>
      </c>
      <c r="E2664" s="27" t="str">
        <f t="shared" si="87"/>
        <v>01000000 022715BB 00000001</v>
      </c>
      <c r="F2664" s="20" t="s">
        <v>16046</v>
      </c>
    </row>
    <row r="2665" s="20" customFormat="1" hidden="1" spans="1:6">
      <c r="A2665" s="22" t="s">
        <v>11451</v>
      </c>
      <c r="B2665" s="20" t="s">
        <v>11452</v>
      </c>
      <c r="C2665" s="20" t="s">
        <v>11451</v>
      </c>
      <c r="D2665" s="20" t="str">
        <f t="shared" si="86"/>
        <v>main+022715BC</v>
      </c>
      <c r="E2665" s="27" t="str">
        <f t="shared" si="87"/>
        <v>01000000 022715BC 00000001</v>
      </c>
      <c r="F2665" s="20" t="s">
        <v>16046</v>
      </c>
    </row>
    <row r="2666" s="20" customFormat="1" spans="1:6">
      <c r="A2666" s="22" t="s">
        <v>8725</v>
      </c>
      <c r="B2666" s="20" t="s">
        <v>16175</v>
      </c>
      <c r="C2666" s="20" t="s">
        <v>16176</v>
      </c>
      <c r="D2666" s="20" t="str">
        <f t="shared" si="86"/>
        <v>main+022715BD</v>
      </c>
      <c r="E2666" s="27" t="str">
        <f t="shared" si="87"/>
        <v>01000000 022715BD 00000001</v>
      </c>
      <c r="F2666" s="20" t="s">
        <v>16046</v>
      </c>
    </row>
    <row r="2667" s="20" customFormat="1" spans="1:6">
      <c r="A2667" s="22" t="s">
        <v>8728</v>
      </c>
      <c r="B2667" s="20" t="s">
        <v>16177</v>
      </c>
      <c r="C2667" s="20" t="s">
        <v>16178</v>
      </c>
      <c r="D2667" s="20" t="str">
        <f t="shared" si="86"/>
        <v>main+022715BE</v>
      </c>
      <c r="E2667" s="27" t="str">
        <f t="shared" si="87"/>
        <v>01000000 022715BE 00000001</v>
      </c>
      <c r="F2667" s="20" t="s">
        <v>16046</v>
      </c>
    </row>
    <row r="2668" s="20" customFormat="1" hidden="1" spans="1:8">
      <c r="A2668" s="22" t="s">
        <v>8731</v>
      </c>
      <c r="B2668" s="20" t="s">
        <v>16179</v>
      </c>
      <c r="C2668" s="20" t="s">
        <v>16180</v>
      </c>
      <c r="D2668" s="20" t="str">
        <f t="shared" si="86"/>
        <v>main+022715BF</v>
      </c>
      <c r="E2668" s="27" t="str">
        <f t="shared" si="87"/>
        <v>01000000 022715BF 00000001</v>
      </c>
      <c r="F2668" s="20" t="s">
        <v>16046</v>
      </c>
      <c r="H2668" s="20" t="s">
        <v>12395</v>
      </c>
    </row>
    <row r="2669" s="20" customFormat="1" hidden="1" spans="1:6">
      <c r="A2669" s="22" t="s">
        <v>11451</v>
      </c>
      <c r="B2669" s="20" t="s">
        <v>11452</v>
      </c>
      <c r="C2669" s="20" t="s">
        <v>11451</v>
      </c>
      <c r="D2669" s="20" t="str">
        <f t="shared" si="86"/>
        <v>main+022715C0</v>
      </c>
      <c r="E2669" s="27" t="str">
        <f t="shared" si="87"/>
        <v>01000000 022715C0 00000001</v>
      </c>
      <c r="F2669" s="20" t="s">
        <v>16046</v>
      </c>
    </row>
    <row r="2670" s="20" customFormat="1" spans="1:6">
      <c r="A2670" s="22" t="s">
        <v>8734</v>
      </c>
      <c r="B2670" s="20" t="s">
        <v>16181</v>
      </c>
      <c r="C2670" s="20" t="s">
        <v>16182</v>
      </c>
      <c r="D2670" s="20" t="str">
        <f t="shared" si="86"/>
        <v>main+022715C1</v>
      </c>
      <c r="E2670" s="27" t="str">
        <f t="shared" si="87"/>
        <v>01000000 022715C1 00000001</v>
      </c>
      <c r="F2670" s="20" t="s">
        <v>16046</v>
      </c>
    </row>
    <row r="2671" s="20" customFormat="1" spans="1:6">
      <c r="A2671" s="22" t="s">
        <v>8737</v>
      </c>
      <c r="B2671" s="20" t="s">
        <v>16183</v>
      </c>
      <c r="C2671" s="20" t="s">
        <v>16184</v>
      </c>
      <c r="D2671" s="20" t="str">
        <f t="shared" si="86"/>
        <v>main+022715C2</v>
      </c>
      <c r="E2671" s="27" t="str">
        <f t="shared" si="87"/>
        <v>01000000 022715C2 00000001</v>
      </c>
      <c r="F2671" s="20" t="s">
        <v>16046</v>
      </c>
    </row>
    <row r="2672" s="20" customFormat="1" spans="1:6">
      <c r="A2672" s="22" t="s">
        <v>8740</v>
      </c>
      <c r="B2672" s="20" t="s">
        <v>16185</v>
      </c>
      <c r="C2672" s="20" t="s">
        <v>16186</v>
      </c>
      <c r="D2672" s="20" t="str">
        <f t="shared" si="86"/>
        <v>main+022715C3</v>
      </c>
      <c r="E2672" s="27" t="str">
        <f t="shared" si="87"/>
        <v>01000000 022715C3 00000001</v>
      </c>
      <c r="F2672" s="20" t="s">
        <v>16046</v>
      </c>
    </row>
    <row r="2673" s="20" customFormat="1" spans="1:6">
      <c r="A2673" s="22" t="s">
        <v>8743</v>
      </c>
      <c r="B2673" s="20" t="s">
        <v>16187</v>
      </c>
      <c r="C2673" s="20" t="s">
        <v>16188</v>
      </c>
      <c r="D2673" s="20" t="str">
        <f t="shared" si="86"/>
        <v>main+022715C4</v>
      </c>
      <c r="E2673" s="27" t="str">
        <f t="shared" si="87"/>
        <v>01000000 022715C4 00000001</v>
      </c>
      <c r="F2673" s="20" t="s">
        <v>16046</v>
      </c>
    </row>
    <row r="2674" s="20" customFormat="1" spans="1:6">
      <c r="A2674" s="22" t="s">
        <v>8746</v>
      </c>
      <c r="B2674" s="20" t="s">
        <v>16189</v>
      </c>
      <c r="C2674" s="20" t="s">
        <v>16190</v>
      </c>
      <c r="D2674" s="20" t="str">
        <f t="shared" si="86"/>
        <v>main+022715C5</v>
      </c>
      <c r="E2674" s="27" t="str">
        <f t="shared" si="87"/>
        <v>01000000 022715C5 00000001</v>
      </c>
      <c r="F2674" s="20" t="s">
        <v>16046</v>
      </c>
    </row>
    <row r="2675" s="20" customFormat="1" spans="1:6">
      <c r="A2675" s="22" t="s">
        <v>8749</v>
      </c>
      <c r="B2675" s="20" t="s">
        <v>16191</v>
      </c>
      <c r="C2675" s="20" t="s">
        <v>16192</v>
      </c>
      <c r="D2675" s="20" t="str">
        <f t="shared" si="86"/>
        <v>main+022715C6</v>
      </c>
      <c r="E2675" s="27" t="str">
        <f t="shared" si="87"/>
        <v>01000000 022715C6 00000001</v>
      </c>
      <c r="F2675" s="20" t="s">
        <v>16046</v>
      </c>
    </row>
    <row r="2676" s="20" customFormat="1" spans="1:6">
      <c r="A2676" s="22" t="s">
        <v>8752</v>
      </c>
      <c r="B2676" s="20" t="s">
        <v>16193</v>
      </c>
      <c r="C2676" s="20" t="s">
        <v>16194</v>
      </c>
      <c r="D2676" s="20" t="str">
        <f t="shared" si="86"/>
        <v>main+022715C7</v>
      </c>
      <c r="E2676" s="27" t="str">
        <f t="shared" si="87"/>
        <v>01000000 022715C7 00000001</v>
      </c>
      <c r="F2676" s="20" t="s">
        <v>16046</v>
      </c>
    </row>
    <row r="2677" s="20" customFormat="1" spans="1:6">
      <c r="A2677" s="22" t="s">
        <v>8755</v>
      </c>
      <c r="B2677" s="20" t="s">
        <v>16195</v>
      </c>
      <c r="C2677" s="20" t="s">
        <v>16196</v>
      </c>
      <c r="D2677" s="20" t="str">
        <f t="shared" si="86"/>
        <v>main+022715C8</v>
      </c>
      <c r="E2677" s="27" t="str">
        <f t="shared" si="87"/>
        <v>01000000 022715C8 00000001</v>
      </c>
      <c r="F2677" s="20" t="s">
        <v>16046</v>
      </c>
    </row>
    <row r="2678" s="20" customFormat="1" spans="1:6">
      <c r="A2678" s="22" t="s">
        <v>8758</v>
      </c>
      <c r="B2678" s="20" t="s">
        <v>16197</v>
      </c>
      <c r="C2678" s="20" t="s">
        <v>16198</v>
      </c>
      <c r="D2678" s="20" t="str">
        <f t="shared" si="86"/>
        <v>main+022715C9</v>
      </c>
      <c r="E2678" s="27" t="str">
        <f t="shared" si="87"/>
        <v>01000000 022715C9 00000001</v>
      </c>
      <c r="F2678" s="20" t="s">
        <v>16046</v>
      </c>
    </row>
    <row r="2679" s="20" customFormat="1" spans="1:6">
      <c r="A2679" s="22" t="s">
        <v>8761</v>
      </c>
      <c r="B2679" s="20" t="s">
        <v>16199</v>
      </c>
      <c r="C2679" s="20" t="s">
        <v>16200</v>
      </c>
      <c r="D2679" s="20" t="str">
        <f t="shared" si="86"/>
        <v>main+022715CA</v>
      </c>
      <c r="E2679" s="27" t="str">
        <f t="shared" si="87"/>
        <v>01000000 022715CA 00000001</v>
      </c>
      <c r="F2679" s="20" t="s">
        <v>16046</v>
      </c>
    </row>
    <row r="2680" s="20" customFormat="1" spans="1:6">
      <c r="A2680" s="22" t="s">
        <v>8764</v>
      </c>
      <c r="B2680" s="20" t="s">
        <v>16201</v>
      </c>
      <c r="C2680" s="20" t="s">
        <v>16202</v>
      </c>
      <c r="D2680" s="20" t="str">
        <f t="shared" si="86"/>
        <v>main+022715CB</v>
      </c>
      <c r="E2680" s="27" t="str">
        <f t="shared" si="87"/>
        <v>01000000 022715CB 00000001</v>
      </c>
      <c r="F2680" s="20" t="s">
        <v>16046</v>
      </c>
    </row>
    <row r="2681" s="20" customFormat="1" hidden="1" spans="1:6">
      <c r="A2681" s="22" t="s">
        <v>11451</v>
      </c>
      <c r="B2681" s="20" t="s">
        <v>11452</v>
      </c>
      <c r="C2681" s="20" t="s">
        <v>11451</v>
      </c>
      <c r="D2681" s="20" t="str">
        <f t="shared" si="86"/>
        <v>main+022715CC</v>
      </c>
      <c r="E2681" s="27" t="str">
        <f t="shared" si="87"/>
        <v>01000000 022715CC 00000001</v>
      </c>
      <c r="F2681" s="20" t="s">
        <v>16046</v>
      </c>
    </row>
    <row r="2682" s="20" customFormat="1" spans="1:8">
      <c r="A2682" s="22" t="s">
        <v>10459</v>
      </c>
      <c r="B2682" s="20" t="s">
        <v>16203</v>
      </c>
      <c r="C2682" s="20" t="s">
        <v>16204</v>
      </c>
      <c r="D2682" s="20" t="str">
        <f t="shared" si="86"/>
        <v>main+022715CD</v>
      </c>
      <c r="E2682" s="27" t="str">
        <f t="shared" si="87"/>
        <v>01000000 022715CD 00000001</v>
      </c>
      <c r="F2682" s="20" t="s">
        <v>16115</v>
      </c>
      <c r="H2682" s="20" t="s">
        <v>16142</v>
      </c>
    </row>
    <row r="2683" s="20" customFormat="1" spans="1:8">
      <c r="A2683" s="22" t="s">
        <v>10462</v>
      </c>
      <c r="B2683" s="20" t="s">
        <v>16205</v>
      </c>
      <c r="C2683" s="20" t="s">
        <v>16206</v>
      </c>
      <c r="D2683" s="20" t="str">
        <f t="shared" si="86"/>
        <v>main+022715CE</v>
      </c>
      <c r="E2683" s="27" t="str">
        <f t="shared" si="87"/>
        <v>01000000 022715CE 00000001</v>
      </c>
      <c r="F2683" s="20" t="s">
        <v>16115</v>
      </c>
      <c r="H2683" s="20" t="s">
        <v>16142</v>
      </c>
    </row>
    <row r="2684" s="20" customFormat="1" spans="1:8">
      <c r="A2684" s="22" t="s">
        <v>10465</v>
      </c>
      <c r="B2684" s="20" t="s">
        <v>16207</v>
      </c>
      <c r="C2684" s="20" t="s">
        <v>16208</v>
      </c>
      <c r="D2684" s="20" t="str">
        <f t="shared" si="86"/>
        <v>main+022715CF</v>
      </c>
      <c r="E2684" s="27" t="str">
        <f t="shared" si="87"/>
        <v>01000000 022715CF 00000001</v>
      </c>
      <c r="F2684" s="20" t="s">
        <v>16115</v>
      </c>
      <c r="H2684" s="20" t="s">
        <v>16142</v>
      </c>
    </row>
    <row r="2685" s="20" customFormat="1" spans="1:8">
      <c r="A2685" s="22" t="s">
        <v>10468</v>
      </c>
      <c r="B2685" s="20" t="s">
        <v>16209</v>
      </c>
      <c r="C2685" s="20" t="s">
        <v>16210</v>
      </c>
      <c r="D2685" s="20" t="str">
        <f t="shared" si="86"/>
        <v>main+022715D0</v>
      </c>
      <c r="E2685" s="27" t="str">
        <f t="shared" si="87"/>
        <v>01000000 022715D0 00000001</v>
      </c>
      <c r="F2685" s="20" t="s">
        <v>16115</v>
      </c>
      <c r="H2685" s="20" t="s">
        <v>16142</v>
      </c>
    </row>
    <row r="2686" s="20" customFormat="1" hidden="1" spans="1:6">
      <c r="A2686" s="22" t="s">
        <v>11451</v>
      </c>
      <c r="B2686" s="20" t="s">
        <v>11452</v>
      </c>
      <c r="C2686" s="20" t="s">
        <v>11451</v>
      </c>
      <c r="D2686" s="20" t="str">
        <f t="shared" si="86"/>
        <v>main+022715D1</v>
      </c>
      <c r="E2686" s="27" t="str">
        <f t="shared" si="87"/>
        <v>01000000 022715D1 00000001</v>
      </c>
      <c r="F2686" s="20" t="s">
        <v>16024</v>
      </c>
    </row>
    <row r="2687" s="20" customFormat="1" hidden="1" spans="1:6">
      <c r="A2687" s="22" t="s">
        <v>11451</v>
      </c>
      <c r="B2687" s="20" t="s">
        <v>11452</v>
      </c>
      <c r="C2687" s="20" t="s">
        <v>11451</v>
      </c>
      <c r="D2687" s="20" t="str">
        <f t="shared" si="86"/>
        <v>main+022715D2</v>
      </c>
      <c r="E2687" s="27" t="str">
        <f t="shared" si="87"/>
        <v>01000000 022715D2 00000001</v>
      </c>
      <c r="F2687" s="20" t="s">
        <v>16115</v>
      </c>
    </row>
    <row r="2688" s="20" customFormat="1" spans="1:8">
      <c r="A2688" s="22" t="s">
        <v>10471</v>
      </c>
      <c r="B2688" s="20" t="s">
        <v>16211</v>
      </c>
      <c r="C2688" s="20" t="s">
        <v>16212</v>
      </c>
      <c r="D2688" s="20" t="str">
        <f t="shared" si="86"/>
        <v>main+022715D3</v>
      </c>
      <c r="E2688" s="27" t="str">
        <f t="shared" si="87"/>
        <v>01000000 022715D3 00000001</v>
      </c>
      <c r="F2688" s="20" t="s">
        <v>16115</v>
      </c>
      <c r="H2688" s="20" t="s">
        <v>16213</v>
      </c>
    </row>
    <row r="2689" s="20" customFormat="1" spans="1:6">
      <c r="A2689" s="22" t="s">
        <v>8026</v>
      </c>
      <c r="B2689" s="20" t="s">
        <v>16214</v>
      </c>
      <c r="C2689" s="20" t="s">
        <v>16215</v>
      </c>
      <c r="D2689" s="20" t="str">
        <f t="shared" si="86"/>
        <v>main+022715D4</v>
      </c>
      <c r="E2689" s="27" t="str">
        <f t="shared" si="87"/>
        <v>01000000 022715D4 00000001</v>
      </c>
      <c r="F2689" s="20" t="s">
        <v>16024</v>
      </c>
    </row>
    <row r="2690" s="20" customFormat="1" spans="1:6">
      <c r="A2690" s="22" t="s">
        <v>8029</v>
      </c>
      <c r="B2690" s="20" t="s">
        <v>16216</v>
      </c>
      <c r="C2690" s="20" t="s">
        <v>16217</v>
      </c>
      <c r="D2690" s="20" t="str">
        <f t="shared" si="86"/>
        <v>main+022715D5</v>
      </c>
      <c r="E2690" s="27" t="str">
        <f t="shared" ref="E2690:E2721" si="88">"01000000 "&amp;RIGHT(D2690,8)&amp;" 00000001"</f>
        <v>01000000 022715D5 00000001</v>
      </c>
      <c r="F2690" s="20" t="s">
        <v>16024</v>
      </c>
    </row>
    <row r="2691" s="20" customFormat="1" spans="1:8">
      <c r="A2691" s="22" t="s">
        <v>10474</v>
      </c>
      <c r="B2691" s="20" t="s">
        <v>16218</v>
      </c>
      <c r="C2691" s="20" t="s">
        <v>16219</v>
      </c>
      <c r="D2691" s="20" t="str">
        <f t="shared" ref="D2691:D2754" si="89">"main+"&amp;DEC2HEX(ROW(A2691)+36113235,8)</f>
        <v>main+022715D6</v>
      </c>
      <c r="E2691" s="27" t="str">
        <f t="shared" si="88"/>
        <v>01000000 022715D6 00000001</v>
      </c>
      <c r="F2691" s="20" t="s">
        <v>16115</v>
      </c>
      <c r="H2691" s="20" t="s">
        <v>16116</v>
      </c>
    </row>
    <row r="2692" s="20" customFormat="1" hidden="1" spans="1:6">
      <c r="A2692" s="22" t="s">
        <v>11451</v>
      </c>
      <c r="B2692" s="20" t="s">
        <v>11452</v>
      </c>
      <c r="C2692" s="20" t="s">
        <v>11451</v>
      </c>
      <c r="D2692" s="20" t="str">
        <f t="shared" si="89"/>
        <v>main+022715D7</v>
      </c>
      <c r="E2692" s="27" t="str">
        <f t="shared" si="88"/>
        <v>01000000 022715D7 00000001</v>
      </c>
      <c r="F2692" s="20" t="s">
        <v>16115</v>
      </c>
    </row>
    <row r="2693" s="20" customFormat="1" hidden="1" spans="1:6">
      <c r="A2693" s="22" t="s">
        <v>11451</v>
      </c>
      <c r="B2693" s="20" t="s">
        <v>11452</v>
      </c>
      <c r="C2693" s="20" t="s">
        <v>11451</v>
      </c>
      <c r="D2693" s="20" t="str">
        <f t="shared" si="89"/>
        <v>main+022715D8</v>
      </c>
      <c r="E2693" s="27" t="str">
        <f t="shared" si="88"/>
        <v>01000000 022715D8 00000001</v>
      </c>
      <c r="F2693" s="20" t="s">
        <v>16115</v>
      </c>
    </row>
    <row r="2694" s="20" customFormat="1" spans="1:8">
      <c r="A2694" s="22" t="s">
        <v>10477</v>
      </c>
      <c r="B2694" s="20" t="s">
        <v>16220</v>
      </c>
      <c r="C2694" s="20" t="s">
        <v>16221</v>
      </c>
      <c r="D2694" s="20" t="str">
        <f t="shared" si="89"/>
        <v>main+022715D9</v>
      </c>
      <c r="E2694" s="27" t="str">
        <f t="shared" si="88"/>
        <v>01000000 022715D9 00000001</v>
      </c>
      <c r="F2694" s="20" t="s">
        <v>16115</v>
      </c>
      <c r="H2694" s="20" t="s">
        <v>16142</v>
      </c>
    </row>
    <row r="2695" s="20" customFormat="1" spans="1:8">
      <c r="A2695" s="22" t="s">
        <v>10480</v>
      </c>
      <c r="B2695" s="20" t="s">
        <v>16222</v>
      </c>
      <c r="C2695" s="20" t="s">
        <v>16223</v>
      </c>
      <c r="D2695" s="20" t="str">
        <f t="shared" si="89"/>
        <v>main+022715DA</v>
      </c>
      <c r="E2695" s="27" t="str">
        <f t="shared" si="88"/>
        <v>01000000 022715DA 00000001</v>
      </c>
      <c r="F2695" s="20" t="s">
        <v>16115</v>
      </c>
      <c r="H2695" s="20" t="s">
        <v>16142</v>
      </c>
    </row>
    <row r="2696" s="20" customFormat="1" hidden="1" spans="1:6">
      <c r="A2696" s="22" t="s">
        <v>11451</v>
      </c>
      <c r="B2696" s="20" t="s">
        <v>11452</v>
      </c>
      <c r="C2696" s="20" t="s">
        <v>11451</v>
      </c>
      <c r="D2696" s="20" t="str">
        <f t="shared" si="89"/>
        <v>main+022715DB</v>
      </c>
      <c r="E2696" s="27" t="str">
        <f t="shared" si="88"/>
        <v>01000000 022715DB 00000001</v>
      </c>
      <c r="F2696" s="20" t="s">
        <v>16115</v>
      </c>
    </row>
    <row r="2697" s="20" customFormat="1" hidden="1" spans="1:6">
      <c r="A2697" s="22" t="s">
        <v>11451</v>
      </c>
      <c r="B2697" s="20" t="s">
        <v>11452</v>
      </c>
      <c r="C2697" s="20" t="s">
        <v>11451</v>
      </c>
      <c r="D2697" s="20" t="str">
        <f t="shared" si="89"/>
        <v>main+022715DC</v>
      </c>
      <c r="E2697" s="27" t="str">
        <f t="shared" si="88"/>
        <v>01000000 022715DC 00000001</v>
      </c>
      <c r="F2697" s="20" t="s">
        <v>16115</v>
      </c>
    </row>
    <row r="2698" s="20" customFormat="1" hidden="1" spans="1:6">
      <c r="A2698" s="22" t="s">
        <v>11451</v>
      </c>
      <c r="B2698" s="20" t="s">
        <v>11452</v>
      </c>
      <c r="C2698" s="20" t="s">
        <v>11451</v>
      </c>
      <c r="D2698" s="20" t="str">
        <f t="shared" si="89"/>
        <v>main+022715DD</v>
      </c>
      <c r="E2698" s="27" t="str">
        <f t="shared" si="88"/>
        <v>01000000 022715DD 00000001</v>
      </c>
      <c r="F2698" s="20" t="s">
        <v>16115</v>
      </c>
    </row>
    <row r="2699" s="20" customFormat="1" spans="1:8">
      <c r="A2699" s="22" t="s">
        <v>10483</v>
      </c>
      <c r="B2699" s="20" t="s">
        <v>16224</v>
      </c>
      <c r="C2699" s="20" t="s">
        <v>16225</v>
      </c>
      <c r="D2699" s="20" t="str">
        <f t="shared" si="89"/>
        <v>main+022715DE</v>
      </c>
      <c r="E2699" s="27" t="str">
        <f t="shared" si="88"/>
        <v>01000000 022715DE 00000001</v>
      </c>
      <c r="F2699" s="20" t="s">
        <v>16115</v>
      </c>
      <c r="H2699" s="20" t="s">
        <v>16142</v>
      </c>
    </row>
    <row r="2700" s="20" customFormat="1" spans="1:8">
      <c r="A2700" s="22" t="s">
        <v>10486</v>
      </c>
      <c r="B2700" s="20" t="s">
        <v>16226</v>
      </c>
      <c r="C2700" s="20" t="s">
        <v>16227</v>
      </c>
      <c r="D2700" s="20" t="str">
        <f t="shared" si="89"/>
        <v>main+022715DF</v>
      </c>
      <c r="E2700" s="27" t="str">
        <f t="shared" si="88"/>
        <v>01000000 022715DF 00000001</v>
      </c>
      <c r="F2700" s="20" t="s">
        <v>16115</v>
      </c>
      <c r="H2700" s="20" t="s">
        <v>16142</v>
      </c>
    </row>
    <row r="2701" s="20" customFormat="1" spans="1:8">
      <c r="A2701" s="22" t="s">
        <v>10489</v>
      </c>
      <c r="B2701" s="20" t="s">
        <v>16228</v>
      </c>
      <c r="C2701" s="20" t="s">
        <v>16229</v>
      </c>
      <c r="D2701" s="20" t="str">
        <f t="shared" si="89"/>
        <v>main+022715E0</v>
      </c>
      <c r="E2701" s="27" t="str">
        <f t="shared" si="88"/>
        <v>01000000 022715E0 00000001</v>
      </c>
      <c r="F2701" s="20" t="s">
        <v>16115</v>
      </c>
      <c r="H2701" s="20" t="s">
        <v>16142</v>
      </c>
    </row>
    <row r="2702" s="20" customFormat="1" spans="1:8">
      <c r="A2702" s="22" t="s">
        <v>10492</v>
      </c>
      <c r="B2702" s="20" t="s">
        <v>16230</v>
      </c>
      <c r="C2702" s="20" t="s">
        <v>16231</v>
      </c>
      <c r="D2702" s="20" t="str">
        <f t="shared" si="89"/>
        <v>main+022715E1</v>
      </c>
      <c r="E2702" s="27" t="str">
        <f t="shared" si="88"/>
        <v>01000000 022715E1 00000001</v>
      </c>
      <c r="F2702" s="20" t="s">
        <v>16115</v>
      </c>
      <c r="H2702" s="20" t="s">
        <v>16142</v>
      </c>
    </row>
    <row r="2703" s="20" customFormat="1" hidden="1" spans="1:6">
      <c r="A2703" s="22" t="s">
        <v>11451</v>
      </c>
      <c r="B2703" s="20" t="s">
        <v>11452</v>
      </c>
      <c r="C2703" s="20" t="s">
        <v>11451</v>
      </c>
      <c r="D2703" s="20" t="str">
        <f t="shared" si="89"/>
        <v>main+022715E2</v>
      </c>
      <c r="E2703" s="27" t="str">
        <f t="shared" si="88"/>
        <v>01000000 022715E2 00000001</v>
      </c>
      <c r="F2703" s="20" t="s">
        <v>16024</v>
      </c>
    </row>
    <row r="2704" s="20" customFormat="1" spans="1:6">
      <c r="A2704" s="22" t="s">
        <v>8032</v>
      </c>
      <c r="B2704" s="20" t="s">
        <v>16232</v>
      </c>
      <c r="C2704" s="20" t="s">
        <v>16233</v>
      </c>
      <c r="D2704" s="20" t="str">
        <f t="shared" si="89"/>
        <v>main+022715E3</v>
      </c>
      <c r="E2704" s="27" t="str">
        <f t="shared" si="88"/>
        <v>01000000 022715E3 00000001</v>
      </c>
      <c r="F2704" s="20" t="s">
        <v>16024</v>
      </c>
    </row>
    <row r="2705" s="20" customFormat="1" hidden="1" spans="1:8">
      <c r="A2705" s="22" t="s">
        <v>8035</v>
      </c>
      <c r="B2705" s="20" t="s">
        <v>16234</v>
      </c>
      <c r="C2705" s="20" t="s">
        <v>16235</v>
      </c>
      <c r="D2705" s="20" t="str">
        <f t="shared" si="89"/>
        <v>main+022715E4</v>
      </c>
      <c r="E2705" s="27" t="str">
        <f t="shared" si="88"/>
        <v>01000000 022715E4 00000001</v>
      </c>
      <c r="F2705" s="20" t="s">
        <v>16024</v>
      </c>
      <c r="H2705" s="20" t="s">
        <v>12395</v>
      </c>
    </row>
    <row r="2706" s="20" customFormat="1" hidden="1" spans="1:8">
      <c r="A2706" s="22" t="s">
        <v>8038</v>
      </c>
      <c r="B2706" s="20" t="s">
        <v>16236</v>
      </c>
      <c r="C2706" s="20" t="s">
        <v>16237</v>
      </c>
      <c r="D2706" s="20" t="str">
        <f t="shared" si="89"/>
        <v>main+022715E5</v>
      </c>
      <c r="E2706" s="27" t="str">
        <f t="shared" si="88"/>
        <v>01000000 022715E5 00000001</v>
      </c>
      <c r="F2706" s="20" t="s">
        <v>16024</v>
      </c>
      <c r="H2706" s="20" t="s">
        <v>12395</v>
      </c>
    </row>
    <row r="2707" s="20" customFormat="1" hidden="1" spans="1:6">
      <c r="A2707" s="22" t="s">
        <v>11451</v>
      </c>
      <c r="B2707" s="20" t="s">
        <v>11452</v>
      </c>
      <c r="C2707" s="20" t="s">
        <v>11451</v>
      </c>
      <c r="D2707" s="20" t="str">
        <f t="shared" si="89"/>
        <v>main+022715E6</v>
      </c>
      <c r="E2707" s="27" t="str">
        <f t="shared" si="88"/>
        <v>01000000 022715E6 00000001</v>
      </c>
      <c r="F2707" s="20" t="s">
        <v>16115</v>
      </c>
    </row>
    <row r="2708" s="20" customFormat="1" spans="1:6">
      <c r="A2708" s="22" t="s">
        <v>8041</v>
      </c>
      <c r="B2708" s="20" t="s">
        <v>16238</v>
      </c>
      <c r="C2708" s="20" t="s">
        <v>16239</v>
      </c>
      <c r="D2708" s="20" t="str">
        <f t="shared" si="89"/>
        <v>main+022715E7</v>
      </c>
      <c r="E2708" s="27" t="str">
        <f t="shared" si="88"/>
        <v>01000000 022715E7 00000001</v>
      </c>
      <c r="F2708" s="20" t="s">
        <v>16024</v>
      </c>
    </row>
    <row r="2709" s="20" customFormat="1" spans="1:6">
      <c r="A2709" s="22" t="s">
        <v>8044</v>
      </c>
      <c r="B2709" s="20" t="s">
        <v>16240</v>
      </c>
      <c r="C2709" s="20" t="s">
        <v>16241</v>
      </c>
      <c r="D2709" s="20" t="str">
        <f t="shared" si="89"/>
        <v>main+022715E8</v>
      </c>
      <c r="E2709" s="27" t="str">
        <f t="shared" si="88"/>
        <v>01000000 022715E8 00000001</v>
      </c>
      <c r="F2709" s="20" t="s">
        <v>16024</v>
      </c>
    </row>
    <row r="2710" s="20" customFormat="1" spans="1:6">
      <c r="A2710" s="22" t="s">
        <v>10495</v>
      </c>
      <c r="B2710" s="20" t="s">
        <v>16242</v>
      </c>
      <c r="C2710" s="20" t="s">
        <v>16243</v>
      </c>
      <c r="D2710" s="20" t="str">
        <f t="shared" si="89"/>
        <v>main+022715E9</v>
      </c>
      <c r="E2710" s="27" t="str">
        <f t="shared" si="88"/>
        <v>01000000 022715E9 00000001</v>
      </c>
      <c r="F2710" s="20" t="s">
        <v>16115</v>
      </c>
    </row>
    <row r="2711" s="20" customFormat="1" spans="1:6">
      <c r="A2711" s="22" t="s">
        <v>10498</v>
      </c>
      <c r="B2711" s="20" t="s">
        <v>16244</v>
      </c>
      <c r="C2711" s="20" t="s">
        <v>16245</v>
      </c>
      <c r="D2711" s="20" t="str">
        <f t="shared" si="89"/>
        <v>main+022715EA</v>
      </c>
      <c r="E2711" s="27" t="str">
        <f t="shared" si="88"/>
        <v>01000000 022715EA 00000001</v>
      </c>
      <c r="F2711" s="20" t="s">
        <v>16115</v>
      </c>
    </row>
    <row r="2712" s="20" customFormat="1" spans="1:6">
      <c r="A2712" s="22" t="s">
        <v>10501</v>
      </c>
      <c r="B2712" s="20" t="s">
        <v>16246</v>
      </c>
      <c r="C2712" s="20" t="s">
        <v>16247</v>
      </c>
      <c r="D2712" s="20" t="str">
        <f t="shared" si="89"/>
        <v>main+022715EB</v>
      </c>
      <c r="E2712" s="27" t="str">
        <f t="shared" si="88"/>
        <v>01000000 022715EB 00000001</v>
      </c>
      <c r="F2712" s="20" t="s">
        <v>16115</v>
      </c>
    </row>
    <row r="2713" s="20" customFormat="1" spans="1:6">
      <c r="A2713" s="22" t="s">
        <v>10504</v>
      </c>
      <c r="B2713" s="20" t="s">
        <v>16248</v>
      </c>
      <c r="C2713" s="20" t="s">
        <v>16249</v>
      </c>
      <c r="D2713" s="20" t="str">
        <f t="shared" si="89"/>
        <v>main+022715EC</v>
      </c>
      <c r="E2713" s="27" t="str">
        <f t="shared" si="88"/>
        <v>01000000 022715EC 00000001</v>
      </c>
      <c r="F2713" s="20" t="s">
        <v>16115</v>
      </c>
    </row>
    <row r="2714" s="20" customFormat="1" hidden="1" spans="1:6">
      <c r="A2714" s="22" t="s">
        <v>11451</v>
      </c>
      <c r="B2714" s="20" t="s">
        <v>11452</v>
      </c>
      <c r="C2714" s="20" t="s">
        <v>11451</v>
      </c>
      <c r="D2714" s="20" t="str">
        <f t="shared" si="89"/>
        <v>main+022715ED</v>
      </c>
      <c r="E2714" s="27" t="str">
        <f t="shared" si="88"/>
        <v>01000000 022715ED 00000001</v>
      </c>
      <c r="F2714" s="20" t="s">
        <v>16115</v>
      </c>
    </row>
    <row r="2715" s="20" customFormat="1" hidden="1" spans="1:6">
      <c r="A2715" s="22" t="s">
        <v>11451</v>
      </c>
      <c r="B2715" s="20" t="s">
        <v>11452</v>
      </c>
      <c r="C2715" s="20" t="s">
        <v>11451</v>
      </c>
      <c r="D2715" s="20" t="str">
        <f t="shared" si="89"/>
        <v>main+022715EE</v>
      </c>
      <c r="E2715" s="27" t="str">
        <f t="shared" si="88"/>
        <v>01000000 022715EE 00000001</v>
      </c>
      <c r="F2715" s="20" t="s">
        <v>16115</v>
      </c>
    </row>
    <row r="2716" s="20" customFormat="1" spans="1:6">
      <c r="A2716" s="22" t="s">
        <v>10507</v>
      </c>
      <c r="B2716" s="20" t="s">
        <v>16250</v>
      </c>
      <c r="C2716" s="20" t="s">
        <v>16251</v>
      </c>
      <c r="D2716" s="20" t="str">
        <f t="shared" si="89"/>
        <v>main+022715EF</v>
      </c>
      <c r="E2716" s="27" t="str">
        <f t="shared" si="88"/>
        <v>01000000 022715EF 00000001</v>
      </c>
      <c r="F2716" s="20" t="s">
        <v>16115</v>
      </c>
    </row>
    <row r="2717" s="20" customFormat="1" spans="1:6">
      <c r="A2717" s="22" t="s">
        <v>8047</v>
      </c>
      <c r="B2717" s="20" t="s">
        <v>16252</v>
      </c>
      <c r="C2717" s="20" t="s">
        <v>16253</v>
      </c>
      <c r="D2717" s="20" t="str">
        <f t="shared" si="89"/>
        <v>main+022715F0</v>
      </c>
      <c r="E2717" s="27" t="str">
        <f t="shared" si="88"/>
        <v>01000000 022715F0 00000001</v>
      </c>
      <c r="F2717" s="20" t="s">
        <v>16024</v>
      </c>
    </row>
    <row r="2718" s="20" customFormat="1" spans="1:6">
      <c r="A2718" s="22" t="s">
        <v>8767</v>
      </c>
      <c r="B2718" s="20" t="s">
        <v>16254</v>
      </c>
      <c r="C2718" s="20" t="s">
        <v>16255</v>
      </c>
      <c r="D2718" s="20" t="str">
        <f t="shared" si="89"/>
        <v>main+022715F1</v>
      </c>
      <c r="E2718" s="27" t="str">
        <f t="shared" si="88"/>
        <v>01000000 022715F1 00000001</v>
      </c>
      <c r="F2718" s="20" t="s">
        <v>16046</v>
      </c>
    </row>
    <row r="2719" s="20" customFormat="1" spans="1:6">
      <c r="A2719" s="22" t="s">
        <v>8770</v>
      </c>
      <c r="B2719" s="20" t="s">
        <v>16256</v>
      </c>
      <c r="C2719" s="20" t="s">
        <v>16257</v>
      </c>
      <c r="D2719" s="20" t="str">
        <f t="shared" si="89"/>
        <v>main+022715F2</v>
      </c>
      <c r="E2719" s="27" t="str">
        <f t="shared" si="88"/>
        <v>01000000 022715F2 00000001</v>
      </c>
      <c r="F2719" s="20" t="s">
        <v>16046</v>
      </c>
    </row>
    <row r="2720" s="20" customFormat="1" spans="1:8">
      <c r="A2720" s="22" t="s">
        <v>10510</v>
      </c>
      <c r="B2720" s="20" t="s">
        <v>16258</v>
      </c>
      <c r="C2720" s="20" t="s">
        <v>16259</v>
      </c>
      <c r="D2720" s="20" t="str">
        <f t="shared" si="89"/>
        <v>main+022715F3</v>
      </c>
      <c r="E2720" s="27" t="str">
        <f t="shared" si="88"/>
        <v>01000000 022715F3 00000001</v>
      </c>
      <c r="F2720" s="20" t="s">
        <v>16115</v>
      </c>
      <c r="H2720" s="20" t="s">
        <v>16142</v>
      </c>
    </row>
    <row r="2721" s="20" customFormat="1" spans="1:8">
      <c r="A2721" s="22" t="s">
        <v>10513</v>
      </c>
      <c r="B2721" s="20" t="s">
        <v>16260</v>
      </c>
      <c r="C2721" s="20" t="s">
        <v>16261</v>
      </c>
      <c r="D2721" s="20" t="str">
        <f t="shared" si="89"/>
        <v>main+022715F4</v>
      </c>
      <c r="E2721" s="27" t="str">
        <f t="shared" si="88"/>
        <v>01000000 022715F4 00000001</v>
      </c>
      <c r="F2721" s="20" t="s">
        <v>16115</v>
      </c>
      <c r="H2721" s="20" t="s">
        <v>16213</v>
      </c>
    </row>
    <row r="2722" s="20" customFormat="1" spans="1:6">
      <c r="A2722" s="22" t="s">
        <v>10516</v>
      </c>
      <c r="B2722" s="20" t="s">
        <v>16262</v>
      </c>
      <c r="C2722" s="20" t="s">
        <v>16263</v>
      </c>
      <c r="D2722" s="20" t="str">
        <f t="shared" si="89"/>
        <v>main+022715F5</v>
      </c>
      <c r="E2722" s="27" t="str">
        <f t="shared" ref="E2722:E2753" si="90">"01000000 "&amp;RIGHT(D2722,8)&amp;" 00000001"</f>
        <v>01000000 022715F5 00000001</v>
      </c>
      <c r="F2722" s="20" t="s">
        <v>16115</v>
      </c>
    </row>
    <row r="2723" s="20" customFormat="1" spans="1:8">
      <c r="A2723" s="22" t="s">
        <v>10519</v>
      </c>
      <c r="B2723" s="20" t="s">
        <v>16264</v>
      </c>
      <c r="C2723" s="20" t="s">
        <v>16265</v>
      </c>
      <c r="D2723" s="20" t="str">
        <f t="shared" si="89"/>
        <v>main+022715F6</v>
      </c>
      <c r="E2723" s="27" t="str">
        <f t="shared" si="90"/>
        <v>01000000 022715F6 00000001</v>
      </c>
      <c r="F2723" s="20" t="s">
        <v>16115</v>
      </c>
      <c r="H2723" s="20" t="s">
        <v>16213</v>
      </c>
    </row>
    <row r="2724" s="20" customFormat="1" spans="1:8">
      <c r="A2724" s="22" t="s">
        <v>10522</v>
      </c>
      <c r="B2724" s="20" t="s">
        <v>16266</v>
      </c>
      <c r="C2724" s="20" t="s">
        <v>16267</v>
      </c>
      <c r="D2724" s="20" t="str">
        <f t="shared" si="89"/>
        <v>main+022715F7</v>
      </c>
      <c r="E2724" s="27" t="str">
        <f t="shared" si="90"/>
        <v>01000000 022715F7 00000001</v>
      </c>
      <c r="F2724" s="20" t="s">
        <v>16115</v>
      </c>
      <c r="H2724" s="20" t="s">
        <v>16213</v>
      </c>
    </row>
    <row r="2725" s="20" customFormat="1" spans="1:6">
      <c r="A2725" s="22" t="s">
        <v>10525</v>
      </c>
      <c r="B2725" s="20" t="s">
        <v>16268</v>
      </c>
      <c r="C2725" s="20" t="s">
        <v>16269</v>
      </c>
      <c r="D2725" s="20" t="str">
        <f t="shared" si="89"/>
        <v>main+022715F8</v>
      </c>
      <c r="E2725" s="27" t="str">
        <f t="shared" si="90"/>
        <v>01000000 022715F8 00000001</v>
      </c>
      <c r="F2725" s="20" t="s">
        <v>16115</v>
      </c>
    </row>
    <row r="2726" s="20" customFormat="1" spans="1:6">
      <c r="A2726" s="22" t="s">
        <v>10528</v>
      </c>
      <c r="B2726" s="20" t="s">
        <v>16270</v>
      </c>
      <c r="C2726" s="20" t="s">
        <v>16271</v>
      </c>
      <c r="D2726" s="20" t="str">
        <f t="shared" si="89"/>
        <v>main+022715F9</v>
      </c>
      <c r="E2726" s="27" t="str">
        <f t="shared" si="90"/>
        <v>01000000 022715F9 00000001</v>
      </c>
      <c r="F2726" s="20" t="s">
        <v>16115</v>
      </c>
    </row>
    <row r="2727" s="20" customFormat="1" spans="1:8">
      <c r="A2727" s="22" t="s">
        <v>10531</v>
      </c>
      <c r="B2727" s="20" t="s">
        <v>16272</v>
      </c>
      <c r="C2727" s="20" t="s">
        <v>16273</v>
      </c>
      <c r="D2727" s="20" t="str">
        <f t="shared" si="89"/>
        <v>main+022715FA</v>
      </c>
      <c r="E2727" s="27" t="str">
        <f t="shared" si="90"/>
        <v>01000000 022715FA 00000001</v>
      </c>
      <c r="F2727" s="20" t="s">
        <v>16115</v>
      </c>
      <c r="H2727" s="20" t="s">
        <v>16274</v>
      </c>
    </row>
    <row r="2728" s="20" customFormat="1" spans="1:8">
      <c r="A2728" s="22" t="s">
        <v>10534</v>
      </c>
      <c r="B2728" s="20" t="s">
        <v>16275</v>
      </c>
      <c r="C2728" s="20" t="s">
        <v>16276</v>
      </c>
      <c r="D2728" s="20" t="str">
        <f t="shared" si="89"/>
        <v>main+022715FB</v>
      </c>
      <c r="E2728" s="27" t="str">
        <f t="shared" si="90"/>
        <v>01000000 022715FB 00000001</v>
      </c>
      <c r="F2728" s="20" t="s">
        <v>16115</v>
      </c>
      <c r="H2728" s="20" t="s">
        <v>16274</v>
      </c>
    </row>
    <row r="2729" s="20" customFormat="1" spans="1:8">
      <c r="A2729" s="22" t="s">
        <v>10537</v>
      </c>
      <c r="B2729" s="20" t="s">
        <v>16277</v>
      </c>
      <c r="C2729" s="20" t="s">
        <v>16278</v>
      </c>
      <c r="D2729" s="20" t="str">
        <f t="shared" si="89"/>
        <v>main+022715FC</v>
      </c>
      <c r="E2729" s="27" t="str">
        <f t="shared" si="90"/>
        <v>01000000 022715FC 00000001</v>
      </c>
      <c r="F2729" s="20" t="s">
        <v>16115</v>
      </c>
      <c r="H2729" s="20" t="s">
        <v>16274</v>
      </c>
    </row>
    <row r="2730" s="20" customFormat="1" hidden="1" spans="1:6">
      <c r="A2730" s="22" t="s">
        <v>11451</v>
      </c>
      <c r="B2730" s="20" t="s">
        <v>11452</v>
      </c>
      <c r="C2730" s="20" t="s">
        <v>11451</v>
      </c>
      <c r="D2730" s="20" t="str">
        <f t="shared" si="89"/>
        <v>main+022715FD</v>
      </c>
      <c r="E2730" s="27" t="str">
        <f t="shared" si="90"/>
        <v>01000000 022715FD 00000001</v>
      </c>
      <c r="F2730" s="20" t="s">
        <v>16115</v>
      </c>
    </row>
    <row r="2731" s="20" customFormat="1" spans="1:6">
      <c r="A2731" s="22" t="s">
        <v>8050</v>
      </c>
      <c r="B2731" s="20" t="s">
        <v>16279</v>
      </c>
      <c r="C2731" s="20" t="s">
        <v>16280</v>
      </c>
      <c r="D2731" s="20" t="str">
        <f t="shared" si="89"/>
        <v>main+022715FE</v>
      </c>
      <c r="E2731" s="27" t="str">
        <f t="shared" si="90"/>
        <v>01000000 022715FE 00000001</v>
      </c>
      <c r="F2731" s="20" t="s">
        <v>16024</v>
      </c>
    </row>
    <row r="2732" s="20" customFormat="1" spans="1:6">
      <c r="A2732" s="22" t="s">
        <v>8053</v>
      </c>
      <c r="B2732" s="20" t="s">
        <v>16281</v>
      </c>
      <c r="C2732" s="20" t="s">
        <v>16282</v>
      </c>
      <c r="D2732" s="20" t="str">
        <f t="shared" si="89"/>
        <v>main+022715FF</v>
      </c>
      <c r="E2732" s="27" t="str">
        <f t="shared" si="90"/>
        <v>01000000 022715FF 00000001</v>
      </c>
      <c r="F2732" s="20" t="s">
        <v>16024</v>
      </c>
    </row>
    <row r="2733" s="20" customFormat="1" spans="1:8">
      <c r="A2733" s="22" t="s">
        <v>10540</v>
      </c>
      <c r="B2733" s="20" t="s">
        <v>16283</v>
      </c>
      <c r="C2733" s="20" t="s">
        <v>16284</v>
      </c>
      <c r="D2733" s="20" t="str">
        <f t="shared" si="89"/>
        <v>main+02271600</v>
      </c>
      <c r="E2733" s="27" t="str">
        <f t="shared" si="90"/>
        <v>01000000 02271600 00000001</v>
      </c>
      <c r="F2733" s="20" t="s">
        <v>16115</v>
      </c>
      <c r="H2733" s="20" t="s">
        <v>16135</v>
      </c>
    </row>
    <row r="2734" s="20" customFormat="1" hidden="1" spans="1:6">
      <c r="A2734" s="22" t="s">
        <v>11451</v>
      </c>
      <c r="B2734" s="20" t="s">
        <v>11452</v>
      </c>
      <c r="C2734" s="20" t="s">
        <v>11451</v>
      </c>
      <c r="D2734" s="20" t="str">
        <f t="shared" si="89"/>
        <v>main+02271601</v>
      </c>
      <c r="E2734" s="27" t="str">
        <f t="shared" si="90"/>
        <v>01000000 02271601 00000001</v>
      </c>
      <c r="F2734" s="20" t="s">
        <v>16115</v>
      </c>
    </row>
    <row r="2735" s="20" customFormat="1" hidden="1" spans="1:6">
      <c r="A2735" s="22" t="s">
        <v>11451</v>
      </c>
      <c r="B2735" s="20" t="s">
        <v>11452</v>
      </c>
      <c r="C2735" s="20" t="s">
        <v>11451</v>
      </c>
      <c r="D2735" s="20" t="str">
        <f t="shared" si="89"/>
        <v>main+02271602</v>
      </c>
      <c r="E2735" s="27" t="str">
        <f t="shared" si="90"/>
        <v>01000000 02271602 00000001</v>
      </c>
      <c r="F2735" s="20" t="s">
        <v>16115</v>
      </c>
    </row>
    <row r="2736" s="20" customFormat="1" hidden="1" spans="1:6">
      <c r="A2736" s="22" t="s">
        <v>11451</v>
      </c>
      <c r="B2736" s="20" t="s">
        <v>11452</v>
      </c>
      <c r="C2736" s="20" t="s">
        <v>11451</v>
      </c>
      <c r="D2736" s="20" t="str">
        <f t="shared" si="89"/>
        <v>main+02271603</v>
      </c>
      <c r="E2736" s="27" t="str">
        <f t="shared" si="90"/>
        <v>01000000 02271603 00000001</v>
      </c>
      <c r="F2736" s="20" t="s">
        <v>16024</v>
      </c>
    </row>
    <row r="2737" s="20" customFormat="1" spans="1:8">
      <c r="A2737" s="22" t="s">
        <v>10543</v>
      </c>
      <c r="B2737" s="20" t="s">
        <v>10543</v>
      </c>
      <c r="C2737" s="20" t="s">
        <v>16285</v>
      </c>
      <c r="D2737" s="20" t="str">
        <f t="shared" si="89"/>
        <v>main+02271604</v>
      </c>
      <c r="E2737" s="27" t="str">
        <f t="shared" si="90"/>
        <v>01000000 02271604 00000001</v>
      </c>
      <c r="F2737" s="20" t="s">
        <v>16115</v>
      </c>
      <c r="H2737" s="20" t="s">
        <v>16142</v>
      </c>
    </row>
    <row r="2738" s="20" customFormat="1" spans="1:8">
      <c r="A2738" s="22" t="s">
        <v>10546</v>
      </c>
      <c r="B2738" s="20" t="s">
        <v>16286</v>
      </c>
      <c r="C2738" s="20" t="s">
        <v>16287</v>
      </c>
      <c r="D2738" s="20" t="str">
        <f t="shared" si="89"/>
        <v>main+02271605</v>
      </c>
      <c r="E2738" s="27" t="str">
        <f t="shared" si="90"/>
        <v>01000000 02271605 00000001</v>
      </c>
      <c r="F2738" s="20" t="s">
        <v>16115</v>
      </c>
      <c r="H2738" s="20" t="s">
        <v>16142</v>
      </c>
    </row>
    <row r="2739" s="20" customFormat="1" spans="1:8">
      <c r="A2739" s="22" t="s">
        <v>10549</v>
      </c>
      <c r="B2739" s="20" t="s">
        <v>16288</v>
      </c>
      <c r="C2739" s="20" t="s">
        <v>16289</v>
      </c>
      <c r="D2739" s="20" t="str">
        <f t="shared" si="89"/>
        <v>main+02271606</v>
      </c>
      <c r="E2739" s="27" t="str">
        <f t="shared" si="90"/>
        <v>01000000 02271606 00000001</v>
      </c>
      <c r="F2739" s="20" t="s">
        <v>16115</v>
      </c>
      <c r="H2739" s="20" t="s">
        <v>16142</v>
      </c>
    </row>
    <row r="2740" s="20" customFormat="1" spans="1:8">
      <c r="A2740" s="22" t="s">
        <v>10552</v>
      </c>
      <c r="B2740" s="20" t="s">
        <v>16290</v>
      </c>
      <c r="C2740" s="20" t="s">
        <v>16291</v>
      </c>
      <c r="D2740" s="20" t="str">
        <f t="shared" si="89"/>
        <v>main+02271607</v>
      </c>
      <c r="E2740" s="27" t="str">
        <f t="shared" si="90"/>
        <v>01000000 02271607 00000001</v>
      </c>
      <c r="F2740" s="20" t="s">
        <v>16115</v>
      </c>
      <c r="H2740" s="20" t="s">
        <v>16142</v>
      </c>
    </row>
    <row r="2741" s="20" customFormat="1" spans="1:8">
      <c r="A2741" s="22" t="s">
        <v>10555</v>
      </c>
      <c r="B2741" s="20" t="s">
        <v>16292</v>
      </c>
      <c r="C2741" s="20" t="s">
        <v>16293</v>
      </c>
      <c r="D2741" s="20" t="str">
        <f t="shared" si="89"/>
        <v>main+02271608</v>
      </c>
      <c r="E2741" s="27" t="str">
        <f t="shared" si="90"/>
        <v>01000000 02271608 00000001</v>
      </c>
      <c r="F2741" s="20" t="s">
        <v>16115</v>
      </c>
      <c r="H2741" s="20" t="s">
        <v>16294</v>
      </c>
    </row>
    <row r="2742" s="20" customFormat="1" spans="1:8">
      <c r="A2742" s="22" t="s">
        <v>10558</v>
      </c>
      <c r="B2742" s="20" t="s">
        <v>16295</v>
      </c>
      <c r="C2742" s="20" t="s">
        <v>16296</v>
      </c>
      <c r="D2742" s="20" t="str">
        <f t="shared" si="89"/>
        <v>main+02271609</v>
      </c>
      <c r="E2742" s="27" t="str">
        <f t="shared" si="90"/>
        <v>01000000 02271609 00000001</v>
      </c>
      <c r="F2742" s="20" t="s">
        <v>16115</v>
      </c>
      <c r="H2742" s="20" t="s">
        <v>16294</v>
      </c>
    </row>
    <row r="2743" s="20" customFormat="1" spans="1:8">
      <c r="A2743" s="22" t="s">
        <v>10561</v>
      </c>
      <c r="B2743" s="20" t="s">
        <v>16297</v>
      </c>
      <c r="C2743" s="20" t="s">
        <v>16298</v>
      </c>
      <c r="D2743" s="20" t="str">
        <f t="shared" si="89"/>
        <v>main+0227160A</v>
      </c>
      <c r="E2743" s="27" t="str">
        <f t="shared" si="90"/>
        <v>01000000 0227160A 00000001</v>
      </c>
      <c r="F2743" s="20" t="s">
        <v>16115</v>
      </c>
      <c r="H2743" s="20" t="s">
        <v>16294</v>
      </c>
    </row>
    <row r="2744" s="20" customFormat="1" spans="1:8">
      <c r="A2744" s="22" t="s">
        <v>10564</v>
      </c>
      <c r="B2744" s="20" t="s">
        <v>16299</v>
      </c>
      <c r="C2744" s="20" t="s">
        <v>16300</v>
      </c>
      <c r="D2744" s="20" t="str">
        <f t="shared" si="89"/>
        <v>main+0227160B</v>
      </c>
      <c r="E2744" s="27" t="str">
        <f t="shared" si="90"/>
        <v>01000000 0227160B 00000001</v>
      </c>
      <c r="F2744" s="20" t="s">
        <v>16115</v>
      </c>
      <c r="H2744" s="20" t="s">
        <v>16294</v>
      </c>
    </row>
    <row r="2745" s="20" customFormat="1" spans="1:8">
      <c r="A2745" s="22" t="s">
        <v>10567</v>
      </c>
      <c r="B2745" s="20" t="s">
        <v>16301</v>
      </c>
      <c r="C2745" s="20" t="s">
        <v>16302</v>
      </c>
      <c r="D2745" s="20" t="str">
        <f t="shared" si="89"/>
        <v>main+0227160C</v>
      </c>
      <c r="E2745" s="27" t="str">
        <f t="shared" si="90"/>
        <v>01000000 0227160C 00000001</v>
      </c>
      <c r="F2745" s="20" t="s">
        <v>16115</v>
      </c>
      <c r="H2745" s="20" t="s">
        <v>16135</v>
      </c>
    </row>
    <row r="2746" s="20" customFormat="1" spans="1:8">
      <c r="A2746" s="22" t="s">
        <v>10570</v>
      </c>
      <c r="B2746" s="20" t="s">
        <v>16303</v>
      </c>
      <c r="C2746" s="20" t="s">
        <v>16304</v>
      </c>
      <c r="D2746" s="20" t="str">
        <f t="shared" si="89"/>
        <v>main+0227160D</v>
      </c>
      <c r="E2746" s="27" t="str">
        <f t="shared" si="90"/>
        <v>01000000 0227160D 00000001</v>
      </c>
      <c r="F2746" s="20" t="s">
        <v>16115</v>
      </c>
      <c r="H2746" s="20" t="s">
        <v>16135</v>
      </c>
    </row>
    <row r="2747" s="20" customFormat="1" hidden="1" spans="1:6">
      <c r="A2747" s="22" t="s">
        <v>11451</v>
      </c>
      <c r="B2747" s="20" t="s">
        <v>11452</v>
      </c>
      <c r="C2747" s="20" t="s">
        <v>11451</v>
      </c>
      <c r="D2747" s="20" t="str">
        <f t="shared" si="89"/>
        <v>main+0227160E</v>
      </c>
      <c r="E2747" s="27" t="str">
        <f t="shared" si="90"/>
        <v>01000000 0227160E 00000001</v>
      </c>
      <c r="F2747" s="20" t="s">
        <v>16115</v>
      </c>
    </row>
    <row r="2748" s="20" customFormat="1" spans="1:6">
      <c r="A2748" s="22" t="s">
        <v>8773</v>
      </c>
      <c r="B2748" s="20" t="s">
        <v>16305</v>
      </c>
      <c r="C2748" s="20" t="s">
        <v>16306</v>
      </c>
      <c r="D2748" s="20" t="str">
        <f t="shared" si="89"/>
        <v>main+0227160F</v>
      </c>
      <c r="E2748" s="27" t="str">
        <f t="shared" si="90"/>
        <v>01000000 0227160F 00000001</v>
      </c>
      <c r="F2748" s="20" t="s">
        <v>16046</v>
      </c>
    </row>
    <row r="2749" s="20" customFormat="1" hidden="1" spans="1:8">
      <c r="A2749" s="22" t="s">
        <v>8056</v>
      </c>
      <c r="B2749" s="20" t="s">
        <v>16307</v>
      </c>
      <c r="C2749" s="20" t="s">
        <v>16308</v>
      </c>
      <c r="D2749" s="20" t="str">
        <f t="shared" si="89"/>
        <v>main+02271610</v>
      </c>
      <c r="E2749" s="27" t="str">
        <f t="shared" si="90"/>
        <v>01000000 02271610 00000001</v>
      </c>
      <c r="F2749" s="20" t="s">
        <v>16024</v>
      </c>
      <c r="H2749" s="20" t="s">
        <v>12395</v>
      </c>
    </row>
    <row r="2750" s="20" customFormat="1" hidden="1" spans="1:8">
      <c r="A2750" s="22" t="s">
        <v>8059</v>
      </c>
      <c r="B2750" s="20" t="s">
        <v>16309</v>
      </c>
      <c r="C2750" s="20" t="s">
        <v>16310</v>
      </c>
      <c r="D2750" s="20" t="str">
        <f t="shared" si="89"/>
        <v>main+02271611</v>
      </c>
      <c r="E2750" s="27" t="str">
        <f t="shared" si="90"/>
        <v>01000000 02271611 00000001</v>
      </c>
      <c r="F2750" s="20" t="s">
        <v>16024</v>
      </c>
      <c r="H2750" s="20" t="s">
        <v>12395</v>
      </c>
    </row>
    <row r="2751" s="20" customFormat="1" spans="1:6">
      <c r="A2751" s="22" t="s">
        <v>8062</v>
      </c>
      <c r="B2751" s="20" t="s">
        <v>8062</v>
      </c>
      <c r="C2751" s="20" t="s">
        <v>16311</v>
      </c>
      <c r="D2751" s="20" t="str">
        <f t="shared" si="89"/>
        <v>main+02271612</v>
      </c>
      <c r="E2751" s="27" t="str">
        <f t="shared" si="90"/>
        <v>01000000 02271612 00000001</v>
      </c>
      <c r="F2751" s="20" t="s">
        <v>16024</v>
      </c>
    </row>
    <row r="2752" s="20" customFormat="1" spans="1:6">
      <c r="A2752" s="22" t="s">
        <v>8065</v>
      </c>
      <c r="B2752" s="20" t="s">
        <v>16312</v>
      </c>
      <c r="C2752" s="20" t="s">
        <v>16313</v>
      </c>
      <c r="D2752" s="20" t="str">
        <f t="shared" si="89"/>
        <v>main+02271613</v>
      </c>
      <c r="E2752" s="27" t="str">
        <f t="shared" si="90"/>
        <v>01000000 02271613 00000001</v>
      </c>
      <c r="F2752" s="20" t="s">
        <v>16024</v>
      </c>
    </row>
    <row r="2753" s="20" customFormat="1" spans="1:6">
      <c r="A2753" s="22" t="s">
        <v>8068</v>
      </c>
      <c r="B2753" s="20" t="s">
        <v>16314</v>
      </c>
      <c r="C2753" s="20" t="s">
        <v>16315</v>
      </c>
      <c r="D2753" s="20" t="str">
        <f t="shared" si="89"/>
        <v>main+02271614</v>
      </c>
      <c r="E2753" s="27" t="str">
        <f t="shared" si="90"/>
        <v>01000000 02271614 00000001</v>
      </c>
      <c r="F2753" s="20" t="s">
        <v>16024</v>
      </c>
    </row>
    <row r="2754" s="20" customFormat="1" spans="1:6">
      <c r="A2754" s="22" t="s">
        <v>8071</v>
      </c>
      <c r="B2754" s="20" t="s">
        <v>16316</v>
      </c>
      <c r="C2754" s="20" t="s">
        <v>16317</v>
      </c>
      <c r="D2754" s="20" t="str">
        <f t="shared" si="89"/>
        <v>main+02271615</v>
      </c>
      <c r="E2754" s="27" t="str">
        <f t="shared" ref="E2754:E2785" si="91">"01000000 "&amp;RIGHT(D2754,8)&amp;" 00000001"</f>
        <v>01000000 02271615 00000001</v>
      </c>
      <c r="F2754" s="20" t="s">
        <v>16024</v>
      </c>
    </row>
    <row r="2755" s="20" customFormat="1" spans="1:6">
      <c r="A2755" s="22" t="s">
        <v>8074</v>
      </c>
      <c r="B2755" s="20" t="s">
        <v>16318</v>
      </c>
      <c r="C2755" s="20" t="s">
        <v>16319</v>
      </c>
      <c r="D2755" s="20" t="str">
        <f t="shared" ref="D2755:D2818" si="92">"main+"&amp;DEC2HEX(ROW(A2755)+36113235,8)</f>
        <v>main+02271616</v>
      </c>
      <c r="E2755" s="27" t="str">
        <f t="shared" si="91"/>
        <v>01000000 02271616 00000001</v>
      </c>
      <c r="F2755" s="20" t="s">
        <v>16024</v>
      </c>
    </row>
    <row r="2756" s="20" customFormat="1" spans="1:8">
      <c r="A2756" s="22" t="s">
        <v>10573</v>
      </c>
      <c r="B2756" s="20" t="s">
        <v>16320</v>
      </c>
      <c r="C2756" s="20" t="s">
        <v>16321</v>
      </c>
      <c r="D2756" s="20" t="str">
        <f t="shared" si="92"/>
        <v>main+02271617</v>
      </c>
      <c r="E2756" s="27" t="str">
        <f t="shared" si="91"/>
        <v>01000000 02271617 00000001</v>
      </c>
      <c r="F2756" s="20" t="s">
        <v>16115</v>
      </c>
      <c r="H2756" s="20" t="s">
        <v>16135</v>
      </c>
    </row>
    <row r="2757" s="20" customFormat="1" spans="1:8">
      <c r="A2757" s="22" t="s">
        <v>10576</v>
      </c>
      <c r="B2757" s="20" t="s">
        <v>16322</v>
      </c>
      <c r="C2757" s="20" t="s">
        <v>16323</v>
      </c>
      <c r="D2757" s="20" t="str">
        <f t="shared" si="92"/>
        <v>main+02271618</v>
      </c>
      <c r="E2757" s="27" t="str">
        <f t="shared" si="91"/>
        <v>01000000 02271618 00000001</v>
      </c>
      <c r="F2757" s="20" t="s">
        <v>16115</v>
      </c>
      <c r="H2757" s="20" t="s">
        <v>16135</v>
      </c>
    </row>
    <row r="2758" s="20" customFormat="1" spans="1:8">
      <c r="A2758" s="22" t="s">
        <v>10579</v>
      </c>
      <c r="B2758" s="20" t="s">
        <v>16324</v>
      </c>
      <c r="C2758" s="20" t="s">
        <v>16325</v>
      </c>
      <c r="D2758" s="20" t="str">
        <f t="shared" si="92"/>
        <v>main+02271619</v>
      </c>
      <c r="E2758" s="27" t="str">
        <f t="shared" si="91"/>
        <v>01000000 02271619 00000001</v>
      </c>
      <c r="F2758" s="20" t="s">
        <v>16115</v>
      </c>
      <c r="H2758" s="20" t="s">
        <v>16135</v>
      </c>
    </row>
    <row r="2759" s="20" customFormat="1" hidden="1" spans="1:6">
      <c r="A2759" s="22" t="s">
        <v>11451</v>
      </c>
      <c r="B2759" s="20" t="s">
        <v>11452</v>
      </c>
      <c r="C2759" s="20" t="s">
        <v>11451</v>
      </c>
      <c r="D2759" s="20" t="str">
        <f t="shared" si="92"/>
        <v>main+0227161A</v>
      </c>
      <c r="E2759" s="27" t="str">
        <f t="shared" si="91"/>
        <v>01000000 0227161A 00000001</v>
      </c>
      <c r="F2759" s="20" t="s">
        <v>16115</v>
      </c>
    </row>
    <row r="2760" s="20" customFormat="1" hidden="1" spans="1:6">
      <c r="A2760" s="22" t="s">
        <v>11451</v>
      </c>
      <c r="B2760" s="20" t="s">
        <v>11452</v>
      </c>
      <c r="C2760" s="20" t="s">
        <v>11451</v>
      </c>
      <c r="D2760" s="20" t="str">
        <f t="shared" si="92"/>
        <v>main+0227161B</v>
      </c>
      <c r="E2760" s="27" t="str">
        <f t="shared" si="91"/>
        <v>01000000 0227161B 00000001</v>
      </c>
      <c r="F2760" s="20" t="s">
        <v>16115</v>
      </c>
    </row>
    <row r="2761" s="20" customFormat="1" spans="1:6">
      <c r="A2761" s="22" t="s">
        <v>8077</v>
      </c>
      <c r="B2761" s="20" t="s">
        <v>16326</v>
      </c>
      <c r="C2761" s="20" t="s">
        <v>16327</v>
      </c>
      <c r="D2761" s="20" t="str">
        <f t="shared" si="92"/>
        <v>main+0227161C</v>
      </c>
      <c r="E2761" s="27" t="str">
        <f t="shared" si="91"/>
        <v>01000000 0227161C 00000001</v>
      </c>
      <c r="F2761" s="20" t="s">
        <v>16024</v>
      </c>
    </row>
    <row r="2762" s="20" customFormat="1" spans="1:6">
      <c r="A2762" s="22" t="s">
        <v>8080</v>
      </c>
      <c r="B2762" s="20" t="s">
        <v>16328</v>
      </c>
      <c r="C2762" s="20" t="s">
        <v>16329</v>
      </c>
      <c r="D2762" s="20" t="str">
        <f t="shared" si="92"/>
        <v>main+0227161D</v>
      </c>
      <c r="E2762" s="27" t="str">
        <f t="shared" si="91"/>
        <v>01000000 0227161D 00000001</v>
      </c>
      <c r="F2762" s="20" t="s">
        <v>16024</v>
      </c>
    </row>
    <row r="2763" s="20" customFormat="1" hidden="1" spans="1:6">
      <c r="A2763" s="22" t="s">
        <v>11451</v>
      </c>
      <c r="B2763" s="20" t="s">
        <v>11452</v>
      </c>
      <c r="C2763" s="20" t="s">
        <v>11451</v>
      </c>
      <c r="D2763" s="20" t="str">
        <f t="shared" si="92"/>
        <v>main+0227161E</v>
      </c>
      <c r="E2763" s="27" t="str">
        <f t="shared" si="91"/>
        <v>01000000 0227161E 00000001</v>
      </c>
      <c r="F2763" s="20" t="s">
        <v>16115</v>
      </c>
    </row>
    <row r="2764" s="20" customFormat="1" hidden="1" spans="1:6">
      <c r="A2764" s="22" t="s">
        <v>11451</v>
      </c>
      <c r="B2764" s="20" t="s">
        <v>11452</v>
      </c>
      <c r="C2764" s="20" t="s">
        <v>11451</v>
      </c>
      <c r="D2764" s="20" t="str">
        <f t="shared" si="92"/>
        <v>main+0227161F</v>
      </c>
      <c r="E2764" s="27" t="str">
        <f t="shared" si="91"/>
        <v>01000000 0227161F 00000001</v>
      </c>
      <c r="F2764" s="20" t="s">
        <v>16115</v>
      </c>
    </row>
    <row r="2765" s="20" customFormat="1" hidden="1" spans="1:6">
      <c r="A2765" s="22" t="s">
        <v>11451</v>
      </c>
      <c r="B2765" s="20" t="s">
        <v>11452</v>
      </c>
      <c r="C2765" s="20" t="s">
        <v>11451</v>
      </c>
      <c r="D2765" s="20" t="str">
        <f t="shared" si="92"/>
        <v>main+02271620</v>
      </c>
      <c r="E2765" s="27" t="str">
        <f t="shared" si="91"/>
        <v>01000000 02271620 00000001</v>
      </c>
      <c r="F2765" s="20" t="s">
        <v>16115</v>
      </c>
    </row>
    <row r="2766" s="20" customFormat="1" hidden="1" spans="1:6">
      <c r="A2766" s="22" t="s">
        <v>11451</v>
      </c>
      <c r="B2766" s="20" t="s">
        <v>11452</v>
      </c>
      <c r="C2766" s="20" t="s">
        <v>11451</v>
      </c>
      <c r="D2766" s="20" t="str">
        <f t="shared" si="92"/>
        <v>main+02271621</v>
      </c>
      <c r="E2766" s="27" t="str">
        <f t="shared" si="91"/>
        <v>01000000 02271621 00000001</v>
      </c>
      <c r="F2766" s="20" t="s">
        <v>16115</v>
      </c>
    </row>
    <row r="2767" s="20" customFormat="1" hidden="1" spans="1:6">
      <c r="A2767" s="22" t="s">
        <v>11451</v>
      </c>
      <c r="B2767" s="20" t="s">
        <v>11452</v>
      </c>
      <c r="C2767" s="20" t="s">
        <v>11451</v>
      </c>
      <c r="D2767" s="20" t="str">
        <f t="shared" si="92"/>
        <v>main+02271622</v>
      </c>
      <c r="E2767" s="27" t="str">
        <f t="shared" si="91"/>
        <v>01000000 02271622 00000001</v>
      </c>
      <c r="F2767" s="20" t="s">
        <v>16115</v>
      </c>
    </row>
    <row r="2768" s="20" customFormat="1" hidden="1" spans="1:6">
      <c r="A2768" s="22" t="s">
        <v>11451</v>
      </c>
      <c r="B2768" s="20" t="s">
        <v>11452</v>
      </c>
      <c r="C2768" s="20" t="s">
        <v>11451</v>
      </c>
      <c r="D2768" s="20" t="str">
        <f t="shared" si="92"/>
        <v>main+02271623</v>
      </c>
      <c r="E2768" s="27" t="str">
        <f t="shared" si="91"/>
        <v>01000000 02271623 00000001</v>
      </c>
      <c r="F2768" s="20" t="s">
        <v>16115</v>
      </c>
    </row>
    <row r="2769" s="20" customFormat="1" hidden="1" spans="1:6">
      <c r="A2769" s="22" t="s">
        <v>11451</v>
      </c>
      <c r="B2769" s="20" t="s">
        <v>11452</v>
      </c>
      <c r="C2769" s="20" t="s">
        <v>11451</v>
      </c>
      <c r="D2769" s="20" t="str">
        <f t="shared" si="92"/>
        <v>main+02271624</v>
      </c>
      <c r="E2769" s="27" t="str">
        <f t="shared" si="91"/>
        <v>01000000 02271624 00000001</v>
      </c>
      <c r="F2769" s="20" t="s">
        <v>16115</v>
      </c>
    </row>
    <row r="2770" s="20" customFormat="1" hidden="1" spans="1:6">
      <c r="A2770" s="22" t="s">
        <v>11451</v>
      </c>
      <c r="B2770" s="20" t="s">
        <v>11452</v>
      </c>
      <c r="C2770" s="20" t="s">
        <v>11451</v>
      </c>
      <c r="D2770" s="20" t="str">
        <f t="shared" si="92"/>
        <v>main+02271625</v>
      </c>
      <c r="E2770" s="27" t="str">
        <f t="shared" si="91"/>
        <v>01000000 02271625 00000001</v>
      </c>
      <c r="F2770" s="20" t="s">
        <v>16115</v>
      </c>
    </row>
    <row r="2771" s="20" customFormat="1" spans="1:8">
      <c r="A2771" s="22" t="s">
        <v>10582</v>
      </c>
      <c r="B2771" s="20" t="s">
        <v>16330</v>
      </c>
      <c r="C2771" s="20" t="s">
        <v>16331</v>
      </c>
      <c r="D2771" s="20" t="str">
        <f t="shared" si="92"/>
        <v>main+02271626</v>
      </c>
      <c r="E2771" s="27" t="str">
        <f t="shared" si="91"/>
        <v>01000000 02271626 00000001</v>
      </c>
      <c r="F2771" s="20" t="s">
        <v>16115</v>
      </c>
      <c r="H2771" s="20" t="s">
        <v>16116</v>
      </c>
    </row>
    <row r="2772" s="20" customFormat="1" spans="1:8">
      <c r="A2772" s="22" t="s">
        <v>10585</v>
      </c>
      <c r="B2772" s="20" t="s">
        <v>16332</v>
      </c>
      <c r="C2772" s="20" t="s">
        <v>16333</v>
      </c>
      <c r="D2772" s="20" t="str">
        <f t="shared" si="92"/>
        <v>main+02271627</v>
      </c>
      <c r="E2772" s="27" t="str">
        <f t="shared" si="91"/>
        <v>01000000 02271627 00000001</v>
      </c>
      <c r="F2772" s="20" t="s">
        <v>16115</v>
      </c>
      <c r="H2772" s="20" t="s">
        <v>16116</v>
      </c>
    </row>
    <row r="2773" s="20" customFormat="1" spans="1:8">
      <c r="A2773" s="22" t="s">
        <v>10588</v>
      </c>
      <c r="B2773" s="20" t="s">
        <v>16334</v>
      </c>
      <c r="C2773" s="20" t="s">
        <v>16335</v>
      </c>
      <c r="D2773" s="20" t="str">
        <f t="shared" si="92"/>
        <v>main+02271628</v>
      </c>
      <c r="E2773" s="27" t="str">
        <f t="shared" si="91"/>
        <v>01000000 02271628 00000001</v>
      </c>
      <c r="F2773" s="20" t="s">
        <v>16115</v>
      </c>
      <c r="H2773" s="20" t="s">
        <v>16116</v>
      </c>
    </row>
    <row r="2774" s="20" customFormat="1" spans="1:6">
      <c r="A2774" s="22" t="s">
        <v>8083</v>
      </c>
      <c r="B2774" s="20" t="s">
        <v>16336</v>
      </c>
      <c r="C2774" s="20" t="s">
        <v>16337</v>
      </c>
      <c r="D2774" s="20" t="str">
        <f t="shared" si="92"/>
        <v>main+02271629</v>
      </c>
      <c r="E2774" s="27" t="str">
        <f t="shared" si="91"/>
        <v>01000000 02271629 00000001</v>
      </c>
      <c r="F2774" s="20" t="s">
        <v>16024</v>
      </c>
    </row>
    <row r="2775" s="20" customFormat="1" spans="1:6">
      <c r="A2775" s="22" t="s">
        <v>8086</v>
      </c>
      <c r="B2775" s="20" t="s">
        <v>8086</v>
      </c>
      <c r="C2775" s="20" t="s">
        <v>16338</v>
      </c>
      <c r="D2775" s="20" t="str">
        <f t="shared" si="92"/>
        <v>main+0227162A</v>
      </c>
      <c r="E2775" s="27" t="str">
        <f t="shared" si="91"/>
        <v>01000000 0227162A 00000001</v>
      </c>
      <c r="F2775" s="20" t="s">
        <v>16024</v>
      </c>
    </row>
    <row r="2776" s="20" customFormat="1" spans="1:6">
      <c r="A2776" s="22" t="s">
        <v>8089</v>
      </c>
      <c r="B2776" s="20" t="s">
        <v>16339</v>
      </c>
      <c r="C2776" s="20" t="s">
        <v>16340</v>
      </c>
      <c r="D2776" s="20" t="str">
        <f t="shared" si="92"/>
        <v>main+0227162B</v>
      </c>
      <c r="E2776" s="27" t="str">
        <f t="shared" si="91"/>
        <v>01000000 0227162B 00000001</v>
      </c>
      <c r="F2776" s="20" t="s">
        <v>16024</v>
      </c>
    </row>
    <row r="2777" s="20" customFormat="1" spans="1:6">
      <c r="A2777" s="22" t="s">
        <v>8092</v>
      </c>
      <c r="B2777" s="20" t="s">
        <v>16341</v>
      </c>
      <c r="C2777" s="20" t="s">
        <v>16342</v>
      </c>
      <c r="D2777" s="20" t="str">
        <f t="shared" si="92"/>
        <v>main+0227162C</v>
      </c>
      <c r="E2777" s="27" t="str">
        <f t="shared" si="91"/>
        <v>01000000 0227162C 00000001</v>
      </c>
      <c r="F2777" s="20" t="s">
        <v>16024</v>
      </c>
    </row>
    <row r="2778" s="20" customFormat="1" spans="1:6">
      <c r="A2778" s="22" t="s">
        <v>8095</v>
      </c>
      <c r="B2778" s="20" t="s">
        <v>16343</v>
      </c>
      <c r="C2778" s="20" t="s">
        <v>16344</v>
      </c>
      <c r="D2778" s="20" t="str">
        <f t="shared" si="92"/>
        <v>main+0227162D</v>
      </c>
      <c r="E2778" s="27" t="str">
        <f t="shared" si="91"/>
        <v>01000000 0227162D 00000001</v>
      </c>
      <c r="F2778" s="20" t="s">
        <v>16024</v>
      </c>
    </row>
    <row r="2779" s="20" customFormat="1" spans="1:6">
      <c r="A2779" s="22" t="s">
        <v>8098</v>
      </c>
      <c r="B2779" s="20" t="s">
        <v>16345</v>
      </c>
      <c r="C2779" s="20" t="s">
        <v>16346</v>
      </c>
      <c r="D2779" s="20" t="str">
        <f t="shared" si="92"/>
        <v>main+0227162E</v>
      </c>
      <c r="E2779" s="27" t="str">
        <f t="shared" si="91"/>
        <v>01000000 0227162E 00000001</v>
      </c>
      <c r="F2779" s="20" t="s">
        <v>16024</v>
      </c>
    </row>
    <row r="2780" s="20" customFormat="1" spans="1:6">
      <c r="A2780" s="22" t="s">
        <v>8101</v>
      </c>
      <c r="B2780" s="20" t="s">
        <v>16347</v>
      </c>
      <c r="C2780" s="20" t="s">
        <v>16348</v>
      </c>
      <c r="D2780" s="20" t="str">
        <f t="shared" si="92"/>
        <v>main+0227162F</v>
      </c>
      <c r="E2780" s="27" t="str">
        <f t="shared" si="91"/>
        <v>01000000 0227162F 00000001</v>
      </c>
      <c r="F2780" s="20" t="s">
        <v>16024</v>
      </c>
    </row>
    <row r="2781" s="20" customFormat="1" spans="1:6">
      <c r="A2781" s="22" t="s">
        <v>8104</v>
      </c>
      <c r="B2781" s="20" t="s">
        <v>16349</v>
      </c>
      <c r="C2781" s="20" t="s">
        <v>16350</v>
      </c>
      <c r="D2781" s="20" t="str">
        <f t="shared" si="92"/>
        <v>main+02271630</v>
      </c>
      <c r="E2781" s="27" t="str">
        <f t="shared" si="91"/>
        <v>01000000 02271630 00000001</v>
      </c>
      <c r="F2781" s="20" t="s">
        <v>16024</v>
      </c>
    </row>
    <row r="2782" s="20" customFormat="1" spans="1:6">
      <c r="A2782" s="22" t="s">
        <v>8107</v>
      </c>
      <c r="B2782" s="20" t="s">
        <v>8107</v>
      </c>
      <c r="C2782" s="20" t="s">
        <v>16351</v>
      </c>
      <c r="D2782" s="20" t="str">
        <f t="shared" si="92"/>
        <v>main+02271631</v>
      </c>
      <c r="E2782" s="27" t="str">
        <f t="shared" si="91"/>
        <v>01000000 02271631 00000001</v>
      </c>
      <c r="F2782" s="20" t="s">
        <v>16024</v>
      </c>
    </row>
    <row r="2783" s="20" customFormat="1" spans="1:6">
      <c r="A2783" s="22" t="s">
        <v>8110</v>
      </c>
      <c r="B2783" s="20" t="s">
        <v>8110</v>
      </c>
      <c r="C2783" s="20" t="s">
        <v>16352</v>
      </c>
      <c r="D2783" s="20" t="str">
        <f t="shared" si="92"/>
        <v>main+02271632</v>
      </c>
      <c r="E2783" s="27" t="str">
        <f t="shared" si="91"/>
        <v>01000000 02271632 00000001</v>
      </c>
      <c r="F2783" s="20" t="s">
        <v>16024</v>
      </c>
    </row>
    <row r="2784" s="20" customFormat="1" spans="1:6">
      <c r="A2784" s="22" t="s">
        <v>8113</v>
      </c>
      <c r="B2784" s="20" t="s">
        <v>16353</v>
      </c>
      <c r="C2784" s="20" t="s">
        <v>16354</v>
      </c>
      <c r="D2784" s="20" t="str">
        <f t="shared" si="92"/>
        <v>main+02271633</v>
      </c>
      <c r="E2784" s="27" t="str">
        <f t="shared" si="91"/>
        <v>01000000 02271633 00000001</v>
      </c>
      <c r="F2784" s="20" t="s">
        <v>16024</v>
      </c>
    </row>
    <row r="2785" s="20" customFormat="1" spans="1:6">
      <c r="A2785" s="22" t="s">
        <v>8116</v>
      </c>
      <c r="B2785" s="20" t="s">
        <v>8116</v>
      </c>
      <c r="C2785" s="20" t="s">
        <v>16355</v>
      </c>
      <c r="D2785" s="20" t="str">
        <f t="shared" si="92"/>
        <v>main+02271634</v>
      </c>
      <c r="E2785" s="27" t="str">
        <f t="shared" si="91"/>
        <v>01000000 02271634 00000001</v>
      </c>
      <c r="F2785" s="20" t="s">
        <v>16024</v>
      </c>
    </row>
    <row r="2786" s="20" customFormat="1" hidden="1" spans="1:6">
      <c r="A2786" s="22" t="s">
        <v>11451</v>
      </c>
      <c r="B2786" s="20" t="s">
        <v>11452</v>
      </c>
      <c r="C2786" s="20" t="s">
        <v>11451</v>
      </c>
      <c r="D2786" s="20" t="str">
        <f t="shared" si="92"/>
        <v>main+02271635</v>
      </c>
      <c r="E2786" s="27" t="str">
        <f t="shared" ref="E2786:E2811" si="93">"01000000 "&amp;RIGHT(D2786,8)&amp;" 00000001"</f>
        <v>01000000 02271635 00000001</v>
      </c>
      <c r="F2786" s="20" t="s">
        <v>16024</v>
      </c>
    </row>
    <row r="2787" s="20" customFormat="1" spans="1:6">
      <c r="A2787" s="22" t="s">
        <v>8119</v>
      </c>
      <c r="B2787" s="20" t="s">
        <v>16356</v>
      </c>
      <c r="C2787" s="20" t="s">
        <v>16357</v>
      </c>
      <c r="D2787" s="20" t="str">
        <f t="shared" si="92"/>
        <v>main+02271636</v>
      </c>
      <c r="E2787" s="27" t="str">
        <f t="shared" si="93"/>
        <v>01000000 02271636 00000001</v>
      </c>
      <c r="F2787" s="20" t="s">
        <v>16024</v>
      </c>
    </row>
    <row r="2788" s="20" customFormat="1" spans="1:6">
      <c r="A2788" s="22" t="s">
        <v>10591</v>
      </c>
      <c r="B2788" s="20" t="s">
        <v>16358</v>
      </c>
      <c r="C2788" s="20" t="s">
        <v>16359</v>
      </c>
      <c r="D2788" s="20" t="str">
        <f t="shared" si="92"/>
        <v>main+02271637</v>
      </c>
      <c r="E2788" s="27" t="str">
        <f t="shared" si="93"/>
        <v>01000000 02271637 00000001</v>
      </c>
      <c r="F2788" s="20" t="s">
        <v>16115</v>
      </c>
    </row>
    <row r="2789" s="20" customFormat="1" spans="1:6">
      <c r="A2789" s="22" t="s">
        <v>8122</v>
      </c>
      <c r="B2789" s="20" t="s">
        <v>16360</v>
      </c>
      <c r="C2789" s="20" t="s">
        <v>16361</v>
      </c>
      <c r="D2789" s="20" t="str">
        <f t="shared" si="92"/>
        <v>main+02271638</v>
      </c>
      <c r="E2789" s="27" t="str">
        <f t="shared" si="93"/>
        <v>01000000 02271638 00000001</v>
      </c>
      <c r="F2789" s="20" t="s">
        <v>16024</v>
      </c>
    </row>
    <row r="2790" s="20" customFormat="1" spans="1:6">
      <c r="A2790" s="22" t="s">
        <v>8125</v>
      </c>
      <c r="B2790" s="20" t="s">
        <v>16362</v>
      </c>
      <c r="C2790" s="20" t="s">
        <v>16363</v>
      </c>
      <c r="D2790" s="20" t="str">
        <f t="shared" si="92"/>
        <v>main+02271639</v>
      </c>
      <c r="E2790" s="27" t="str">
        <f t="shared" si="93"/>
        <v>01000000 02271639 00000001</v>
      </c>
      <c r="F2790" s="20" t="s">
        <v>16024</v>
      </c>
    </row>
    <row r="2791" s="20" customFormat="1" spans="1:6">
      <c r="A2791" s="22" t="s">
        <v>8128</v>
      </c>
      <c r="B2791" s="20" t="s">
        <v>16364</v>
      </c>
      <c r="C2791" s="20" t="s">
        <v>16365</v>
      </c>
      <c r="D2791" s="20" t="str">
        <f t="shared" si="92"/>
        <v>main+0227163A</v>
      </c>
      <c r="E2791" s="27" t="str">
        <f t="shared" si="93"/>
        <v>01000000 0227163A 00000001</v>
      </c>
      <c r="F2791" s="20" t="s">
        <v>16024</v>
      </c>
    </row>
    <row r="2792" s="20" customFormat="1" spans="1:6">
      <c r="A2792" s="22" t="s">
        <v>8131</v>
      </c>
      <c r="B2792" s="20" t="s">
        <v>16366</v>
      </c>
      <c r="C2792" s="20" t="s">
        <v>16367</v>
      </c>
      <c r="D2792" s="20" t="str">
        <f t="shared" si="92"/>
        <v>main+0227163B</v>
      </c>
      <c r="E2792" s="27" t="str">
        <f t="shared" si="93"/>
        <v>01000000 0227163B 00000001</v>
      </c>
      <c r="F2792" s="20" t="s">
        <v>16024</v>
      </c>
    </row>
    <row r="2793" s="20" customFormat="1" spans="1:6">
      <c r="A2793" s="22" t="s">
        <v>8134</v>
      </c>
      <c r="B2793" s="20" t="s">
        <v>16368</v>
      </c>
      <c r="C2793" s="20" t="s">
        <v>16369</v>
      </c>
      <c r="D2793" s="20" t="str">
        <f t="shared" si="92"/>
        <v>main+0227163C</v>
      </c>
      <c r="E2793" s="27" t="str">
        <f t="shared" si="93"/>
        <v>01000000 0227163C 00000001</v>
      </c>
      <c r="F2793" s="20" t="s">
        <v>16024</v>
      </c>
    </row>
    <row r="2794" s="20" customFormat="1" hidden="1" spans="1:6">
      <c r="A2794" s="22" t="s">
        <v>11451</v>
      </c>
      <c r="B2794" s="20" t="s">
        <v>11452</v>
      </c>
      <c r="C2794" s="20" t="s">
        <v>11451</v>
      </c>
      <c r="D2794" s="20" t="str">
        <f t="shared" si="92"/>
        <v>main+0227163D</v>
      </c>
      <c r="E2794" s="27" t="str">
        <f t="shared" si="93"/>
        <v>01000000 0227163D 00000001</v>
      </c>
      <c r="F2794" s="20" t="s">
        <v>16024</v>
      </c>
    </row>
    <row r="2795" s="20" customFormat="1" spans="1:6">
      <c r="A2795" s="22" t="s">
        <v>8137</v>
      </c>
      <c r="B2795" s="20" t="s">
        <v>16370</v>
      </c>
      <c r="C2795" s="20" t="s">
        <v>16371</v>
      </c>
      <c r="D2795" s="20" t="str">
        <f t="shared" si="92"/>
        <v>main+0227163E</v>
      </c>
      <c r="E2795" s="27" t="str">
        <f t="shared" si="93"/>
        <v>01000000 0227163E 00000001</v>
      </c>
      <c r="F2795" s="20" t="s">
        <v>16024</v>
      </c>
    </row>
    <row r="2796" s="20" customFormat="1" spans="1:6">
      <c r="A2796" s="22" t="s">
        <v>8140</v>
      </c>
      <c r="B2796" s="20" t="s">
        <v>16372</v>
      </c>
      <c r="C2796" s="20" t="s">
        <v>16373</v>
      </c>
      <c r="D2796" s="20" t="str">
        <f t="shared" si="92"/>
        <v>main+0227163F</v>
      </c>
      <c r="E2796" s="27" t="str">
        <f t="shared" si="93"/>
        <v>01000000 0227163F 00000001</v>
      </c>
      <c r="F2796" s="20" t="s">
        <v>16024</v>
      </c>
    </row>
    <row r="2797" s="20" customFormat="1" hidden="1" spans="1:6">
      <c r="A2797" s="22" t="s">
        <v>11451</v>
      </c>
      <c r="B2797" s="20" t="s">
        <v>11452</v>
      </c>
      <c r="C2797" s="20" t="s">
        <v>11451</v>
      </c>
      <c r="D2797" s="20" t="str">
        <f t="shared" si="92"/>
        <v>main+02271640</v>
      </c>
      <c r="E2797" s="27" t="str">
        <f t="shared" si="93"/>
        <v>01000000 02271640 00000001</v>
      </c>
      <c r="F2797" s="20" t="s">
        <v>16024</v>
      </c>
    </row>
    <row r="2798" s="20" customFormat="1" spans="1:6">
      <c r="A2798" s="22" t="s">
        <v>8143</v>
      </c>
      <c r="B2798" s="20" t="s">
        <v>16374</v>
      </c>
      <c r="C2798" s="20" t="s">
        <v>16375</v>
      </c>
      <c r="D2798" s="20" t="str">
        <f t="shared" si="92"/>
        <v>main+02271641</v>
      </c>
      <c r="E2798" s="27" t="str">
        <f t="shared" si="93"/>
        <v>01000000 02271641 00000001</v>
      </c>
      <c r="F2798" s="20" t="s">
        <v>16024</v>
      </c>
    </row>
    <row r="2799" s="20" customFormat="1" spans="1:6">
      <c r="A2799" s="22" t="s">
        <v>8146</v>
      </c>
      <c r="B2799" s="20" t="s">
        <v>16376</v>
      </c>
      <c r="C2799" s="20" t="s">
        <v>16377</v>
      </c>
      <c r="D2799" s="20" t="str">
        <f t="shared" si="92"/>
        <v>main+02271642</v>
      </c>
      <c r="E2799" s="27" t="str">
        <f t="shared" si="93"/>
        <v>01000000 02271642 00000001</v>
      </c>
      <c r="F2799" s="20" t="s">
        <v>16024</v>
      </c>
    </row>
    <row r="2800" s="20" customFormat="1" spans="1:6">
      <c r="A2800" s="22" t="s">
        <v>8149</v>
      </c>
      <c r="B2800" s="20" t="s">
        <v>8149</v>
      </c>
      <c r="C2800" s="20" t="s">
        <v>16378</v>
      </c>
      <c r="D2800" s="20" t="str">
        <f t="shared" si="92"/>
        <v>main+02271643</v>
      </c>
      <c r="E2800" s="27" t="str">
        <f t="shared" si="93"/>
        <v>01000000 02271643 00000001</v>
      </c>
      <c r="F2800" s="20" t="s">
        <v>16024</v>
      </c>
    </row>
    <row r="2801" s="20" customFormat="1" spans="1:6">
      <c r="A2801" s="22" t="s">
        <v>8152</v>
      </c>
      <c r="B2801" s="20" t="s">
        <v>16379</v>
      </c>
      <c r="C2801" s="20" t="s">
        <v>16380</v>
      </c>
      <c r="D2801" s="20" t="str">
        <f t="shared" si="92"/>
        <v>main+02271644</v>
      </c>
      <c r="E2801" s="27" t="str">
        <f t="shared" si="93"/>
        <v>01000000 02271644 00000001</v>
      </c>
      <c r="F2801" s="20" t="s">
        <v>16024</v>
      </c>
    </row>
    <row r="2802" s="20" customFormat="1" spans="1:6">
      <c r="A2802" s="22" t="s">
        <v>8155</v>
      </c>
      <c r="B2802" s="20" t="s">
        <v>16381</v>
      </c>
      <c r="C2802" s="20" t="s">
        <v>16382</v>
      </c>
      <c r="D2802" s="20" t="str">
        <f t="shared" si="92"/>
        <v>main+02271645</v>
      </c>
      <c r="E2802" s="27" t="str">
        <f t="shared" si="93"/>
        <v>01000000 02271645 00000001</v>
      </c>
      <c r="F2802" s="20" t="s">
        <v>16024</v>
      </c>
    </row>
    <row r="2803" s="20" customFormat="1" spans="1:6">
      <c r="A2803" s="22" t="s">
        <v>8158</v>
      </c>
      <c r="B2803" s="20" t="s">
        <v>16383</v>
      </c>
      <c r="C2803" s="20" t="s">
        <v>16384</v>
      </c>
      <c r="D2803" s="20" t="str">
        <f t="shared" si="92"/>
        <v>main+02271646</v>
      </c>
      <c r="E2803" s="27" t="str">
        <f t="shared" si="93"/>
        <v>01000000 02271646 00000001</v>
      </c>
      <c r="F2803" s="20" t="s">
        <v>16024</v>
      </c>
    </row>
    <row r="2804" s="20" customFormat="1" spans="1:6">
      <c r="A2804" s="22" t="s">
        <v>8161</v>
      </c>
      <c r="B2804" s="20" t="s">
        <v>16385</v>
      </c>
      <c r="C2804" s="20" t="s">
        <v>16386</v>
      </c>
      <c r="D2804" s="20" t="str">
        <f t="shared" si="92"/>
        <v>main+02271647</v>
      </c>
      <c r="E2804" s="27" t="str">
        <f t="shared" si="93"/>
        <v>01000000 02271647 00000001</v>
      </c>
      <c r="F2804" s="20" t="s">
        <v>16024</v>
      </c>
    </row>
    <row r="2805" s="20" customFormat="1" spans="1:6">
      <c r="A2805" s="22" t="s">
        <v>8164</v>
      </c>
      <c r="B2805" s="20" t="s">
        <v>8164</v>
      </c>
      <c r="C2805" s="20" t="s">
        <v>8164</v>
      </c>
      <c r="D2805" s="20" t="str">
        <f t="shared" si="92"/>
        <v>main+02271648</v>
      </c>
      <c r="E2805" s="27" t="str">
        <f t="shared" si="93"/>
        <v>01000000 02271648 00000001</v>
      </c>
      <c r="F2805" s="20" t="s">
        <v>16024</v>
      </c>
    </row>
    <row r="2806" s="20" customFormat="1" spans="1:8">
      <c r="A2806" s="22" t="s">
        <v>10594</v>
      </c>
      <c r="B2806" s="20" t="s">
        <v>16387</v>
      </c>
      <c r="C2806" s="20" t="s">
        <v>16388</v>
      </c>
      <c r="D2806" s="20" t="str">
        <f t="shared" si="92"/>
        <v>main+02271649</v>
      </c>
      <c r="E2806" s="27" t="str">
        <f t="shared" si="93"/>
        <v>01000000 02271649 00000001</v>
      </c>
      <c r="F2806" s="20" t="s">
        <v>16115</v>
      </c>
      <c r="H2806" s="20" t="s">
        <v>16213</v>
      </c>
    </row>
    <row r="2807" s="20" customFormat="1" spans="1:8">
      <c r="A2807" s="22" t="s">
        <v>10597</v>
      </c>
      <c r="B2807" s="20" t="s">
        <v>16389</v>
      </c>
      <c r="C2807" s="20" t="s">
        <v>16390</v>
      </c>
      <c r="D2807" s="20" t="str">
        <f t="shared" si="92"/>
        <v>main+0227164A</v>
      </c>
      <c r="E2807" s="27" t="str">
        <f t="shared" si="93"/>
        <v>01000000 0227164A 00000001</v>
      </c>
      <c r="F2807" s="20" t="s">
        <v>16115</v>
      </c>
      <c r="H2807" s="20" t="s">
        <v>16213</v>
      </c>
    </row>
    <row r="2808" s="20" customFormat="1" spans="1:8">
      <c r="A2808" s="22" t="s">
        <v>10600</v>
      </c>
      <c r="B2808" s="20" t="s">
        <v>16391</v>
      </c>
      <c r="C2808" s="20" t="s">
        <v>16392</v>
      </c>
      <c r="D2808" s="20" t="str">
        <f t="shared" si="92"/>
        <v>main+0227164B</v>
      </c>
      <c r="E2808" s="27" t="str">
        <f t="shared" si="93"/>
        <v>01000000 0227164B 00000001</v>
      </c>
      <c r="F2808" s="20" t="s">
        <v>16115</v>
      </c>
      <c r="H2808" s="20" t="s">
        <v>16393</v>
      </c>
    </row>
    <row r="2809" s="20" customFormat="1" spans="1:6">
      <c r="A2809" s="22" t="s">
        <v>8167</v>
      </c>
      <c r="B2809" s="20" t="s">
        <v>16394</v>
      </c>
      <c r="C2809" s="20" t="s">
        <v>16395</v>
      </c>
      <c r="D2809" s="20" t="str">
        <f t="shared" si="92"/>
        <v>main+0227164C</v>
      </c>
      <c r="E2809" s="27" t="str">
        <f t="shared" si="93"/>
        <v>01000000 0227164C 00000001</v>
      </c>
      <c r="F2809" s="20" t="s">
        <v>16024</v>
      </c>
    </row>
    <row r="2810" s="20" customFormat="1" spans="1:6">
      <c r="A2810" s="22" t="s">
        <v>8170</v>
      </c>
      <c r="B2810" s="20" t="s">
        <v>16396</v>
      </c>
      <c r="C2810" s="20" t="s">
        <v>16397</v>
      </c>
      <c r="D2810" s="20" t="str">
        <f t="shared" si="92"/>
        <v>main+0227164D</v>
      </c>
      <c r="E2810" s="27" t="str">
        <f t="shared" si="93"/>
        <v>01000000 0227164D 00000001</v>
      </c>
      <c r="F2810" s="20" t="s">
        <v>16024</v>
      </c>
    </row>
    <row r="2811" s="20" customFormat="1" spans="1:6">
      <c r="A2811" s="22" t="s">
        <v>8173</v>
      </c>
      <c r="B2811" s="20" t="s">
        <v>16398</v>
      </c>
      <c r="C2811" s="20" t="s">
        <v>16399</v>
      </c>
      <c r="D2811" s="20" t="str">
        <f t="shared" si="92"/>
        <v>main+0227164E</v>
      </c>
      <c r="E2811" s="27" t="str">
        <f t="shared" si="93"/>
        <v>01000000 0227164E 00000001</v>
      </c>
      <c r="F2811" s="20" t="s">
        <v>16024</v>
      </c>
    </row>
    <row r="2812" s="20" customFormat="1" spans="1:6">
      <c r="A2812" s="22" t="s">
        <v>8176</v>
      </c>
      <c r="B2812" s="20" t="s">
        <v>16400</v>
      </c>
      <c r="C2812" s="20" t="s">
        <v>16401</v>
      </c>
      <c r="D2812" s="20" t="str">
        <f t="shared" si="92"/>
        <v>main+0227164F</v>
      </c>
      <c r="E2812" s="27" t="str">
        <f t="shared" ref="E2812:E2843" si="94">"01000000 "&amp;RIGHT(D2812,8)&amp;" 00000001"</f>
        <v>01000000 0227164F 00000001</v>
      </c>
      <c r="F2812" s="20" t="s">
        <v>16024</v>
      </c>
    </row>
    <row r="2813" s="20" customFormat="1" hidden="1" spans="1:6">
      <c r="A2813" s="22" t="s">
        <v>11451</v>
      </c>
      <c r="B2813" s="20" t="s">
        <v>11452</v>
      </c>
      <c r="C2813" s="20" t="s">
        <v>11451</v>
      </c>
      <c r="D2813" s="20" t="str">
        <f t="shared" si="92"/>
        <v>main+02271650</v>
      </c>
      <c r="E2813" s="27" t="str">
        <f t="shared" si="94"/>
        <v>01000000 02271650 00000001</v>
      </c>
      <c r="F2813" s="20" t="s">
        <v>16024</v>
      </c>
    </row>
    <row r="2814" s="20" customFormat="1" hidden="1" spans="1:6">
      <c r="A2814" s="22" t="s">
        <v>11451</v>
      </c>
      <c r="B2814" s="20" t="s">
        <v>11452</v>
      </c>
      <c r="C2814" s="20" t="s">
        <v>11451</v>
      </c>
      <c r="D2814" s="20" t="str">
        <f t="shared" si="92"/>
        <v>main+02271651</v>
      </c>
      <c r="E2814" s="27" t="str">
        <f t="shared" si="94"/>
        <v>01000000 02271651 00000001</v>
      </c>
      <c r="F2814" s="20" t="s">
        <v>16024</v>
      </c>
    </row>
    <row r="2815" s="20" customFormat="1" hidden="1" spans="1:6">
      <c r="A2815" s="22" t="s">
        <v>11451</v>
      </c>
      <c r="B2815" s="20" t="s">
        <v>11452</v>
      </c>
      <c r="C2815" s="20" t="s">
        <v>11451</v>
      </c>
      <c r="D2815" s="20" t="str">
        <f t="shared" si="92"/>
        <v>main+02271652</v>
      </c>
      <c r="E2815" s="27" t="str">
        <f t="shared" si="94"/>
        <v>01000000 02271652 00000001</v>
      </c>
      <c r="F2815" s="20" t="s">
        <v>16115</v>
      </c>
    </row>
    <row r="2816" s="20" customFormat="1" hidden="1" spans="1:6">
      <c r="A2816" s="22" t="s">
        <v>11451</v>
      </c>
      <c r="B2816" s="20" t="s">
        <v>11452</v>
      </c>
      <c r="C2816" s="20" t="s">
        <v>11451</v>
      </c>
      <c r="D2816" s="20" t="str">
        <f t="shared" si="92"/>
        <v>main+02271653</v>
      </c>
      <c r="E2816" s="27" t="str">
        <f t="shared" si="94"/>
        <v>01000000 02271653 00000001</v>
      </c>
      <c r="F2816" s="20" t="s">
        <v>16024</v>
      </c>
    </row>
    <row r="2817" s="20" customFormat="1" hidden="1" spans="1:6">
      <c r="A2817" s="22" t="s">
        <v>11451</v>
      </c>
      <c r="B2817" s="20" t="s">
        <v>11452</v>
      </c>
      <c r="C2817" s="20" t="s">
        <v>11451</v>
      </c>
      <c r="D2817" s="20" t="str">
        <f t="shared" si="92"/>
        <v>main+02271654</v>
      </c>
      <c r="E2817" s="27" t="str">
        <f t="shared" si="94"/>
        <v>01000000 02271654 00000001</v>
      </c>
      <c r="F2817" s="20" t="s">
        <v>16115</v>
      </c>
    </row>
    <row r="2818" s="20" customFormat="1" hidden="1" spans="1:6">
      <c r="A2818" s="22" t="s">
        <v>11451</v>
      </c>
      <c r="B2818" s="20" t="s">
        <v>11452</v>
      </c>
      <c r="C2818" s="20" t="s">
        <v>11451</v>
      </c>
      <c r="D2818" s="20" t="str">
        <f t="shared" si="92"/>
        <v>main+02271655</v>
      </c>
      <c r="E2818" s="27" t="str">
        <f t="shared" si="94"/>
        <v>01000000 02271655 00000001</v>
      </c>
      <c r="F2818" s="20" t="s">
        <v>16115</v>
      </c>
    </row>
    <row r="2819" s="20" customFormat="1" hidden="1" spans="1:6">
      <c r="A2819" s="22" t="s">
        <v>11451</v>
      </c>
      <c r="B2819" s="20" t="s">
        <v>11452</v>
      </c>
      <c r="C2819" s="20" t="s">
        <v>11451</v>
      </c>
      <c r="D2819" s="20" t="str">
        <f t="shared" ref="D2819:D2882" si="95">"main+"&amp;DEC2HEX(ROW(A2819)+36113235,8)</f>
        <v>main+02271656</v>
      </c>
      <c r="E2819" s="27" t="str">
        <f t="shared" si="94"/>
        <v>01000000 02271656 00000001</v>
      </c>
      <c r="F2819" s="20" t="s">
        <v>16115</v>
      </c>
    </row>
    <row r="2820" s="20" customFormat="1" hidden="1" spans="1:6">
      <c r="A2820" s="22" t="s">
        <v>11451</v>
      </c>
      <c r="B2820" s="20" t="s">
        <v>11452</v>
      </c>
      <c r="C2820" s="20" t="s">
        <v>11451</v>
      </c>
      <c r="D2820" s="20" t="str">
        <f t="shared" si="95"/>
        <v>main+02271657</v>
      </c>
      <c r="E2820" s="27" t="str">
        <f t="shared" si="94"/>
        <v>01000000 02271657 00000001</v>
      </c>
      <c r="F2820" s="20" t="s">
        <v>16115</v>
      </c>
    </row>
    <row r="2821" s="20" customFormat="1" hidden="1" spans="1:6">
      <c r="A2821" s="22" t="s">
        <v>11451</v>
      </c>
      <c r="B2821" s="20" t="s">
        <v>11452</v>
      </c>
      <c r="C2821" s="20" t="s">
        <v>11451</v>
      </c>
      <c r="D2821" s="20" t="str">
        <f t="shared" si="95"/>
        <v>main+02271658</v>
      </c>
      <c r="E2821" s="27" t="str">
        <f t="shared" si="94"/>
        <v>01000000 02271658 00000001</v>
      </c>
      <c r="F2821" s="20" t="s">
        <v>16115</v>
      </c>
    </row>
    <row r="2822" s="20" customFormat="1" hidden="1" spans="1:6">
      <c r="A2822" s="22" t="s">
        <v>11451</v>
      </c>
      <c r="B2822" s="20" t="s">
        <v>11452</v>
      </c>
      <c r="C2822" s="20" t="s">
        <v>11451</v>
      </c>
      <c r="D2822" s="20" t="str">
        <f t="shared" si="95"/>
        <v>main+02271659</v>
      </c>
      <c r="E2822" s="27" t="str">
        <f t="shared" si="94"/>
        <v>01000000 02271659 00000001</v>
      </c>
      <c r="F2822" s="20" t="s">
        <v>16115</v>
      </c>
    </row>
    <row r="2823" s="20" customFormat="1" hidden="1" spans="1:6">
      <c r="A2823" s="22" t="s">
        <v>11451</v>
      </c>
      <c r="B2823" s="20" t="s">
        <v>11452</v>
      </c>
      <c r="C2823" s="20" t="s">
        <v>11451</v>
      </c>
      <c r="D2823" s="20" t="str">
        <f t="shared" si="95"/>
        <v>main+0227165A</v>
      </c>
      <c r="E2823" s="27" t="str">
        <f t="shared" si="94"/>
        <v>01000000 0227165A 00000001</v>
      </c>
      <c r="F2823" s="20" t="s">
        <v>16115</v>
      </c>
    </row>
    <row r="2824" s="20" customFormat="1" hidden="1" spans="1:6">
      <c r="A2824" s="22" t="s">
        <v>11451</v>
      </c>
      <c r="B2824" s="20" t="s">
        <v>11452</v>
      </c>
      <c r="C2824" s="20" t="s">
        <v>11451</v>
      </c>
      <c r="D2824" s="20" t="str">
        <f t="shared" si="95"/>
        <v>main+0227165B</v>
      </c>
      <c r="E2824" s="27" t="str">
        <f t="shared" si="94"/>
        <v>01000000 0227165B 00000001</v>
      </c>
      <c r="F2824" s="20" t="s">
        <v>16115</v>
      </c>
    </row>
    <row r="2825" s="20" customFormat="1" hidden="1" spans="1:6">
      <c r="A2825" s="22" t="s">
        <v>11451</v>
      </c>
      <c r="B2825" s="20" t="s">
        <v>11452</v>
      </c>
      <c r="C2825" s="20" t="s">
        <v>11451</v>
      </c>
      <c r="D2825" s="20" t="str">
        <f t="shared" si="95"/>
        <v>main+0227165C</v>
      </c>
      <c r="E2825" s="27" t="str">
        <f t="shared" si="94"/>
        <v>01000000 0227165C 00000001</v>
      </c>
      <c r="F2825" s="20" t="s">
        <v>16115</v>
      </c>
    </row>
    <row r="2826" s="20" customFormat="1" hidden="1" spans="1:6">
      <c r="A2826" s="22" t="s">
        <v>11451</v>
      </c>
      <c r="B2826" s="20" t="s">
        <v>11452</v>
      </c>
      <c r="C2826" s="20" t="s">
        <v>11451</v>
      </c>
      <c r="D2826" s="20" t="str">
        <f t="shared" si="95"/>
        <v>main+0227165D</v>
      </c>
      <c r="E2826" s="27" t="str">
        <f t="shared" si="94"/>
        <v>01000000 0227165D 00000001</v>
      </c>
      <c r="F2826" s="20" t="s">
        <v>16115</v>
      </c>
    </row>
    <row r="2827" s="20" customFormat="1" spans="1:6">
      <c r="A2827" s="22" t="s">
        <v>10603</v>
      </c>
      <c r="B2827" s="20" t="s">
        <v>16402</v>
      </c>
      <c r="C2827" s="20" t="s">
        <v>16403</v>
      </c>
      <c r="D2827" s="20" t="str">
        <f t="shared" si="95"/>
        <v>main+0227165E</v>
      </c>
      <c r="E2827" s="27" t="str">
        <f t="shared" si="94"/>
        <v>01000000 0227165E 00000001</v>
      </c>
      <c r="F2827" s="20" t="s">
        <v>16115</v>
      </c>
    </row>
    <row r="2828" s="20" customFormat="1" spans="1:6">
      <c r="A2828" s="22" t="s">
        <v>10606</v>
      </c>
      <c r="B2828" s="20" t="s">
        <v>16404</v>
      </c>
      <c r="C2828" s="20" t="s">
        <v>16405</v>
      </c>
      <c r="D2828" s="20" t="str">
        <f t="shared" si="95"/>
        <v>main+0227165F</v>
      </c>
      <c r="E2828" s="27" t="str">
        <f t="shared" si="94"/>
        <v>01000000 0227165F 00000001</v>
      </c>
      <c r="F2828" s="20" t="s">
        <v>16115</v>
      </c>
    </row>
    <row r="2829" s="20" customFormat="1" spans="1:6">
      <c r="A2829" s="22" t="s">
        <v>10609</v>
      </c>
      <c r="B2829" s="20" t="s">
        <v>16406</v>
      </c>
      <c r="C2829" s="20" t="s">
        <v>16407</v>
      </c>
      <c r="D2829" s="20" t="str">
        <f t="shared" si="95"/>
        <v>main+02271660</v>
      </c>
      <c r="E2829" s="27" t="str">
        <f t="shared" si="94"/>
        <v>01000000 02271660 00000001</v>
      </c>
      <c r="F2829" s="20" t="s">
        <v>16115</v>
      </c>
    </row>
    <row r="2830" s="20" customFormat="1" spans="1:6">
      <c r="A2830" s="22" t="s">
        <v>10612</v>
      </c>
      <c r="B2830" s="20" t="s">
        <v>16408</v>
      </c>
      <c r="C2830" s="20" t="s">
        <v>16409</v>
      </c>
      <c r="D2830" s="20" t="str">
        <f t="shared" si="95"/>
        <v>main+02271661</v>
      </c>
      <c r="E2830" s="27" t="str">
        <f t="shared" si="94"/>
        <v>01000000 02271661 00000001</v>
      </c>
      <c r="F2830" s="20" t="s">
        <v>16115</v>
      </c>
    </row>
    <row r="2831" s="20" customFormat="1" spans="1:6">
      <c r="A2831" s="22" t="s">
        <v>10615</v>
      </c>
      <c r="B2831" s="20" t="s">
        <v>16410</v>
      </c>
      <c r="C2831" s="20" t="s">
        <v>16411</v>
      </c>
      <c r="D2831" s="20" t="str">
        <f t="shared" si="95"/>
        <v>main+02271662</v>
      </c>
      <c r="E2831" s="27" t="str">
        <f t="shared" si="94"/>
        <v>01000000 02271662 00000001</v>
      </c>
      <c r="F2831" s="20" t="s">
        <v>16115</v>
      </c>
    </row>
    <row r="2832" s="20" customFormat="1" spans="1:6">
      <c r="A2832" s="22" t="s">
        <v>10618</v>
      </c>
      <c r="B2832" s="20" t="s">
        <v>16412</v>
      </c>
      <c r="C2832" s="20" t="s">
        <v>16413</v>
      </c>
      <c r="D2832" s="20" t="str">
        <f t="shared" si="95"/>
        <v>main+02271663</v>
      </c>
      <c r="E2832" s="27" t="str">
        <f t="shared" si="94"/>
        <v>01000000 02271663 00000001</v>
      </c>
      <c r="F2832" s="20" t="s">
        <v>16115</v>
      </c>
    </row>
    <row r="2833" s="20" customFormat="1" spans="1:6">
      <c r="A2833" s="22" t="s">
        <v>10621</v>
      </c>
      <c r="B2833" s="20" t="s">
        <v>16414</v>
      </c>
      <c r="C2833" s="20" t="s">
        <v>16415</v>
      </c>
      <c r="D2833" s="20" t="str">
        <f t="shared" si="95"/>
        <v>main+02271664</v>
      </c>
      <c r="E2833" s="27" t="str">
        <f t="shared" si="94"/>
        <v>01000000 02271664 00000001</v>
      </c>
      <c r="F2833" s="20" t="s">
        <v>16115</v>
      </c>
    </row>
    <row r="2834" s="20" customFormat="1" spans="1:6">
      <c r="A2834" s="22" t="s">
        <v>10624</v>
      </c>
      <c r="B2834" s="20" t="s">
        <v>16416</v>
      </c>
      <c r="C2834" s="20" t="s">
        <v>16417</v>
      </c>
      <c r="D2834" s="20" t="str">
        <f t="shared" si="95"/>
        <v>main+02271665</v>
      </c>
      <c r="E2834" s="27" t="str">
        <f t="shared" si="94"/>
        <v>01000000 02271665 00000001</v>
      </c>
      <c r="F2834" s="20" t="s">
        <v>16115</v>
      </c>
    </row>
    <row r="2835" s="20" customFormat="1" spans="1:6">
      <c r="A2835" s="22" t="s">
        <v>10627</v>
      </c>
      <c r="B2835" s="20" t="s">
        <v>16418</v>
      </c>
      <c r="C2835" s="20" t="s">
        <v>16419</v>
      </c>
      <c r="D2835" s="20" t="str">
        <f t="shared" si="95"/>
        <v>main+02271666</v>
      </c>
      <c r="E2835" s="27" t="str">
        <f t="shared" si="94"/>
        <v>01000000 02271666 00000001</v>
      </c>
      <c r="F2835" s="20" t="s">
        <v>16115</v>
      </c>
    </row>
    <row r="2836" s="20" customFormat="1" spans="1:6">
      <c r="A2836" s="22" t="s">
        <v>10630</v>
      </c>
      <c r="B2836" s="20" t="s">
        <v>16420</v>
      </c>
      <c r="C2836" s="20" t="s">
        <v>16421</v>
      </c>
      <c r="D2836" s="20" t="str">
        <f t="shared" si="95"/>
        <v>main+02271667</v>
      </c>
      <c r="E2836" s="27" t="str">
        <f t="shared" si="94"/>
        <v>01000000 02271667 00000001</v>
      </c>
      <c r="F2836" s="20" t="s">
        <v>16115</v>
      </c>
    </row>
    <row r="2837" s="20" customFormat="1" spans="1:6">
      <c r="A2837" s="22" t="s">
        <v>10633</v>
      </c>
      <c r="B2837" s="20" t="s">
        <v>16422</v>
      </c>
      <c r="C2837" s="20" t="s">
        <v>16423</v>
      </c>
      <c r="D2837" s="20" t="str">
        <f t="shared" si="95"/>
        <v>main+02271668</v>
      </c>
      <c r="E2837" s="27" t="str">
        <f t="shared" si="94"/>
        <v>01000000 02271668 00000001</v>
      </c>
      <c r="F2837" s="20" t="s">
        <v>16115</v>
      </c>
    </row>
    <row r="2838" s="20" customFormat="1" spans="1:6">
      <c r="A2838" s="22" t="s">
        <v>10636</v>
      </c>
      <c r="B2838" s="20" t="s">
        <v>16424</v>
      </c>
      <c r="C2838" s="20" t="s">
        <v>16425</v>
      </c>
      <c r="D2838" s="20" t="str">
        <f t="shared" si="95"/>
        <v>main+02271669</v>
      </c>
      <c r="E2838" s="27" t="str">
        <f t="shared" si="94"/>
        <v>01000000 02271669 00000001</v>
      </c>
      <c r="F2838" s="20" t="s">
        <v>16115</v>
      </c>
    </row>
    <row r="2839" s="20" customFormat="1" spans="1:6">
      <c r="A2839" s="22" t="s">
        <v>10639</v>
      </c>
      <c r="B2839" s="20" t="s">
        <v>16426</v>
      </c>
      <c r="C2839" s="20" t="s">
        <v>16427</v>
      </c>
      <c r="D2839" s="20" t="str">
        <f t="shared" si="95"/>
        <v>main+0227166A</v>
      </c>
      <c r="E2839" s="27" t="str">
        <f t="shared" si="94"/>
        <v>01000000 0227166A 00000001</v>
      </c>
      <c r="F2839" s="20" t="s">
        <v>16115</v>
      </c>
    </row>
    <row r="2840" s="20" customFormat="1" hidden="1" spans="1:6">
      <c r="A2840" s="22" t="s">
        <v>11451</v>
      </c>
      <c r="B2840" s="20" t="s">
        <v>11452</v>
      </c>
      <c r="C2840" s="20" t="s">
        <v>11451</v>
      </c>
      <c r="D2840" s="20" t="str">
        <f t="shared" si="95"/>
        <v>main+0227166B</v>
      </c>
      <c r="E2840" s="27" t="str">
        <f t="shared" si="94"/>
        <v>01000000 0227166B 00000001</v>
      </c>
      <c r="F2840" s="20" t="s">
        <v>16115</v>
      </c>
    </row>
    <row r="2841" s="20" customFormat="1" hidden="1" spans="1:6">
      <c r="A2841" s="22" t="s">
        <v>11451</v>
      </c>
      <c r="B2841" s="20" t="s">
        <v>11452</v>
      </c>
      <c r="C2841" s="20" t="s">
        <v>11451</v>
      </c>
      <c r="D2841" s="20" t="str">
        <f t="shared" si="95"/>
        <v>main+0227166C</v>
      </c>
      <c r="E2841" s="27" t="str">
        <f t="shared" si="94"/>
        <v>01000000 0227166C 00000001</v>
      </c>
      <c r="F2841" s="20" t="s">
        <v>16115</v>
      </c>
    </row>
    <row r="2842" s="20" customFormat="1" hidden="1" spans="1:6">
      <c r="A2842" s="22" t="s">
        <v>11451</v>
      </c>
      <c r="B2842" s="20" t="s">
        <v>16428</v>
      </c>
      <c r="C2842" s="20" t="s">
        <v>11451</v>
      </c>
      <c r="D2842" s="20" t="str">
        <f t="shared" si="95"/>
        <v>main+0227166D</v>
      </c>
      <c r="E2842" s="27" t="str">
        <f t="shared" si="94"/>
        <v>01000000 0227166D 00000001</v>
      </c>
      <c r="F2842" s="20" t="s">
        <v>16115</v>
      </c>
    </row>
    <row r="2843" s="20" customFormat="1" hidden="1" spans="1:6">
      <c r="A2843" s="22" t="s">
        <v>11451</v>
      </c>
      <c r="B2843" s="20" t="s">
        <v>11452</v>
      </c>
      <c r="C2843" s="20" t="s">
        <v>11451</v>
      </c>
      <c r="D2843" s="20" t="str">
        <f t="shared" si="95"/>
        <v>main+0227166E</v>
      </c>
      <c r="E2843" s="27" t="str">
        <f t="shared" si="94"/>
        <v>01000000 0227166E 00000001</v>
      </c>
      <c r="F2843" s="20" t="s">
        <v>16115</v>
      </c>
    </row>
    <row r="2844" s="20" customFormat="1" hidden="1" spans="1:6">
      <c r="A2844" s="22" t="s">
        <v>11451</v>
      </c>
      <c r="B2844" s="20" t="s">
        <v>11452</v>
      </c>
      <c r="C2844" s="20" t="s">
        <v>11451</v>
      </c>
      <c r="D2844" s="20" t="str">
        <f t="shared" si="95"/>
        <v>main+0227166F</v>
      </c>
      <c r="E2844" s="27" t="str">
        <f t="shared" ref="E2844:E2878" si="96">"01000000 "&amp;RIGHT(D2844,8)&amp;" 00000001"</f>
        <v>01000000 0227166F 00000001</v>
      </c>
      <c r="F2844" s="20" t="s">
        <v>16115</v>
      </c>
    </row>
    <row r="2845" s="20" customFormat="1" hidden="1" spans="1:6">
      <c r="A2845" s="22" t="s">
        <v>11451</v>
      </c>
      <c r="B2845" s="20" t="s">
        <v>11452</v>
      </c>
      <c r="C2845" s="20" t="s">
        <v>11451</v>
      </c>
      <c r="D2845" s="20" t="str">
        <f t="shared" si="95"/>
        <v>main+02271670</v>
      </c>
      <c r="E2845" s="27" t="str">
        <f t="shared" si="96"/>
        <v>01000000 02271670 00000001</v>
      </c>
      <c r="F2845" s="20" t="s">
        <v>16115</v>
      </c>
    </row>
    <row r="2846" s="20" customFormat="1" hidden="1" spans="1:6">
      <c r="A2846" s="22" t="s">
        <v>11451</v>
      </c>
      <c r="B2846" s="20" t="s">
        <v>11452</v>
      </c>
      <c r="C2846" s="20" t="s">
        <v>11451</v>
      </c>
      <c r="D2846" s="20" t="str">
        <f t="shared" si="95"/>
        <v>main+02271671</v>
      </c>
      <c r="E2846" s="27" t="str">
        <f t="shared" si="96"/>
        <v>01000000 02271671 00000001</v>
      </c>
      <c r="F2846" s="20" t="s">
        <v>16115</v>
      </c>
    </row>
    <row r="2847" s="20" customFormat="1" hidden="1" spans="1:6">
      <c r="A2847" s="22" t="s">
        <v>11451</v>
      </c>
      <c r="B2847" s="20" t="s">
        <v>11452</v>
      </c>
      <c r="C2847" s="20" t="s">
        <v>11451</v>
      </c>
      <c r="D2847" s="20" t="str">
        <f t="shared" si="95"/>
        <v>main+02271672</v>
      </c>
      <c r="E2847" s="27" t="str">
        <f t="shared" si="96"/>
        <v>01000000 02271672 00000001</v>
      </c>
      <c r="F2847" s="20" t="s">
        <v>16115</v>
      </c>
    </row>
    <row r="2848" s="20" customFormat="1" hidden="1" spans="1:6">
      <c r="A2848" s="22" t="s">
        <v>11451</v>
      </c>
      <c r="B2848" s="20" t="s">
        <v>11452</v>
      </c>
      <c r="C2848" s="20" t="s">
        <v>11451</v>
      </c>
      <c r="D2848" s="20" t="str">
        <f t="shared" si="95"/>
        <v>main+02271673</v>
      </c>
      <c r="E2848" s="27" t="str">
        <f t="shared" si="96"/>
        <v>01000000 02271673 00000001</v>
      </c>
      <c r="F2848" s="20" t="s">
        <v>16115</v>
      </c>
    </row>
    <row r="2849" s="20" customFormat="1" hidden="1" spans="1:6">
      <c r="A2849" s="22" t="s">
        <v>11451</v>
      </c>
      <c r="B2849" s="20" t="s">
        <v>11452</v>
      </c>
      <c r="C2849" s="20" t="s">
        <v>11451</v>
      </c>
      <c r="D2849" s="20" t="str">
        <f t="shared" si="95"/>
        <v>main+02271674</v>
      </c>
      <c r="E2849" s="27" t="str">
        <f t="shared" si="96"/>
        <v>01000000 02271674 00000001</v>
      </c>
      <c r="F2849" s="20" t="s">
        <v>16115</v>
      </c>
    </row>
    <row r="2850" s="20" customFormat="1" hidden="1" spans="1:6">
      <c r="A2850" s="22" t="s">
        <v>11451</v>
      </c>
      <c r="B2850" s="20" t="s">
        <v>11452</v>
      </c>
      <c r="C2850" s="20" t="s">
        <v>11451</v>
      </c>
      <c r="D2850" s="20" t="str">
        <f t="shared" si="95"/>
        <v>main+02271675</v>
      </c>
      <c r="E2850" s="27" t="str">
        <f t="shared" si="96"/>
        <v>01000000 02271675 00000001</v>
      </c>
      <c r="F2850" s="20" t="s">
        <v>16115</v>
      </c>
    </row>
    <row r="2851" s="20" customFormat="1" hidden="1" spans="1:6">
      <c r="A2851" s="22" t="s">
        <v>11451</v>
      </c>
      <c r="B2851" s="20" t="s">
        <v>11452</v>
      </c>
      <c r="C2851" s="20" t="s">
        <v>11451</v>
      </c>
      <c r="D2851" s="20" t="str">
        <f t="shared" si="95"/>
        <v>main+02271676</v>
      </c>
      <c r="E2851" s="27" t="str">
        <f t="shared" si="96"/>
        <v>01000000 02271676 00000001</v>
      </c>
      <c r="F2851" s="20" t="s">
        <v>16115</v>
      </c>
    </row>
    <row r="2852" s="20" customFormat="1" hidden="1" spans="1:6">
      <c r="A2852" s="22" t="s">
        <v>11451</v>
      </c>
      <c r="B2852" s="20" t="s">
        <v>11452</v>
      </c>
      <c r="C2852" s="20" t="s">
        <v>11451</v>
      </c>
      <c r="D2852" s="20" t="str">
        <f t="shared" si="95"/>
        <v>main+02271677</v>
      </c>
      <c r="E2852" s="27" t="str">
        <f t="shared" si="96"/>
        <v>01000000 02271677 00000001</v>
      </c>
      <c r="F2852" s="20" t="s">
        <v>16115</v>
      </c>
    </row>
    <row r="2853" s="20" customFormat="1" hidden="1" spans="1:6">
      <c r="A2853" s="22" t="s">
        <v>11451</v>
      </c>
      <c r="B2853" s="20" t="s">
        <v>11452</v>
      </c>
      <c r="C2853" s="20" t="s">
        <v>11451</v>
      </c>
      <c r="D2853" s="20" t="str">
        <f t="shared" si="95"/>
        <v>main+02271678</v>
      </c>
      <c r="E2853" s="27" t="str">
        <f t="shared" si="96"/>
        <v>01000000 02271678 00000001</v>
      </c>
      <c r="F2853" s="20" t="s">
        <v>16115</v>
      </c>
    </row>
    <row r="2854" s="20" customFormat="1" hidden="1" spans="1:6">
      <c r="A2854" s="22" t="s">
        <v>11451</v>
      </c>
      <c r="B2854" s="20" t="s">
        <v>11452</v>
      </c>
      <c r="C2854" s="20" t="s">
        <v>11451</v>
      </c>
      <c r="D2854" s="20" t="str">
        <f t="shared" si="95"/>
        <v>main+02271679</v>
      </c>
      <c r="E2854" s="27" t="str">
        <f t="shared" si="96"/>
        <v>01000000 02271679 00000001</v>
      </c>
      <c r="F2854" s="20" t="s">
        <v>16115</v>
      </c>
    </row>
    <row r="2855" s="20" customFormat="1" hidden="1" spans="1:6">
      <c r="A2855" s="22" t="s">
        <v>11451</v>
      </c>
      <c r="B2855" s="20" t="s">
        <v>11452</v>
      </c>
      <c r="C2855" s="20" t="s">
        <v>11451</v>
      </c>
      <c r="D2855" s="20" t="str">
        <f t="shared" si="95"/>
        <v>main+0227167A</v>
      </c>
      <c r="E2855" s="27" t="str">
        <f t="shared" si="96"/>
        <v>01000000 0227167A 00000001</v>
      </c>
      <c r="F2855" s="20" t="s">
        <v>16115</v>
      </c>
    </row>
    <row r="2856" s="20" customFormat="1" hidden="1" spans="1:6">
      <c r="A2856" s="22" t="s">
        <v>11451</v>
      </c>
      <c r="B2856" s="20" t="s">
        <v>11452</v>
      </c>
      <c r="C2856" s="20" t="s">
        <v>11451</v>
      </c>
      <c r="D2856" s="20" t="str">
        <f t="shared" si="95"/>
        <v>main+0227167B</v>
      </c>
      <c r="E2856" s="27" t="str">
        <f t="shared" si="96"/>
        <v>01000000 0227167B 00000001</v>
      </c>
      <c r="F2856" s="20" t="s">
        <v>16115</v>
      </c>
    </row>
    <row r="2857" s="20" customFormat="1" hidden="1" spans="1:6">
      <c r="A2857" s="22" t="s">
        <v>11451</v>
      </c>
      <c r="B2857" s="20" t="s">
        <v>11452</v>
      </c>
      <c r="C2857" s="20" t="s">
        <v>11451</v>
      </c>
      <c r="D2857" s="20" t="str">
        <f t="shared" si="95"/>
        <v>main+0227167C</v>
      </c>
      <c r="E2857" s="27" t="str">
        <f t="shared" si="96"/>
        <v>01000000 0227167C 00000001</v>
      </c>
      <c r="F2857" s="20" t="s">
        <v>16115</v>
      </c>
    </row>
    <row r="2858" s="20" customFormat="1" hidden="1" spans="1:6">
      <c r="A2858" s="22" t="s">
        <v>11451</v>
      </c>
      <c r="B2858" s="20" t="s">
        <v>11452</v>
      </c>
      <c r="C2858" s="20" t="s">
        <v>11451</v>
      </c>
      <c r="D2858" s="20" t="str">
        <f t="shared" si="95"/>
        <v>main+0227167D</v>
      </c>
      <c r="E2858" s="27" t="str">
        <f t="shared" si="96"/>
        <v>01000000 0227167D 00000001</v>
      </c>
      <c r="F2858" s="20" t="s">
        <v>16115</v>
      </c>
    </row>
    <row r="2859" s="20" customFormat="1" hidden="1" spans="1:6">
      <c r="A2859" s="22" t="s">
        <v>11451</v>
      </c>
      <c r="B2859" s="20" t="s">
        <v>11452</v>
      </c>
      <c r="C2859" s="20" t="s">
        <v>11451</v>
      </c>
      <c r="D2859" s="20" t="str">
        <f t="shared" si="95"/>
        <v>main+0227167E</v>
      </c>
      <c r="E2859" s="27" t="str">
        <f t="shared" si="96"/>
        <v>01000000 0227167E 00000001</v>
      </c>
      <c r="F2859" s="20" t="s">
        <v>16115</v>
      </c>
    </row>
    <row r="2860" s="20" customFormat="1" hidden="1" spans="1:6">
      <c r="A2860" s="22" t="s">
        <v>11451</v>
      </c>
      <c r="B2860" s="20" t="s">
        <v>11452</v>
      </c>
      <c r="C2860" s="20" t="s">
        <v>11451</v>
      </c>
      <c r="D2860" s="20" t="str">
        <f t="shared" si="95"/>
        <v>main+0227167F</v>
      </c>
      <c r="E2860" s="27" t="str">
        <f t="shared" si="96"/>
        <v>01000000 0227167F 00000001</v>
      </c>
      <c r="F2860" s="20" t="s">
        <v>16115</v>
      </c>
    </row>
    <row r="2861" s="20" customFormat="1" hidden="1" spans="1:6">
      <c r="A2861" s="22" t="s">
        <v>11451</v>
      </c>
      <c r="B2861" s="20" t="s">
        <v>11452</v>
      </c>
      <c r="C2861" s="20" t="s">
        <v>11451</v>
      </c>
      <c r="D2861" s="20" t="str">
        <f t="shared" si="95"/>
        <v>main+02271680</v>
      </c>
      <c r="E2861" s="27" t="str">
        <f t="shared" si="96"/>
        <v>01000000 02271680 00000001</v>
      </c>
      <c r="F2861" s="20" t="s">
        <v>16115</v>
      </c>
    </row>
    <row r="2862" s="20" customFormat="1" hidden="1" spans="1:6">
      <c r="A2862" s="22" t="s">
        <v>11451</v>
      </c>
      <c r="B2862" s="20" t="s">
        <v>11452</v>
      </c>
      <c r="C2862" s="20" t="s">
        <v>11451</v>
      </c>
      <c r="D2862" s="20" t="str">
        <f t="shared" si="95"/>
        <v>main+02271681</v>
      </c>
      <c r="E2862" s="27" t="str">
        <f t="shared" si="96"/>
        <v>01000000 02271681 00000001</v>
      </c>
      <c r="F2862" s="20" t="s">
        <v>16115</v>
      </c>
    </row>
    <row r="2863" s="20" customFormat="1" hidden="1" spans="1:6">
      <c r="A2863" s="22" t="s">
        <v>11451</v>
      </c>
      <c r="B2863" s="20" t="s">
        <v>11452</v>
      </c>
      <c r="C2863" s="20" t="s">
        <v>11451</v>
      </c>
      <c r="D2863" s="20" t="str">
        <f t="shared" si="95"/>
        <v>main+02271682</v>
      </c>
      <c r="E2863" s="27" t="str">
        <f t="shared" si="96"/>
        <v>01000000 02271682 00000001</v>
      </c>
      <c r="F2863" s="20" t="s">
        <v>16115</v>
      </c>
    </row>
    <row r="2864" s="20" customFormat="1" hidden="1" spans="1:6">
      <c r="A2864" s="22" t="s">
        <v>11451</v>
      </c>
      <c r="B2864" s="20" t="s">
        <v>11452</v>
      </c>
      <c r="C2864" s="20" t="s">
        <v>11451</v>
      </c>
      <c r="D2864" s="20" t="str">
        <f t="shared" si="95"/>
        <v>main+02271683</v>
      </c>
      <c r="E2864" s="27" t="str">
        <f t="shared" si="96"/>
        <v>01000000 02271683 00000001</v>
      </c>
      <c r="F2864" s="20" t="s">
        <v>16115</v>
      </c>
    </row>
    <row r="2865" s="20" customFormat="1" hidden="1" spans="1:6">
      <c r="A2865" s="22" t="s">
        <v>11451</v>
      </c>
      <c r="B2865" s="20" t="s">
        <v>11452</v>
      </c>
      <c r="C2865" s="20" t="s">
        <v>11451</v>
      </c>
      <c r="D2865" s="20" t="str">
        <f t="shared" si="95"/>
        <v>main+02271684</v>
      </c>
      <c r="E2865" s="27" t="str">
        <f t="shared" si="96"/>
        <v>01000000 02271684 00000001</v>
      </c>
      <c r="F2865" s="20" t="s">
        <v>16115</v>
      </c>
    </row>
    <row r="2866" s="20" customFormat="1" hidden="1" spans="1:6">
      <c r="A2866" s="22" t="s">
        <v>11451</v>
      </c>
      <c r="B2866" s="20" t="s">
        <v>11452</v>
      </c>
      <c r="C2866" s="20" t="s">
        <v>11451</v>
      </c>
      <c r="D2866" s="20" t="str">
        <f t="shared" si="95"/>
        <v>main+02271685</v>
      </c>
      <c r="E2866" s="27" t="str">
        <f t="shared" si="96"/>
        <v>01000000 02271685 00000001</v>
      </c>
      <c r="F2866" s="20" t="s">
        <v>16115</v>
      </c>
    </row>
    <row r="2867" s="20" customFormat="1" hidden="1" spans="1:6">
      <c r="A2867" s="22" t="s">
        <v>11451</v>
      </c>
      <c r="B2867" s="20" t="s">
        <v>11452</v>
      </c>
      <c r="C2867" s="20" t="s">
        <v>11451</v>
      </c>
      <c r="D2867" s="20" t="str">
        <f t="shared" si="95"/>
        <v>main+02271686</v>
      </c>
      <c r="E2867" s="27" t="str">
        <f t="shared" si="96"/>
        <v>01000000 02271686 00000001</v>
      </c>
      <c r="F2867" s="20" t="s">
        <v>16115</v>
      </c>
    </row>
    <row r="2868" s="20" customFormat="1" spans="1:8">
      <c r="A2868" s="22" t="s">
        <v>10642</v>
      </c>
      <c r="B2868" s="20" t="s">
        <v>16429</v>
      </c>
      <c r="C2868" s="20" t="s">
        <v>16430</v>
      </c>
      <c r="D2868" s="20" t="str">
        <f t="shared" si="95"/>
        <v>main+02271687</v>
      </c>
      <c r="E2868" s="27" t="str">
        <f t="shared" si="96"/>
        <v>01000000 02271687 00000001</v>
      </c>
      <c r="F2868" s="20" t="s">
        <v>16115</v>
      </c>
      <c r="H2868" s="20" t="s">
        <v>16431</v>
      </c>
    </row>
    <row r="2869" s="20" customFormat="1" spans="1:8">
      <c r="A2869" s="22" t="s">
        <v>10645</v>
      </c>
      <c r="B2869" s="20" t="s">
        <v>16432</v>
      </c>
      <c r="C2869" s="20" t="s">
        <v>16433</v>
      </c>
      <c r="D2869" s="20" t="str">
        <f t="shared" si="95"/>
        <v>main+02271688</v>
      </c>
      <c r="E2869" s="27" t="str">
        <f t="shared" si="96"/>
        <v>01000000 02271688 00000001</v>
      </c>
      <c r="F2869" s="20" t="s">
        <v>16115</v>
      </c>
      <c r="H2869" s="20" t="s">
        <v>16431</v>
      </c>
    </row>
    <row r="2870" s="20" customFormat="1" spans="1:8">
      <c r="A2870" s="22" t="s">
        <v>10648</v>
      </c>
      <c r="B2870" s="20" t="s">
        <v>16434</v>
      </c>
      <c r="C2870" s="20" t="s">
        <v>16435</v>
      </c>
      <c r="D2870" s="20" t="str">
        <f t="shared" si="95"/>
        <v>main+02271689</v>
      </c>
      <c r="E2870" s="27" t="str">
        <f t="shared" si="96"/>
        <v>01000000 02271689 00000001</v>
      </c>
      <c r="F2870" s="20" t="s">
        <v>16115</v>
      </c>
      <c r="H2870" s="20" t="s">
        <v>16431</v>
      </c>
    </row>
    <row r="2871" s="20" customFormat="1" spans="1:8">
      <c r="A2871" s="22" t="s">
        <v>10651</v>
      </c>
      <c r="B2871" s="20" t="s">
        <v>16436</v>
      </c>
      <c r="C2871" s="20" t="s">
        <v>16437</v>
      </c>
      <c r="D2871" s="20" t="str">
        <f t="shared" si="95"/>
        <v>main+0227168A</v>
      </c>
      <c r="E2871" s="27" t="str">
        <f t="shared" si="96"/>
        <v>01000000 0227168A 00000001</v>
      </c>
      <c r="F2871" s="20" t="s">
        <v>16115</v>
      </c>
      <c r="H2871" s="20" t="s">
        <v>16431</v>
      </c>
    </row>
    <row r="2872" s="20" customFormat="1" spans="1:8">
      <c r="A2872" s="22" t="s">
        <v>10654</v>
      </c>
      <c r="B2872" s="20" t="s">
        <v>16438</v>
      </c>
      <c r="C2872" s="20" t="s">
        <v>16439</v>
      </c>
      <c r="D2872" s="20" t="str">
        <f t="shared" si="95"/>
        <v>main+0227168B</v>
      </c>
      <c r="E2872" s="27" t="str">
        <f t="shared" si="96"/>
        <v>01000000 0227168B 00000001</v>
      </c>
      <c r="F2872" s="20" t="s">
        <v>16115</v>
      </c>
      <c r="H2872" s="20" t="s">
        <v>16431</v>
      </c>
    </row>
    <row r="2873" s="20" customFormat="1" spans="1:6">
      <c r="A2873" s="22" t="s">
        <v>8179</v>
      </c>
      <c r="B2873" s="20" t="s">
        <v>16440</v>
      </c>
      <c r="C2873" s="20" t="s">
        <v>13562</v>
      </c>
      <c r="D2873" s="20" t="str">
        <f t="shared" si="95"/>
        <v>main+0227168C</v>
      </c>
      <c r="E2873" s="27" t="str">
        <f t="shared" si="96"/>
        <v>01000000 0227168C 00000001</v>
      </c>
      <c r="F2873" s="20" t="s">
        <v>16024</v>
      </c>
    </row>
    <row r="2874" s="20" customFormat="1" spans="1:6">
      <c r="A2874" s="22" t="s">
        <v>8182</v>
      </c>
      <c r="B2874" s="20" t="s">
        <v>16441</v>
      </c>
      <c r="C2874" s="20" t="s">
        <v>16442</v>
      </c>
      <c r="D2874" s="20" t="str">
        <f t="shared" si="95"/>
        <v>main+0227168D</v>
      </c>
      <c r="E2874" s="27" t="str">
        <f t="shared" si="96"/>
        <v>01000000 0227168D 00000001</v>
      </c>
      <c r="F2874" s="20" t="s">
        <v>16024</v>
      </c>
    </row>
    <row r="2875" s="20" customFormat="1" spans="1:6">
      <c r="A2875" s="22" t="s">
        <v>8185</v>
      </c>
      <c r="B2875" s="20" t="s">
        <v>16443</v>
      </c>
      <c r="C2875" s="20" t="s">
        <v>13565</v>
      </c>
      <c r="D2875" s="20" t="str">
        <f t="shared" si="95"/>
        <v>main+0227168E</v>
      </c>
      <c r="E2875" s="27" t="str">
        <f t="shared" si="96"/>
        <v>01000000 0227168E 00000001</v>
      </c>
      <c r="F2875" s="20" t="s">
        <v>16024</v>
      </c>
    </row>
    <row r="2876" s="20" customFormat="1" hidden="1" spans="1:6">
      <c r="A2876" s="22" t="s">
        <v>11451</v>
      </c>
      <c r="B2876" s="20" t="s">
        <v>11452</v>
      </c>
      <c r="C2876" s="20" t="s">
        <v>11451</v>
      </c>
      <c r="D2876" s="20" t="str">
        <f t="shared" si="95"/>
        <v>main+0227168F</v>
      </c>
      <c r="E2876" s="27" t="str">
        <f t="shared" si="96"/>
        <v>01000000 0227168F 00000001</v>
      </c>
      <c r="F2876" s="20" t="s">
        <v>16024</v>
      </c>
    </row>
    <row r="2877" s="20" customFormat="1" spans="1:6">
      <c r="A2877" s="22" t="s">
        <v>8188</v>
      </c>
      <c r="B2877" s="20" t="s">
        <v>16444</v>
      </c>
      <c r="C2877" s="20" t="s">
        <v>13571</v>
      </c>
      <c r="D2877" s="20" t="str">
        <f t="shared" si="95"/>
        <v>main+02271690</v>
      </c>
      <c r="E2877" s="27" t="str">
        <f t="shared" si="96"/>
        <v>01000000 02271690 00000001</v>
      </c>
      <c r="F2877" s="20" t="s">
        <v>16024</v>
      </c>
    </row>
    <row r="2878" s="20" customFormat="1" spans="1:6">
      <c r="A2878" s="22" t="s">
        <v>8191</v>
      </c>
      <c r="B2878" s="20" t="s">
        <v>16445</v>
      </c>
      <c r="C2878" s="20" t="s">
        <v>16446</v>
      </c>
      <c r="D2878" s="20" t="str">
        <f t="shared" si="95"/>
        <v>main+02271691</v>
      </c>
      <c r="E2878" s="27" t="str">
        <f t="shared" si="96"/>
        <v>01000000 02271691 00000001</v>
      </c>
      <c r="F2878" s="20" t="s">
        <v>16024</v>
      </c>
    </row>
    <row r="2879" s="20" customFormat="1" spans="1:6">
      <c r="A2879" s="22" t="s">
        <v>8194</v>
      </c>
      <c r="B2879" s="20" t="s">
        <v>16447</v>
      </c>
      <c r="C2879" s="20" t="s">
        <v>16448</v>
      </c>
      <c r="D2879" s="20" t="str">
        <f t="shared" si="95"/>
        <v>main+02271692</v>
      </c>
      <c r="E2879" s="27" t="str">
        <f t="shared" ref="E2879:E2910" si="97">"01000000 "&amp;RIGHT(D2879,8)&amp;" 00000001"</f>
        <v>01000000 02271692 00000001</v>
      </c>
      <c r="F2879" s="20" t="s">
        <v>16024</v>
      </c>
    </row>
    <row r="2880" s="20" customFormat="1" spans="1:6">
      <c r="A2880" s="22" t="s">
        <v>8197</v>
      </c>
      <c r="B2880" s="20" t="s">
        <v>16449</v>
      </c>
      <c r="C2880" s="20" t="s">
        <v>16450</v>
      </c>
      <c r="D2880" s="20" t="str">
        <f t="shared" si="95"/>
        <v>main+02271693</v>
      </c>
      <c r="E2880" s="27" t="str">
        <f t="shared" si="97"/>
        <v>01000000 02271693 00000001</v>
      </c>
      <c r="F2880" s="20" t="s">
        <v>16024</v>
      </c>
    </row>
    <row r="2881" s="20" customFormat="1" spans="1:6">
      <c r="A2881" s="22" t="s">
        <v>8200</v>
      </c>
      <c r="B2881" s="20" t="s">
        <v>16451</v>
      </c>
      <c r="C2881" s="20" t="s">
        <v>16452</v>
      </c>
      <c r="D2881" s="20" t="str">
        <f t="shared" si="95"/>
        <v>main+02271694</v>
      </c>
      <c r="E2881" s="27" t="str">
        <f t="shared" si="97"/>
        <v>01000000 02271694 00000001</v>
      </c>
      <c r="F2881" s="20" t="s">
        <v>16024</v>
      </c>
    </row>
    <row r="2882" s="20" customFormat="1" spans="1:6">
      <c r="A2882" s="22" t="s">
        <v>8203</v>
      </c>
      <c r="B2882" s="20" t="s">
        <v>16453</v>
      </c>
      <c r="C2882" s="20" t="s">
        <v>16454</v>
      </c>
      <c r="D2882" s="20" t="str">
        <f t="shared" si="95"/>
        <v>main+02271695</v>
      </c>
      <c r="E2882" s="27" t="str">
        <f t="shared" si="97"/>
        <v>01000000 02271695 00000001</v>
      </c>
      <c r="F2882" s="20" t="s">
        <v>16024</v>
      </c>
    </row>
    <row r="2883" s="20" customFormat="1" spans="1:6">
      <c r="A2883" s="22" t="s">
        <v>8206</v>
      </c>
      <c r="B2883" s="20" t="s">
        <v>16455</v>
      </c>
      <c r="C2883" s="20" t="s">
        <v>16456</v>
      </c>
      <c r="D2883" s="20" t="str">
        <f t="shared" ref="D2883:D2946" si="98">"main+"&amp;DEC2HEX(ROW(A2883)+36113235,8)</f>
        <v>main+02271696</v>
      </c>
      <c r="E2883" s="27" t="str">
        <f t="shared" si="97"/>
        <v>01000000 02271696 00000001</v>
      </c>
      <c r="F2883" s="20" t="s">
        <v>16024</v>
      </c>
    </row>
    <row r="2884" s="20" customFormat="1" spans="1:6">
      <c r="A2884" s="22" t="s">
        <v>8209</v>
      </c>
      <c r="B2884" s="20" t="s">
        <v>16457</v>
      </c>
      <c r="C2884" s="20" t="s">
        <v>16458</v>
      </c>
      <c r="D2884" s="20" t="str">
        <f t="shared" si="98"/>
        <v>main+02271697</v>
      </c>
      <c r="E2884" s="27" t="str">
        <f t="shared" si="97"/>
        <v>01000000 02271697 00000001</v>
      </c>
      <c r="F2884" s="20" t="s">
        <v>16024</v>
      </c>
    </row>
    <row r="2885" s="20" customFormat="1" spans="1:6">
      <c r="A2885" s="22" t="s">
        <v>8212</v>
      </c>
      <c r="B2885" s="20" t="s">
        <v>16459</v>
      </c>
      <c r="C2885" s="20" t="s">
        <v>16460</v>
      </c>
      <c r="D2885" s="20" t="str">
        <f t="shared" si="98"/>
        <v>main+02271698</v>
      </c>
      <c r="E2885" s="27" t="str">
        <f t="shared" si="97"/>
        <v>01000000 02271698 00000001</v>
      </c>
      <c r="F2885" s="20" t="s">
        <v>16024</v>
      </c>
    </row>
    <row r="2886" s="20" customFormat="1" spans="1:8">
      <c r="A2886" s="22" t="s">
        <v>10657</v>
      </c>
      <c r="B2886" s="20" t="s">
        <v>16461</v>
      </c>
      <c r="C2886" s="20" t="s">
        <v>16462</v>
      </c>
      <c r="D2886" s="20" t="str">
        <f t="shared" si="98"/>
        <v>main+02271699</v>
      </c>
      <c r="E2886" s="27" t="str">
        <f t="shared" si="97"/>
        <v>01000000 02271699 00000001</v>
      </c>
      <c r="F2886" s="20" t="s">
        <v>16115</v>
      </c>
      <c r="H2886" s="20" t="s">
        <v>16135</v>
      </c>
    </row>
    <row r="2887" s="20" customFormat="1" spans="1:8">
      <c r="A2887" s="22" t="s">
        <v>10660</v>
      </c>
      <c r="B2887" s="20" t="s">
        <v>16463</v>
      </c>
      <c r="C2887" s="20" t="s">
        <v>16464</v>
      </c>
      <c r="D2887" s="20" t="str">
        <f t="shared" si="98"/>
        <v>main+0227169A</v>
      </c>
      <c r="E2887" s="27" t="str">
        <f t="shared" si="97"/>
        <v>01000000 0227169A 00000001</v>
      </c>
      <c r="F2887" s="20" t="s">
        <v>16115</v>
      </c>
      <c r="H2887" s="20" t="s">
        <v>16135</v>
      </c>
    </row>
    <row r="2888" s="20" customFormat="1" spans="1:6">
      <c r="A2888" s="22" t="s">
        <v>10663</v>
      </c>
      <c r="B2888" s="20" t="s">
        <v>16465</v>
      </c>
      <c r="C2888" s="20" t="s">
        <v>16466</v>
      </c>
      <c r="D2888" s="20" t="str">
        <f t="shared" si="98"/>
        <v>main+0227169B</v>
      </c>
      <c r="E2888" s="27" t="str">
        <f t="shared" si="97"/>
        <v>01000000 0227169B 00000001</v>
      </c>
      <c r="F2888" s="20" t="s">
        <v>16115</v>
      </c>
    </row>
    <row r="2889" s="20" customFormat="1" hidden="1" spans="1:6">
      <c r="A2889" s="22" t="s">
        <v>11451</v>
      </c>
      <c r="B2889" s="20" t="s">
        <v>11452</v>
      </c>
      <c r="C2889" s="20" t="s">
        <v>11451</v>
      </c>
      <c r="D2889" s="20" t="str">
        <f t="shared" si="98"/>
        <v>main+0227169C</v>
      </c>
      <c r="E2889" s="27" t="str">
        <f t="shared" si="97"/>
        <v>01000000 0227169C 00000001</v>
      </c>
      <c r="F2889" s="20" t="s">
        <v>16115</v>
      </c>
    </row>
    <row r="2890" s="20" customFormat="1" spans="1:8">
      <c r="A2890" s="22" t="s">
        <v>10666</v>
      </c>
      <c r="B2890" s="20" t="s">
        <v>16467</v>
      </c>
      <c r="C2890" s="20" t="s">
        <v>16468</v>
      </c>
      <c r="D2890" s="20" t="str">
        <f t="shared" si="98"/>
        <v>main+0227169D</v>
      </c>
      <c r="E2890" s="27" t="str">
        <f t="shared" si="97"/>
        <v>01000000 0227169D 00000001</v>
      </c>
      <c r="F2890" s="20" t="s">
        <v>16115</v>
      </c>
      <c r="H2890" s="20" t="s">
        <v>16469</v>
      </c>
    </row>
    <row r="2891" s="20" customFormat="1" spans="1:8">
      <c r="A2891" s="22" t="s">
        <v>10669</v>
      </c>
      <c r="B2891" s="20" t="s">
        <v>16470</v>
      </c>
      <c r="C2891" s="20" t="s">
        <v>16471</v>
      </c>
      <c r="D2891" s="20" t="str">
        <f t="shared" si="98"/>
        <v>main+0227169E</v>
      </c>
      <c r="E2891" s="27" t="str">
        <f t="shared" si="97"/>
        <v>01000000 0227169E 00000001</v>
      </c>
      <c r="F2891" s="20" t="s">
        <v>16115</v>
      </c>
      <c r="H2891" s="20" t="s">
        <v>16469</v>
      </c>
    </row>
    <row r="2892" s="20" customFormat="1" spans="1:8">
      <c r="A2892" s="22" t="s">
        <v>10672</v>
      </c>
      <c r="B2892" s="20" t="s">
        <v>16472</v>
      </c>
      <c r="C2892" s="20" t="s">
        <v>16473</v>
      </c>
      <c r="D2892" s="20" t="str">
        <f t="shared" si="98"/>
        <v>main+0227169F</v>
      </c>
      <c r="E2892" s="27" t="str">
        <f t="shared" si="97"/>
        <v>01000000 0227169F 00000001</v>
      </c>
      <c r="F2892" s="20" t="s">
        <v>16115</v>
      </c>
      <c r="H2892" s="20" t="s">
        <v>16469</v>
      </c>
    </row>
    <row r="2893" s="20" customFormat="1" spans="1:8">
      <c r="A2893" s="22" t="s">
        <v>10675</v>
      </c>
      <c r="B2893" s="20" t="s">
        <v>16474</v>
      </c>
      <c r="C2893" s="20" t="s">
        <v>16475</v>
      </c>
      <c r="D2893" s="20" t="str">
        <f t="shared" si="98"/>
        <v>main+022716A0</v>
      </c>
      <c r="E2893" s="27" t="str">
        <f t="shared" si="97"/>
        <v>01000000 022716A0 00000001</v>
      </c>
      <c r="F2893" s="20" t="s">
        <v>16115</v>
      </c>
      <c r="H2893" s="20" t="s">
        <v>16469</v>
      </c>
    </row>
    <row r="2894" s="20" customFormat="1" spans="1:8">
      <c r="A2894" s="22" t="s">
        <v>10678</v>
      </c>
      <c r="B2894" s="20" t="s">
        <v>16476</v>
      </c>
      <c r="C2894" s="20" t="s">
        <v>16477</v>
      </c>
      <c r="D2894" s="20" t="str">
        <f t="shared" si="98"/>
        <v>main+022716A1</v>
      </c>
      <c r="E2894" s="27" t="str">
        <f t="shared" si="97"/>
        <v>01000000 022716A1 00000001</v>
      </c>
      <c r="F2894" s="20" t="s">
        <v>16115</v>
      </c>
      <c r="H2894" s="20" t="s">
        <v>16469</v>
      </c>
    </row>
    <row r="2895" s="20" customFormat="1" spans="1:8">
      <c r="A2895" s="22" t="s">
        <v>10681</v>
      </c>
      <c r="B2895" s="20" t="s">
        <v>16478</v>
      </c>
      <c r="C2895" s="20" t="s">
        <v>16479</v>
      </c>
      <c r="D2895" s="20" t="str">
        <f t="shared" si="98"/>
        <v>main+022716A2</v>
      </c>
      <c r="E2895" s="27" t="str">
        <f t="shared" si="97"/>
        <v>01000000 022716A2 00000001</v>
      </c>
      <c r="F2895" s="20" t="s">
        <v>16115</v>
      </c>
      <c r="H2895" s="20" t="s">
        <v>16469</v>
      </c>
    </row>
    <row r="2896" s="20" customFormat="1" spans="1:6">
      <c r="A2896" s="22" t="s">
        <v>10684</v>
      </c>
      <c r="B2896" s="20" t="s">
        <v>16480</v>
      </c>
      <c r="C2896" s="20" t="s">
        <v>16481</v>
      </c>
      <c r="D2896" s="20" t="str">
        <f t="shared" si="98"/>
        <v>main+022716A3</v>
      </c>
      <c r="E2896" s="27" t="str">
        <f t="shared" si="97"/>
        <v>01000000 022716A3 00000001</v>
      </c>
      <c r="F2896" s="20" t="s">
        <v>16115</v>
      </c>
    </row>
    <row r="2897" s="20" customFormat="1" spans="1:6">
      <c r="A2897" s="22" t="s">
        <v>8776</v>
      </c>
      <c r="B2897" s="20" t="s">
        <v>16482</v>
      </c>
      <c r="C2897" s="20" t="s">
        <v>16483</v>
      </c>
      <c r="D2897" s="20" t="str">
        <f t="shared" si="98"/>
        <v>main+022716A4</v>
      </c>
      <c r="E2897" s="27" t="str">
        <f t="shared" si="97"/>
        <v>01000000 022716A4 00000001</v>
      </c>
      <c r="F2897" s="20" t="s">
        <v>16046</v>
      </c>
    </row>
    <row r="2898" s="20" customFormat="1" spans="1:6">
      <c r="A2898" s="22" t="s">
        <v>8779</v>
      </c>
      <c r="B2898" s="20" t="s">
        <v>16484</v>
      </c>
      <c r="C2898" s="20" t="s">
        <v>16485</v>
      </c>
      <c r="D2898" s="20" t="str">
        <f t="shared" si="98"/>
        <v>main+022716A5</v>
      </c>
      <c r="E2898" s="27" t="str">
        <f t="shared" si="97"/>
        <v>01000000 022716A5 00000001</v>
      </c>
      <c r="F2898" s="20" t="s">
        <v>16046</v>
      </c>
    </row>
    <row r="2899" s="20" customFormat="1" spans="1:6">
      <c r="A2899" s="22" t="s">
        <v>8782</v>
      </c>
      <c r="B2899" s="20" t="s">
        <v>16486</v>
      </c>
      <c r="C2899" s="20" t="s">
        <v>16487</v>
      </c>
      <c r="D2899" s="20" t="str">
        <f t="shared" si="98"/>
        <v>main+022716A6</v>
      </c>
      <c r="E2899" s="27" t="str">
        <f t="shared" si="97"/>
        <v>01000000 022716A6 00000001</v>
      </c>
      <c r="F2899" s="20" t="s">
        <v>16046</v>
      </c>
    </row>
    <row r="2900" s="20" customFormat="1" hidden="1" spans="1:6">
      <c r="A2900" s="22" t="s">
        <v>11451</v>
      </c>
      <c r="B2900" s="20" t="s">
        <v>11452</v>
      </c>
      <c r="C2900" s="20" t="s">
        <v>11451</v>
      </c>
      <c r="D2900" s="20" t="str">
        <f t="shared" si="98"/>
        <v>main+022716A7</v>
      </c>
      <c r="E2900" s="27" t="str">
        <f t="shared" si="97"/>
        <v>01000000 022716A7 00000001</v>
      </c>
      <c r="F2900" s="20" t="s">
        <v>16046</v>
      </c>
    </row>
    <row r="2901" s="20" customFormat="1" spans="1:6">
      <c r="A2901" s="22" t="s">
        <v>8785</v>
      </c>
      <c r="B2901" s="20" t="s">
        <v>16488</v>
      </c>
      <c r="C2901" s="20" t="s">
        <v>16489</v>
      </c>
      <c r="D2901" s="20" t="str">
        <f t="shared" si="98"/>
        <v>main+022716A8</v>
      </c>
      <c r="E2901" s="27" t="str">
        <f t="shared" si="97"/>
        <v>01000000 022716A8 00000001</v>
      </c>
      <c r="F2901" s="20" t="s">
        <v>16046</v>
      </c>
    </row>
    <row r="2902" s="20" customFormat="1" hidden="1" spans="1:6">
      <c r="A2902" s="22" t="s">
        <v>11451</v>
      </c>
      <c r="B2902" s="20" t="s">
        <v>11452</v>
      </c>
      <c r="C2902" s="20" t="s">
        <v>11451</v>
      </c>
      <c r="D2902" s="20" t="str">
        <f t="shared" si="98"/>
        <v>main+022716A9</v>
      </c>
      <c r="E2902" s="27" t="str">
        <f t="shared" si="97"/>
        <v>01000000 022716A9 00000001</v>
      </c>
      <c r="F2902" s="20" t="s">
        <v>16046</v>
      </c>
    </row>
    <row r="2903" s="20" customFormat="1" spans="1:6">
      <c r="A2903" s="22" t="s">
        <v>8215</v>
      </c>
      <c r="B2903" s="20" t="s">
        <v>16490</v>
      </c>
      <c r="C2903" s="20" t="s">
        <v>16491</v>
      </c>
      <c r="D2903" s="20" t="str">
        <f t="shared" si="98"/>
        <v>main+022716AA</v>
      </c>
      <c r="E2903" s="27" t="str">
        <f t="shared" si="97"/>
        <v>01000000 022716AA 00000001</v>
      </c>
      <c r="F2903" s="20" t="s">
        <v>16024</v>
      </c>
    </row>
    <row r="2904" s="20" customFormat="1" spans="1:6">
      <c r="A2904" s="22" t="s">
        <v>8218</v>
      </c>
      <c r="B2904" s="20" t="s">
        <v>16492</v>
      </c>
      <c r="C2904" s="20" t="s">
        <v>16493</v>
      </c>
      <c r="D2904" s="20" t="str">
        <f t="shared" si="98"/>
        <v>main+022716AB</v>
      </c>
      <c r="E2904" s="27" t="str">
        <f t="shared" si="97"/>
        <v>01000000 022716AB 00000001</v>
      </c>
      <c r="F2904" s="20" t="s">
        <v>16024</v>
      </c>
    </row>
    <row r="2905" s="20" customFormat="1" spans="1:6">
      <c r="A2905" s="22" t="s">
        <v>8221</v>
      </c>
      <c r="B2905" s="20" t="s">
        <v>16494</v>
      </c>
      <c r="C2905" s="20" t="s">
        <v>16495</v>
      </c>
      <c r="D2905" s="20" t="str">
        <f t="shared" si="98"/>
        <v>main+022716AC</v>
      </c>
      <c r="E2905" s="27" t="str">
        <f t="shared" si="97"/>
        <v>01000000 022716AC 00000001</v>
      </c>
      <c r="F2905" s="20" t="s">
        <v>16024</v>
      </c>
    </row>
    <row r="2906" s="20" customFormat="1" spans="1:6">
      <c r="A2906" s="22" t="s">
        <v>8224</v>
      </c>
      <c r="B2906" s="20" t="s">
        <v>16496</v>
      </c>
      <c r="C2906" s="20" t="s">
        <v>16497</v>
      </c>
      <c r="D2906" s="20" t="str">
        <f t="shared" si="98"/>
        <v>main+022716AD</v>
      </c>
      <c r="E2906" s="27" t="str">
        <f t="shared" si="97"/>
        <v>01000000 022716AD 00000001</v>
      </c>
      <c r="F2906" s="20" t="s">
        <v>16024</v>
      </c>
    </row>
    <row r="2907" s="20" customFormat="1" spans="1:6">
      <c r="A2907" s="22" t="s">
        <v>8227</v>
      </c>
      <c r="B2907" s="20" t="s">
        <v>16498</v>
      </c>
      <c r="C2907" s="20" t="s">
        <v>16499</v>
      </c>
      <c r="D2907" s="20" t="str">
        <f t="shared" si="98"/>
        <v>main+022716AE</v>
      </c>
      <c r="E2907" s="27" t="str">
        <f t="shared" si="97"/>
        <v>01000000 022716AE 00000001</v>
      </c>
      <c r="F2907" s="20" t="s">
        <v>16024</v>
      </c>
    </row>
    <row r="2908" s="20" customFormat="1" spans="1:6">
      <c r="A2908" s="22" t="s">
        <v>8230</v>
      </c>
      <c r="B2908" s="20" t="s">
        <v>16500</v>
      </c>
      <c r="C2908" s="20" t="s">
        <v>16501</v>
      </c>
      <c r="D2908" s="20" t="str">
        <f t="shared" si="98"/>
        <v>main+022716AF</v>
      </c>
      <c r="E2908" s="27" t="str">
        <f t="shared" si="97"/>
        <v>01000000 022716AF 00000001</v>
      </c>
      <c r="F2908" s="20" t="s">
        <v>16024</v>
      </c>
    </row>
    <row r="2909" s="20" customFormat="1" spans="1:6">
      <c r="A2909" s="22" t="s">
        <v>8233</v>
      </c>
      <c r="B2909" s="20" t="s">
        <v>16502</v>
      </c>
      <c r="C2909" s="20" t="s">
        <v>16503</v>
      </c>
      <c r="D2909" s="20" t="str">
        <f t="shared" si="98"/>
        <v>main+022716B0</v>
      </c>
      <c r="E2909" s="27" t="str">
        <f t="shared" si="97"/>
        <v>01000000 022716B0 00000001</v>
      </c>
      <c r="F2909" s="20" t="s">
        <v>16024</v>
      </c>
    </row>
    <row r="2910" s="20" customFormat="1" spans="1:6">
      <c r="A2910" s="22" t="s">
        <v>8236</v>
      </c>
      <c r="B2910" s="20" t="s">
        <v>16504</v>
      </c>
      <c r="C2910" s="20" t="s">
        <v>16505</v>
      </c>
      <c r="D2910" s="20" t="str">
        <f t="shared" si="98"/>
        <v>main+022716B1</v>
      </c>
      <c r="E2910" s="27" t="str">
        <f t="shared" si="97"/>
        <v>01000000 022716B1 00000001</v>
      </c>
      <c r="F2910" s="20" t="s">
        <v>16024</v>
      </c>
    </row>
    <row r="2911" s="20" customFormat="1" spans="1:6">
      <c r="A2911" s="22" t="s">
        <v>8239</v>
      </c>
      <c r="B2911" s="20" t="s">
        <v>16506</v>
      </c>
      <c r="C2911" s="20" t="s">
        <v>16507</v>
      </c>
      <c r="D2911" s="20" t="str">
        <f t="shared" si="98"/>
        <v>main+022716B2</v>
      </c>
      <c r="E2911" s="27" t="str">
        <f t="shared" ref="E2911:E2930" si="99">"01000000 "&amp;RIGHT(D2911,8)&amp;" 00000001"</f>
        <v>01000000 022716B2 00000001</v>
      </c>
      <c r="F2911" s="20" t="s">
        <v>16024</v>
      </c>
    </row>
    <row r="2912" s="20" customFormat="1" spans="1:6">
      <c r="A2912" s="22" t="s">
        <v>8242</v>
      </c>
      <c r="B2912" s="20" t="s">
        <v>16508</v>
      </c>
      <c r="C2912" s="20" t="s">
        <v>16509</v>
      </c>
      <c r="D2912" s="20" t="str">
        <f t="shared" si="98"/>
        <v>main+022716B3</v>
      </c>
      <c r="E2912" s="27" t="str">
        <f t="shared" si="99"/>
        <v>01000000 022716B3 00000001</v>
      </c>
      <c r="F2912" s="20" t="s">
        <v>16024</v>
      </c>
    </row>
    <row r="2913" s="20" customFormat="1" hidden="1" spans="1:6">
      <c r="A2913" s="22" t="s">
        <v>11451</v>
      </c>
      <c r="B2913" s="20" t="s">
        <v>11452</v>
      </c>
      <c r="C2913" s="20" t="s">
        <v>11451</v>
      </c>
      <c r="D2913" s="20" t="str">
        <f t="shared" si="98"/>
        <v>main+022716B4</v>
      </c>
      <c r="E2913" s="27" t="str">
        <f t="shared" si="99"/>
        <v>01000000 022716B4 00000001</v>
      </c>
      <c r="F2913" s="20" t="s">
        <v>16115</v>
      </c>
    </row>
    <row r="2914" s="20" customFormat="1" spans="1:6">
      <c r="A2914" s="22" t="s">
        <v>8245</v>
      </c>
      <c r="B2914" s="20" t="s">
        <v>16510</v>
      </c>
      <c r="C2914" s="20" t="s">
        <v>16511</v>
      </c>
      <c r="D2914" s="20" t="str">
        <f t="shared" si="98"/>
        <v>main+022716B5</v>
      </c>
      <c r="E2914" s="27" t="str">
        <f t="shared" si="99"/>
        <v>01000000 022716B5 00000001</v>
      </c>
      <c r="F2914" s="20" t="s">
        <v>16024</v>
      </c>
    </row>
    <row r="2915" s="20" customFormat="1" spans="1:6">
      <c r="A2915" s="22" t="s">
        <v>8248</v>
      </c>
      <c r="B2915" s="20" t="s">
        <v>16512</v>
      </c>
      <c r="C2915" s="20" t="s">
        <v>16513</v>
      </c>
      <c r="D2915" s="20" t="str">
        <f t="shared" si="98"/>
        <v>main+022716B6</v>
      </c>
      <c r="E2915" s="27" t="str">
        <f t="shared" si="99"/>
        <v>01000000 022716B6 00000001</v>
      </c>
      <c r="F2915" s="20" t="s">
        <v>16024</v>
      </c>
    </row>
    <row r="2916" s="20" customFormat="1" hidden="1" spans="1:6">
      <c r="A2916" s="22" t="s">
        <v>11451</v>
      </c>
      <c r="B2916" s="20" t="s">
        <v>11452</v>
      </c>
      <c r="C2916" s="20" t="s">
        <v>11451</v>
      </c>
      <c r="D2916" s="20" t="str">
        <f t="shared" si="98"/>
        <v>main+022716B7</v>
      </c>
      <c r="E2916" s="27" t="str">
        <f t="shared" si="99"/>
        <v>01000000 022716B7 00000001</v>
      </c>
      <c r="F2916" s="20" t="s">
        <v>16024</v>
      </c>
    </row>
    <row r="2917" s="20" customFormat="1" hidden="1" spans="1:6">
      <c r="A2917" s="22" t="s">
        <v>11451</v>
      </c>
      <c r="B2917" s="20" t="s">
        <v>11452</v>
      </c>
      <c r="C2917" s="20" t="s">
        <v>11451</v>
      </c>
      <c r="D2917" s="20" t="str">
        <f t="shared" si="98"/>
        <v>main+022716B8</v>
      </c>
      <c r="E2917" s="27" t="str">
        <f t="shared" si="99"/>
        <v>01000000 022716B8 00000001</v>
      </c>
      <c r="F2917" s="20" t="s">
        <v>16024</v>
      </c>
    </row>
    <row r="2918" s="20" customFormat="1" spans="1:6">
      <c r="A2918" s="22" t="s">
        <v>8251</v>
      </c>
      <c r="B2918" s="20" t="s">
        <v>16514</v>
      </c>
      <c r="C2918" s="20" t="s">
        <v>16515</v>
      </c>
      <c r="D2918" s="20" t="str">
        <f t="shared" si="98"/>
        <v>main+022716B9</v>
      </c>
      <c r="E2918" s="27" t="str">
        <f t="shared" si="99"/>
        <v>01000000 022716B9 00000001</v>
      </c>
      <c r="F2918" s="20" t="s">
        <v>16024</v>
      </c>
    </row>
    <row r="2919" s="20" customFormat="1" spans="1:6">
      <c r="A2919" s="22" t="s">
        <v>8254</v>
      </c>
      <c r="B2919" s="20" t="s">
        <v>16516</v>
      </c>
      <c r="C2919" s="20" t="s">
        <v>16517</v>
      </c>
      <c r="D2919" s="20" t="str">
        <f t="shared" si="98"/>
        <v>main+022716BA</v>
      </c>
      <c r="E2919" s="27" t="str">
        <f t="shared" si="99"/>
        <v>01000000 022716BA 00000001</v>
      </c>
      <c r="F2919" s="20" t="s">
        <v>16024</v>
      </c>
    </row>
    <row r="2920" s="20" customFormat="1" spans="1:6">
      <c r="A2920" s="22" t="s">
        <v>8257</v>
      </c>
      <c r="B2920" s="20" t="s">
        <v>16518</v>
      </c>
      <c r="C2920" s="20" t="s">
        <v>16519</v>
      </c>
      <c r="D2920" s="20" t="str">
        <f t="shared" si="98"/>
        <v>main+022716BB</v>
      </c>
      <c r="E2920" s="27" t="str">
        <f t="shared" si="99"/>
        <v>01000000 022716BB 00000001</v>
      </c>
      <c r="F2920" s="20" t="s">
        <v>16024</v>
      </c>
    </row>
    <row r="2921" s="20" customFormat="1" spans="1:6">
      <c r="A2921" s="22" t="s">
        <v>8260</v>
      </c>
      <c r="B2921" s="20" t="s">
        <v>16520</v>
      </c>
      <c r="C2921" s="20" t="s">
        <v>16521</v>
      </c>
      <c r="D2921" s="20" t="str">
        <f t="shared" si="98"/>
        <v>main+022716BC</v>
      </c>
      <c r="E2921" s="27" t="str">
        <f t="shared" si="99"/>
        <v>01000000 022716BC 00000001</v>
      </c>
      <c r="F2921" s="20" t="s">
        <v>16024</v>
      </c>
    </row>
    <row r="2922" s="20" customFormat="1" hidden="1" spans="1:6">
      <c r="A2922" s="22" t="s">
        <v>11451</v>
      </c>
      <c r="B2922" s="20" t="s">
        <v>11452</v>
      </c>
      <c r="C2922" s="20" t="s">
        <v>11451</v>
      </c>
      <c r="D2922" s="20" t="str">
        <f t="shared" si="98"/>
        <v>main+022716BD</v>
      </c>
      <c r="E2922" s="27" t="str">
        <f t="shared" si="99"/>
        <v>01000000 022716BD 00000001</v>
      </c>
      <c r="F2922" s="20" t="s">
        <v>16024</v>
      </c>
    </row>
    <row r="2923" s="20" customFormat="1" spans="1:8">
      <c r="A2923" s="22" t="s">
        <v>10687</v>
      </c>
      <c r="B2923" s="20" t="s">
        <v>16522</v>
      </c>
      <c r="C2923" s="20" t="s">
        <v>16523</v>
      </c>
      <c r="D2923" s="20" t="str">
        <f t="shared" si="98"/>
        <v>main+022716BE</v>
      </c>
      <c r="E2923" s="27" t="str">
        <f t="shared" si="99"/>
        <v>01000000 022716BE 00000001</v>
      </c>
      <c r="F2923" s="20" t="s">
        <v>16115</v>
      </c>
      <c r="H2923" s="20" t="s">
        <v>16524</v>
      </c>
    </row>
    <row r="2924" s="20" customFormat="1" spans="1:6">
      <c r="A2924" s="22" t="s">
        <v>8263</v>
      </c>
      <c r="B2924" s="20" t="s">
        <v>16525</v>
      </c>
      <c r="C2924" s="20" t="s">
        <v>16526</v>
      </c>
      <c r="D2924" s="20" t="str">
        <f t="shared" si="98"/>
        <v>main+022716BF</v>
      </c>
      <c r="E2924" s="27" t="str">
        <f t="shared" si="99"/>
        <v>01000000 022716BF 00000001</v>
      </c>
      <c r="F2924" s="20" t="s">
        <v>16024</v>
      </c>
    </row>
    <row r="2925" s="20" customFormat="1" spans="1:8">
      <c r="A2925" s="22" t="s">
        <v>10690</v>
      </c>
      <c r="B2925" s="20" t="s">
        <v>16527</v>
      </c>
      <c r="C2925" s="20" t="s">
        <v>16528</v>
      </c>
      <c r="D2925" s="20" t="str">
        <f t="shared" si="98"/>
        <v>main+022716C0</v>
      </c>
      <c r="E2925" s="27" t="str">
        <f t="shared" si="99"/>
        <v>01000000 022716C0 00000001</v>
      </c>
      <c r="F2925" s="20" t="s">
        <v>16115</v>
      </c>
      <c r="H2925" s="20" t="s">
        <v>16524</v>
      </c>
    </row>
    <row r="2926" s="20" customFormat="1" spans="1:8">
      <c r="A2926" s="22" t="s">
        <v>10693</v>
      </c>
      <c r="B2926" s="20" t="s">
        <v>16529</v>
      </c>
      <c r="C2926" s="20" t="s">
        <v>16530</v>
      </c>
      <c r="D2926" s="20" t="str">
        <f t="shared" si="98"/>
        <v>main+022716C1</v>
      </c>
      <c r="E2926" s="27" t="str">
        <f t="shared" si="99"/>
        <v>01000000 022716C1 00000001</v>
      </c>
      <c r="F2926" s="20" t="s">
        <v>16115</v>
      </c>
      <c r="H2926" s="20" t="s">
        <v>16524</v>
      </c>
    </row>
    <row r="2927" s="20" customFormat="1" hidden="1" spans="1:6">
      <c r="A2927" s="22" t="s">
        <v>11451</v>
      </c>
      <c r="B2927" s="20" t="s">
        <v>11452</v>
      </c>
      <c r="C2927" s="20" t="s">
        <v>11451</v>
      </c>
      <c r="D2927" s="20" t="str">
        <f t="shared" si="98"/>
        <v>main+022716C2</v>
      </c>
      <c r="E2927" s="27" t="str">
        <f t="shared" si="99"/>
        <v>01000000 022716C2 00000001</v>
      </c>
      <c r="F2927" s="20" t="s">
        <v>16115</v>
      </c>
    </row>
    <row r="2928" s="20" customFormat="1" spans="1:8">
      <c r="A2928" s="22" t="s">
        <v>10696</v>
      </c>
      <c r="B2928" s="20" t="s">
        <v>16531</v>
      </c>
      <c r="C2928" s="20" t="s">
        <v>16532</v>
      </c>
      <c r="D2928" s="20" t="str">
        <f t="shared" si="98"/>
        <v>main+022716C3</v>
      </c>
      <c r="E2928" s="27" t="str">
        <f t="shared" si="99"/>
        <v>01000000 022716C3 00000001</v>
      </c>
      <c r="F2928" s="20" t="s">
        <v>16115</v>
      </c>
      <c r="H2928" s="20" t="s">
        <v>16524</v>
      </c>
    </row>
    <row r="2929" s="20" customFormat="1" spans="1:8">
      <c r="A2929" s="22" t="s">
        <v>10699</v>
      </c>
      <c r="B2929" s="20" t="s">
        <v>16533</v>
      </c>
      <c r="C2929" s="20" t="s">
        <v>16534</v>
      </c>
      <c r="D2929" s="20" t="str">
        <f t="shared" si="98"/>
        <v>main+022716C4</v>
      </c>
      <c r="E2929" s="27" t="str">
        <f t="shared" si="99"/>
        <v>01000000 022716C4 00000001</v>
      </c>
      <c r="F2929" s="20" t="s">
        <v>16115</v>
      </c>
      <c r="H2929" s="20" t="s">
        <v>16524</v>
      </c>
    </row>
    <row r="2930" s="20" customFormat="1" spans="1:8">
      <c r="A2930" s="22" t="s">
        <v>10702</v>
      </c>
      <c r="B2930" s="20" t="s">
        <v>16535</v>
      </c>
      <c r="C2930" s="20" t="s">
        <v>16536</v>
      </c>
      <c r="D2930" s="20" t="str">
        <f t="shared" si="98"/>
        <v>main+022716C5</v>
      </c>
      <c r="E2930" s="27" t="str">
        <f t="shared" si="99"/>
        <v>01000000 022716C5 00000001</v>
      </c>
      <c r="F2930" s="20" t="s">
        <v>16115</v>
      </c>
      <c r="H2930" s="20" t="s">
        <v>16524</v>
      </c>
    </row>
    <row r="2931" s="20" customFormat="1" spans="1:8">
      <c r="A2931" s="22" t="s">
        <v>10705</v>
      </c>
      <c r="B2931" s="20" t="s">
        <v>16537</v>
      </c>
      <c r="C2931" s="20" t="s">
        <v>16538</v>
      </c>
      <c r="D2931" s="20" t="str">
        <f t="shared" si="98"/>
        <v>main+022716C6</v>
      </c>
      <c r="E2931" s="27" t="str">
        <f t="shared" ref="E2931:E2962" si="100">"01000000 "&amp;RIGHT(D2931,8)&amp;" 00000001"</f>
        <v>01000000 022716C6 00000001</v>
      </c>
      <c r="F2931" s="20" t="s">
        <v>16115</v>
      </c>
      <c r="H2931" s="20" t="s">
        <v>16142</v>
      </c>
    </row>
    <row r="2932" s="20" customFormat="1" hidden="1" spans="1:6">
      <c r="A2932" s="22" t="s">
        <v>11451</v>
      </c>
      <c r="B2932" s="20" t="s">
        <v>11452</v>
      </c>
      <c r="C2932" s="20" t="s">
        <v>11451</v>
      </c>
      <c r="D2932" s="20" t="str">
        <f t="shared" si="98"/>
        <v>main+022716C7</v>
      </c>
      <c r="E2932" s="27" t="str">
        <f t="shared" si="100"/>
        <v>01000000 022716C7 00000001</v>
      </c>
      <c r="F2932" s="20" t="s">
        <v>16115</v>
      </c>
    </row>
    <row r="2933" s="20" customFormat="1" hidden="1" spans="1:6">
      <c r="A2933" s="22" t="s">
        <v>11451</v>
      </c>
      <c r="B2933" s="20" t="s">
        <v>11452</v>
      </c>
      <c r="C2933" s="20" t="s">
        <v>11451</v>
      </c>
      <c r="D2933" s="20" t="str">
        <f t="shared" si="98"/>
        <v>main+022716C8</v>
      </c>
      <c r="E2933" s="27" t="str">
        <f t="shared" si="100"/>
        <v>01000000 022716C8 00000001</v>
      </c>
      <c r="F2933" s="20" t="s">
        <v>16115</v>
      </c>
    </row>
    <row r="2934" s="20" customFormat="1" hidden="1" spans="1:6">
      <c r="A2934" s="22" t="s">
        <v>11451</v>
      </c>
      <c r="B2934" s="20" t="s">
        <v>11452</v>
      </c>
      <c r="C2934" s="20" t="s">
        <v>11451</v>
      </c>
      <c r="D2934" s="20" t="str">
        <f t="shared" si="98"/>
        <v>main+022716C9</v>
      </c>
      <c r="E2934" s="27" t="str">
        <f t="shared" si="100"/>
        <v>01000000 022716C9 00000001</v>
      </c>
      <c r="F2934" s="20" t="s">
        <v>16115</v>
      </c>
    </row>
    <row r="2935" s="20" customFormat="1" spans="1:8">
      <c r="A2935" s="22" t="s">
        <v>10708</v>
      </c>
      <c r="B2935" s="20" t="s">
        <v>16539</v>
      </c>
      <c r="C2935" s="20" t="s">
        <v>16540</v>
      </c>
      <c r="D2935" s="20" t="str">
        <f t="shared" si="98"/>
        <v>main+022716CA</v>
      </c>
      <c r="E2935" s="27" t="str">
        <f t="shared" si="100"/>
        <v>01000000 022716CA 00000001</v>
      </c>
      <c r="F2935" s="20" t="s">
        <v>16115</v>
      </c>
      <c r="H2935" s="20" t="s">
        <v>16142</v>
      </c>
    </row>
    <row r="2936" s="20" customFormat="1" spans="1:8">
      <c r="A2936" s="22" t="s">
        <v>10711</v>
      </c>
      <c r="B2936" s="20" t="s">
        <v>16541</v>
      </c>
      <c r="C2936" s="20" t="s">
        <v>16542</v>
      </c>
      <c r="D2936" s="20" t="str">
        <f t="shared" si="98"/>
        <v>main+022716CB</v>
      </c>
      <c r="E2936" s="27" t="str">
        <f t="shared" si="100"/>
        <v>01000000 022716CB 00000001</v>
      </c>
      <c r="F2936" s="20" t="s">
        <v>16115</v>
      </c>
      <c r="H2936" s="20" t="s">
        <v>16142</v>
      </c>
    </row>
    <row r="2937" s="20" customFormat="1" spans="1:8">
      <c r="A2937" s="22" t="s">
        <v>10714</v>
      </c>
      <c r="B2937" s="20" t="s">
        <v>16543</v>
      </c>
      <c r="C2937" s="20" t="s">
        <v>16544</v>
      </c>
      <c r="D2937" s="20" t="str">
        <f t="shared" si="98"/>
        <v>main+022716CC</v>
      </c>
      <c r="E2937" s="27" t="str">
        <f t="shared" si="100"/>
        <v>01000000 022716CC 00000001</v>
      </c>
      <c r="F2937" s="20" t="s">
        <v>16115</v>
      </c>
      <c r="H2937" s="20" t="s">
        <v>16142</v>
      </c>
    </row>
    <row r="2938" s="20" customFormat="1" spans="1:8">
      <c r="A2938" s="22" t="s">
        <v>10717</v>
      </c>
      <c r="B2938" s="20" t="s">
        <v>16545</v>
      </c>
      <c r="C2938" s="20" t="s">
        <v>16546</v>
      </c>
      <c r="D2938" s="20" t="str">
        <f t="shared" si="98"/>
        <v>main+022716CD</v>
      </c>
      <c r="E2938" s="27" t="str">
        <f t="shared" si="100"/>
        <v>01000000 022716CD 00000001</v>
      </c>
      <c r="F2938" s="20" t="s">
        <v>16115</v>
      </c>
      <c r="H2938" s="20" t="s">
        <v>16142</v>
      </c>
    </row>
    <row r="2939" s="20" customFormat="1" hidden="1" spans="1:6">
      <c r="A2939" s="22" t="s">
        <v>11451</v>
      </c>
      <c r="B2939" s="20" t="s">
        <v>11452</v>
      </c>
      <c r="C2939" s="20" t="s">
        <v>11451</v>
      </c>
      <c r="D2939" s="20" t="str">
        <f t="shared" si="98"/>
        <v>main+022716CE</v>
      </c>
      <c r="E2939" s="27" t="str">
        <f t="shared" si="100"/>
        <v>01000000 022716CE 00000001</v>
      </c>
      <c r="F2939" s="20" t="s">
        <v>16115</v>
      </c>
    </row>
    <row r="2940" s="20" customFormat="1" spans="1:8">
      <c r="A2940" s="22" t="s">
        <v>10720</v>
      </c>
      <c r="B2940" s="20" t="s">
        <v>16547</v>
      </c>
      <c r="C2940" s="20" t="s">
        <v>16548</v>
      </c>
      <c r="D2940" s="20" t="str">
        <f t="shared" si="98"/>
        <v>main+022716CF</v>
      </c>
      <c r="E2940" s="27" t="str">
        <f t="shared" si="100"/>
        <v>01000000 022716CF 00000001</v>
      </c>
      <c r="F2940" s="20" t="s">
        <v>16115</v>
      </c>
      <c r="H2940" s="20" t="s">
        <v>16142</v>
      </c>
    </row>
    <row r="2941" s="20" customFormat="1" spans="1:8">
      <c r="A2941" s="22" t="s">
        <v>10723</v>
      </c>
      <c r="B2941" s="20" t="s">
        <v>16549</v>
      </c>
      <c r="C2941" s="20" t="s">
        <v>16550</v>
      </c>
      <c r="D2941" s="20" t="str">
        <f t="shared" si="98"/>
        <v>main+022716D0</v>
      </c>
      <c r="E2941" s="27" t="str">
        <f t="shared" si="100"/>
        <v>01000000 022716D0 00000001</v>
      </c>
      <c r="F2941" s="20" t="s">
        <v>16115</v>
      </c>
      <c r="H2941" s="20" t="s">
        <v>16142</v>
      </c>
    </row>
    <row r="2942" s="20" customFormat="1" spans="1:8">
      <c r="A2942" s="22" t="s">
        <v>10726</v>
      </c>
      <c r="B2942" s="20" t="s">
        <v>16551</v>
      </c>
      <c r="C2942" s="20" t="s">
        <v>16552</v>
      </c>
      <c r="D2942" s="20" t="str">
        <f t="shared" si="98"/>
        <v>main+022716D1</v>
      </c>
      <c r="E2942" s="27" t="str">
        <f t="shared" si="100"/>
        <v>01000000 022716D1 00000001</v>
      </c>
      <c r="F2942" s="20" t="s">
        <v>16115</v>
      </c>
      <c r="H2942" s="20" t="s">
        <v>16142</v>
      </c>
    </row>
    <row r="2943" s="20" customFormat="1" spans="1:8">
      <c r="A2943" s="22" t="s">
        <v>10729</v>
      </c>
      <c r="B2943" s="20" t="s">
        <v>16553</v>
      </c>
      <c r="C2943" s="20" t="s">
        <v>16554</v>
      </c>
      <c r="D2943" s="20" t="str">
        <f t="shared" si="98"/>
        <v>main+022716D2</v>
      </c>
      <c r="E2943" s="27" t="str">
        <f t="shared" si="100"/>
        <v>01000000 022716D2 00000001</v>
      </c>
      <c r="F2943" s="20" t="s">
        <v>16115</v>
      </c>
      <c r="H2943" s="20" t="s">
        <v>16142</v>
      </c>
    </row>
    <row r="2944" s="20" customFormat="1" spans="1:8">
      <c r="A2944" s="22" t="s">
        <v>10732</v>
      </c>
      <c r="B2944" s="20" t="s">
        <v>16555</v>
      </c>
      <c r="C2944" s="20" t="s">
        <v>16556</v>
      </c>
      <c r="D2944" s="20" t="str">
        <f t="shared" si="98"/>
        <v>main+022716D3</v>
      </c>
      <c r="E2944" s="27" t="str">
        <f t="shared" si="100"/>
        <v>01000000 022716D3 00000001</v>
      </c>
      <c r="F2944" s="20" t="s">
        <v>16115</v>
      </c>
      <c r="H2944" s="20" t="s">
        <v>16142</v>
      </c>
    </row>
    <row r="2945" s="20" customFormat="1" spans="1:8">
      <c r="A2945" s="22" t="s">
        <v>10735</v>
      </c>
      <c r="B2945" s="20" t="s">
        <v>16557</v>
      </c>
      <c r="C2945" s="20" t="s">
        <v>16558</v>
      </c>
      <c r="D2945" s="20" t="str">
        <f t="shared" si="98"/>
        <v>main+022716D4</v>
      </c>
      <c r="E2945" s="27" t="str">
        <f t="shared" si="100"/>
        <v>01000000 022716D4 00000001</v>
      </c>
      <c r="F2945" s="20" t="s">
        <v>16115</v>
      </c>
      <c r="H2945" s="20" t="s">
        <v>16142</v>
      </c>
    </row>
    <row r="2946" s="20" customFormat="1" spans="1:8">
      <c r="A2946" s="22" t="s">
        <v>10738</v>
      </c>
      <c r="B2946" s="20" t="s">
        <v>16559</v>
      </c>
      <c r="C2946" s="20" t="s">
        <v>16560</v>
      </c>
      <c r="D2946" s="20" t="str">
        <f t="shared" si="98"/>
        <v>main+022716D5</v>
      </c>
      <c r="E2946" s="27" t="str">
        <f t="shared" si="100"/>
        <v>01000000 022716D5 00000001</v>
      </c>
      <c r="F2946" s="20" t="s">
        <v>16115</v>
      </c>
      <c r="H2946" s="20" t="s">
        <v>16142</v>
      </c>
    </row>
    <row r="2947" s="20" customFormat="1" spans="1:8">
      <c r="A2947" s="22" t="s">
        <v>10741</v>
      </c>
      <c r="B2947" s="20" t="s">
        <v>16561</v>
      </c>
      <c r="C2947" s="20" t="s">
        <v>16562</v>
      </c>
      <c r="D2947" s="20" t="str">
        <f t="shared" ref="D2947:D3010" si="101">"main+"&amp;DEC2HEX(ROW(A2947)+36113235,8)</f>
        <v>main+022716D6</v>
      </c>
      <c r="E2947" s="27" t="str">
        <f t="shared" si="100"/>
        <v>01000000 022716D6 00000001</v>
      </c>
      <c r="F2947" s="20" t="s">
        <v>16115</v>
      </c>
      <c r="H2947" s="20" t="s">
        <v>16142</v>
      </c>
    </row>
    <row r="2948" s="20" customFormat="1" spans="1:8">
      <c r="A2948" s="22" t="s">
        <v>10744</v>
      </c>
      <c r="B2948" s="20" t="s">
        <v>16563</v>
      </c>
      <c r="C2948" s="20" t="s">
        <v>16564</v>
      </c>
      <c r="D2948" s="20" t="str">
        <f t="shared" si="101"/>
        <v>main+022716D7</v>
      </c>
      <c r="E2948" s="27" t="str">
        <f t="shared" si="100"/>
        <v>01000000 022716D7 00000001</v>
      </c>
      <c r="F2948" s="20" t="s">
        <v>16115</v>
      </c>
      <c r="H2948" s="20" t="s">
        <v>16142</v>
      </c>
    </row>
    <row r="2949" s="20" customFormat="1" spans="1:8">
      <c r="A2949" s="22" t="s">
        <v>10747</v>
      </c>
      <c r="B2949" s="20" t="s">
        <v>16565</v>
      </c>
      <c r="C2949" s="20" t="s">
        <v>16566</v>
      </c>
      <c r="D2949" s="20" t="str">
        <f t="shared" si="101"/>
        <v>main+022716D8</v>
      </c>
      <c r="E2949" s="27" t="str">
        <f t="shared" si="100"/>
        <v>01000000 022716D8 00000001</v>
      </c>
      <c r="F2949" s="20" t="s">
        <v>16115</v>
      </c>
      <c r="H2949" s="20" t="s">
        <v>16142</v>
      </c>
    </row>
    <row r="2950" s="20" customFormat="1" spans="1:8">
      <c r="A2950" s="22" t="s">
        <v>10750</v>
      </c>
      <c r="B2950" s="20" t="s">
        <v>16567</v>
      </c>
      <c r="C2950" s="20" t="s">
        <v>16568</v>
      </c>
      <c r="D2950" s="20" t="str">
        <f t="shared" si="101"/>
        <v>main+022716D9</v>
      </c>
      <c r="E2950" s="27" t="str">
        <f t="shared" si="100"/>
        <v>01000000 022716D9 00000001</v>
      </c>
      <c r="F2950" s="20" t="s">
        <v>16115</v>
      </c>
      <c r="H2950" s="20" t="s">
        <v>16142</v>
      </c>
    </row>
    <row r="2951" s="20" customFormat="1" spans="1:8">
      <c r="A2951" s="22" t="s">
        <v>10753</v>
      </c>
      <c r="B2951" s="20" t="s">
        <v>16569</v>
      </c>
      <c r="C2951" s="20" t="s">
        <v>16570</v>
      </c>
      <c r="D2951" s="20" t="str">
        <f t="shared" si="101"/>
        <v>main+022716DA</v>
      </c>
      <c r="E2951" s="27" t="str">
        <f t="shared" si="100"/>
        <v>01000000 022716DA 00000001</v>
      </c>
      <c r="F2951" s="20" t="s">
        <v>16115</v>
      </c>
      <c r="H2951" s="20" t="s">
        <v>16142</v>
      </c>
    </row>
    <row r="2952" s="20" customFormat="1" spans="1:8">
      <c r="A2952" s="22" t="s">
        <v>10756</v>
      </c>
      <c r="B2952" s="20" t="s">
        <v>16571</v>
      </c>
      <c r="C2952" s="20" t="s">
        <v>16572</v>
      </c>
      <c r="D2952" s="20" t="str">
        <f t="shared" si="101"/>
        <v>main+022716DB</v>
      </c>
      <c r="E2952" s="27" t="str">
        <f t="shared" si="100"/>
        <v>01000000 022716DB 00000001</v>
      </c>
      <c r="F2952" s="20" t="s">
        <v>16115</v>
      </c>
      <c r="H2952" s="20" t="s">
        <v>16142</v>
      </c>
    </row>
    <row r="2953" s="20" customFormat="1" spans="1:8">
      <c r="A2953" s="22" t="s">
        <v>10759</v>
      </c>
      <c r="B2953" s="20" t="s">
        <v>16573</v>
      </c>
      <c r="C2953" s="20" t="s">
        <v>16574</v>
      </c>
      <c r="D2953" s="20" t="str">
        <f t="shared" si="101"/>
        <v>main+022716DC</v>
      </c>
      <c r="E2953" s="27" t="str">
        <f t="shared" si="100"/>
        <v>01000000 022716DC 00000001</v>
      </c>
      <c r="F2953" s="20" t="s">
        <v>16115</v>
      </c>
      <c r="H2953" s="20" t="s">
        <v>16142</v>
      </c>
    </row>
    <row r="2954" s="20" customFormat="1" spans="1:6">
      <c r="A2954" s="22" t="s">
        <v>10762</v>
      </c>
      <c r="B2954" s="20" t="s">
        <v>16575</v>
      </c>
      <c r="C2954" s="20" t="s">
        <v>16576</v>
      </c>
      <c r="D2954" s="20" t="str">
        <f t="shared" si="101"/>
        <v>main+022716DD</v>
      </c>
      <c r="E2954" s="27" t="str">
        <f t="shared" si="100"/>
        <v>01000000 022716DD 00000001</v>
      </c>
      <c r="F2954" s="20" t="s">
        <v>16115</v>
      </c>
    </row>
    <row r="2955" s="20" customFormat="1" spans="1:6">
      <c r="A2955" s="22" t="s">
        <v>10765</v>
      </c>
      <c r="B2955" s="20" t="s">
        <v>16577</v>
      </c>
      <c r="C2955" s="20" t="s">
        <v>16578</v>
      </c>
      <c r="D2955" s="20" t="str">
        <f t="shared" si="101"/>
        <v>main+022716DE</v>
      </c>
      <c r="E2955" s="27" t="str">
        <f t="shared" si="100"/>
        <v>01000000 022716DE 00000001</v>
      </c>
      <c r="F2955" s="20" t="s">
        <v>16115</v>
      </c>
    </row>
    <row r="2956" s="20" customFormat="1" spans="1:6">
      <c r="A2956" s="22" t="s">
        <v>10768</v>
      </c>
      <c r="B2956" s="20" t="s">
        <v>16579</v>
      </c>
      <c r="C2956" s="20" t="s">
        <v>16580</v>
      </c>
      <c r="D2956" s="20" t="str">
        <f t="shared" si="101"/>
        <v>main+022716DF</v>
      </c>
      <c r="E2956" s="27" t="str">
        <f t="shared" si="100"/>
        <v>01000000 022716DF 00000001</v>
      </c>
      <c r="F2956" s="20" t="s">
        <v>16115</v>
      </c>
    </row>
    <row r="2957" s="20" customFormat="1" hidden="1" spans="1:8">
      <c r="A2957" s="22" t="s">
        <v>10771</v>
      </c>
      <c r="B2957" s="20" t="s">
        <v>16581</v>
      </c>
      <c r="C2957" s="20" t="s">
        <v>16582</v>
      </c>
      <c r="D2957" s="20" t="str">
        <f t="shared" si="101"/>
        <v>main+022716E0</v>
      </c>
      <c r="E2957" s="27" t="str">
        <f t="shared" si="100"/>
        <v>01000000 022716E0 00000001</v>
      </c>
      <c r="F2957" s="20" t="s">
        <v>16115</v>
      </c>
      <c r="H2957" s="20" t="s">
        <v>12395</v>
      </c>
    </row>
    <row r="2958" s="20" customFormat="1" spans="1:6">
      <c r="A2958" s="22" t="s">
        <v>10774</v>
      </c>
      <c r="B2958" s="20" t="s">
        <v>16583</v>
      </c>
      <c r="C2958" s="20" t="s">
        <v>16584</v>
      </c>
      <c r="D2958" s="20" t="str">
        <f t="shared" si="101"/>
        <v>main+022716E1</v>
      </c>
      <c r="E2958" s="27" t="str">
        <f t="shared" si="100"/>
        <v>01000000 022716E1 00000001</v>
      </c>
      <c r="F2958" s="20" t="s">
        <v>16115</v>
      </c>
    </row>
    <row r="2959" s="20" customFormat="1" spans="1:6">
      <c r="A2959" s="22" t="s">
        <v>10777</v>
      </c>
      <c r="B2959" s="20" t="s">
        <v>16585</v>
      </c>
      <c r="C2959" s="20" t="s">
        <v>16586</v>
      </c>
      <c r="D2959" s="20" t="str">
        <f t="shared" si="101"/>
        <v>main+022716E2</v>
      </c>
      <c r="E2959" s="27" t="str">
        <f t="shared" si="100"/>
        <v>01000000 022716E2 00000001</v>
      </c>
      <c r="F2959" s="20" t="s">
        <v>16115</v>
      </c>
    </row>
    <row r="2960" s="20" customFormat="1" spans="1:8">
      <c r="A2960" s="22" t="s">
        <v>10780</v>
      </c>
      <c r="B2960" s="20" t="s">
        <v>16587</v>
      </c>
      <c r="C2960" s="20" t="s">
        <v>16588</v>
      </c>
      <c r="D2960" s="20" t="str">
        <f t="shared" si="101"/>
        <v>main+022716E3</v>
      </c>
      <c r="E2960" s="27" t="str">
        <f t="shared" si="100"/>
        <v>01000000 022716E3 00000001</v>
      </c>
      <c r="F2960" s="20" t="s">
        <v>16115</v>
      </c>
      <c r="H2960" s="20" t="s">
        <v>16274</v>
      </c>
    </row>
    <row r="2961" s="20" customFormat="1" spans="1:8">
      <c r="A2961" s="22" t="s">
        <v>10783</v>
      </c>
      <c r="B2961" s="20" t="s">
        <v>16589</v>
      </c>
      <c r="C2961" s="20" t="s">
        <v>16590</v>
      </c>
      <c r="D2961" s="20" t="str">
        <f t="shared" si="101"/>
        <v>main+022716E4</v>
      </c>
      <c r="E2961" s="27" t="str">
        <f t="shared" si="100"/>
        <v>01000000 022716E4 00000001</v>
      </c>
      <c r="F2961" s="20" t="s">
        <v>16115</v>
      </c>
      <c r="H2961" s="20" t="s">
        <v>16274</v>
      </c>
    </row>
    <row r="2962" s="20" customFormat="1" spans="1:8">
      <c r="A2962" s="22" t="s">
        <v>10786</v>
      </c>
      <c r="B2962" s="20" t="s">
        <v>16591</v>
      </c>
      <c r="C2962" s="20" t="s">
        <v>16592</v>
      </c>
      <c r="D2962" s="20" t="str">
        <f t="shared" si="101"/>
        <v>main+022716E5</v>
      </c>
      <c r="E2962" s="27" t="str">
        <f t="shared" si="100"/>
        <v>01000000 022716E5 00000001</v>
      </c>
      <c r="F2962" s="20" t="s">
        <v>16115</v>
      </c>
      <c r="H2962" s="20" t="s">
        <v>16274</v>
      </c>
    </row>
    <row r="2963" s="20" customFormat="1" spans="1:8">
      <c r="A2963" s="22" t="s">
        <v>10789</v>
      </c>
      <c r="B2963" s="20" t="s">
        <v>16593</v>
      </c>
      <c r="C2963" s="20" t="s">
        <v>16594</v>
      </c>
      <c r="D2963" s="20" t="str">
        <f t="shared" si="101"/>
        <v>main+022716E6</v>
      </c>
      <c r="E2963" s="27" t="str">
        <f t="shared" ref="E2963:E2994" si="102">"01000000 "&amp;RIGHT(D2963,8)&amp;" 00000001"</f>
        <v>01000000 022716E6 00000001</v>
      </c>
      <c r="F2963" s="20" t="s">
        <v>16115</v>
      </c>
      <c r="H2963" s="20" t="s">
        <v>16274</v>
      </c>
    </row>
    <row r="2964" s="20" customFormat="1" spans="1:8">
      <c r="A2964" s="22" t="s">
        <v>10792</v>
      </c>
      <c r="B2964" s="20" t="s">
        <v>16595</v>
      </c>
      <c r="C2964" s="20" t="s">
        <v>16596</v>
      </c>
      <c r="D2964" s="20" t="str">
        <f t="shared" si="101"/>
        <v>main+022716E7</v>
      </c>
      <c r="E2964" s="27" t="str">
        <f t="shared" si="102"/>
        <v>01000000 022716E7 00000001</v>
      </c>
      <c r="F2964" s="20" t="s">
        <v>16115</v>
      </c>
      <c r="H2964" s="20" t="s">
        <v>16274</v>
      </c>
    </row>
    <row r="2965" s="20" customFormat="1" hidden="1" spans="1:6">
      <c r="A2965" s="22" t="s">
        <v>11451</v>
      </c>
      <c r="B2965" s="20" t="s">
        <v>11452</v>
      </c>
      <c r="C2965" s="20" t="s">
        <v>11451</v>
      </c>
      <c r="D2965" s="20" t="str">
        <f t="shared" si="101"/>
        <v>main+022716E8</v>
      </c>
      <c r="E2965" s="27" t="str">
        <f t="shared" si="102"/>
        <v>01000000 022716E8 00000001</v>
      </c>
      <c r="F2965" s="20" t="s">
        <v>16115</v>
      </c>
    </row>
    <row r="2966" s="20" customFormat="1" hidden="1" spans="1:6">
      <c r="A2966" s="22" t="s">
        <v>11451</v>
      </c>
      <c r="B2966" s="20" t="s">
        <v>11452</v>
      </c>
      <c r="C2966" s="20" t="s">
        <v>11451</v>
      </c>
      <c r="D2966" s="20" t="str">
        <f t="shared" si="101"/>
        <v>main+022716E9</v>
      </c>
      <c r="E2966" s="27" t="str">
        <f t="shared" si="102"/>
        <v>01000000 022716E9 00000001</v>
      </c>
      <c r="F2966" s="20" t="s">
        <v>16115</v>
      </c>
    </row>
    <row r="2967" s="20" customFormat="1" hidden="1" spans="1:6">
      <c r="A2967" s="22" t="s">
        <v>11451</v>
      </c>
      <c r="B2967" s="20" t="s">
        <v>11452</v>
      </c>
      <c r="C2967" s="20" t="s">
        <v>11451</v>
      </c>
      <c r="D2967" s="20" t="str">
        <f t="shared" si="101"/>
        <v>main+022716EA</v>
      </c>
      <c r="E2967" s="27" t="str">
        <f t="shared" si="102"/>
        <v>01000000 022716EA 00000001</v>
      </c>
      <c r="F2967" s="20" t="s">
        <v>16115</v>
      </c>
    </row>
    <row r="2968" s="20" customFormat="1" hidden="1" spans="1:6">
      <c r="A2968" s="22" t="s">
        <v>11451</v>
      </c>
      <c r="B2968" s="20" t="s">
        <v>11452</v>
      </c>
      <c r="C2968" s="20" t="s">
        <v>11451</v>
      </c>
      <c r="D2968" s="20" t="str">
        <f t="shared" si="101"/>
        <v>main+022716EB</v>
      </c>
      <c r="E2968" s="27" t="str">
        <f t="shared" si="102"/>
        <v>01000000 022716EB 00000001</v>
      </c>
      <c r="F2968" s="20" t="s">
        <v>16115</v>
      </c>
    </row>
    <row r="2969" s="20" customFormat="1" hidden="1" spans="1:6">
      <c r="A2969" s="22" t="s">
        <v>11451</v>
      </c>
      <c r="B2969" s="20" t="s">
        <v>11452</v>
      </c>
      <c r="C2969" s="20" t="s">
        <v>11451</v>
      </c>
      <c r="D2969" s="20" t="str">
        <f t="shared" si="101"/>
        <v>main+022716EC</v>
      </c>
      <c r="E2969" s="27" t="str">
        <f t="shared" si="102"/>
        <v>01000000 022716EC 00000001</v>
      </c>
      <c r="F2969" s="20" t="s">
        <v>16115</v>
      </c>
    </row>
    <row r="2970" s="20" customFormat="1" hidden="1" spans="1:6">
      <c r="A2970" s="22" t="s">
        <v>11451</v>
      </c>
      <c r="B2970" s="20" t="s">
        <v>11452</v>
      </c>
      <c r="C2970" s="20" t="s">
        <v>11451</v>
      </c>
      <c r="D2970" s="20" t="str">
        <f t="shared" si="101"/>
        <v>main+022716ED</v>
      </c>
      <c r="E2970" s="27" t="str">
        <f t="shared" si="102"/>
        <v>01000000 022716ED 00000001</v>
      </c>
      <c r="F2970" s="20" t="s">
        <v>16115</v>
      </c>
    </row>
    <row r="2971" s="20" customFormat="1" hidden="1" spans="1:6">
      <c r="A2971" s="22" t="s">
        <v>11451</v>
      </c>
      <c r="B2971" s="20" t="s">
        <v>11452</v>
      </c>
      <c r="C2971" s="20" t="s">
        <v>11451</v>
      </c>
      <c r="D2971" s="20" t="str">
        <f t="shared" si="101"/>
        <v>main+022716EE</v>
      </c>
      <c r="E2971" s="27" t="str">
        <f t="shared" si="102"/>
        <v>01000000 022716EE 00000001</v>
      </c>
      <c r="F2971" s="20" t="s">
        <v>16115</v>
      </c>
    </row>
    <row r="2972" s="20" customFormat="1" hidden="1" spans="1:6">
      <c r="A2972" s="22" t="s">
        <v>11451</v>
      </c>
      <c r="B2972" s="20" t="s">
        <v>11452</v>
      </c>
      <c r="C2972" s="20" t="s">
        <v>11451</v>
      </c>
      <c r="D2972" s="20" t="str">
        <f t="shared" si="101"/>
        <v>main+022716EF</v>
      </c>
      <c r="E2972" s="27" t="str">
        <f t="shared" si="102"/>
        <v>01000000 022716EF 00000001</v>
      </c>
      <c r="F2972" s="20" t="s">
        <v>16115</v>
      </c>
    </row>
    <row r="2973" s="20" customFormat="1" spans="1:8">
      <c r="A2973" s="22" t="s">
        <v>10795</v>
      </c>
      <c r="B2973" s="20" t="s">
        <v>16597</v>
      </c>
      <c r="C2973" s="20" t="s">
        <v>16598</v>
      </c>
      <c r="D2973" s="20" t="str">
        <f t="shared" si="101"/>
        <v>main+022716F0</v>
      </c>
      <c r="E2973" s="27" t="str">
        <f t="shared" si="102"/>
        <v>01000000 022716F0 00000001</v>
      </c>
      <c r="F2973" s="20" t="s">
        <v>16115</v>
      </c>
      <c r="H2973" s="20" t="s">
        <v>16142</v>
      </c>
    </row>
    <row r="2974" s="20" customFormat="1" spans="1:8">
      <c r="A2974" s="22" t="s">
        <v>10798</v>
      </c>
      <c r="B2974" s="20" t="s">
        <v>16599</v>
      </c>
      <c r="C2974" s="20" t="s">
        <v>16600</v>
      </c>
      <c r="D2974" s="20" t="str">
        <f t="shared" si="101"/>
        <v>main+022716F1</v>
      </c>
      <c r="E2974" s="27" t="str">
        <f t="shared" si="102"/>
        <v>01000000 022716F1 00000001</v>
      </c>
      <c r="F2974" s="20" t="s">
        <v>16115</v>
      </c>
      <c r="H2974" s="20" t="s">
        <v>16142</v>
      </c>
    </row>
    <row r="2975" s="20" customFormat="1" spans="1:6">
      <c r="A2975" s="22" t="s">
        <v>8266</v>
      </c>
      <c r="B2975" s="20" t="s">
        <v>16601</v>
      </c>
      <c r="C2975" s="20" t="s">
        <v>16602</v>
      </c>
      <c r="D2975" s="20" t="str">
        <f t="shared" si="101"/>
        <v>main+022716F2</v>
      </c>
      <c r="E2975" s="27" t="str">
        <f t="shared" si="102"/>
        <v>01000000 022716F2 00000001</v>
      </c>
      <c r="F2975" s="20" t="s">
        <v>16024</v>
      </c>
    </row>
    <row r="2976" s="20" customFormat="1" spans="1:6">
      <c r="A2976" s="22" t="s">
        <v>8269</v>
      </c>
      <c r="B2976" s="20" t="s">
        <v>16603</v>
      </c>
      <c r="C2976" s="20" t="s">
        <v>16604</v>
      </c>
      <c r="D2976" s="20" t="str">
        <f t="shared" si="101"/>
        <v>main+022716F3</v>
      </c>
      <c r="E2976" s="27" t="str">
        <f t="shared" si="102"/>
        <v>01000000 022716F3 00000001</v>
      </c>
      <c r="F2976" s="20" t="s">
        <v>16024</v>
      </c>
    </row>
    <row r="2977" s="20" customFormat="1" spans="1:6">
      <c r="A2977" s="22" t="s">
        <v>8272</v>
      </c>
      <c r="B2977" s="20" t="s">
        <v>16605</v>
      </c>
      <c r="C2977" s="20" t="s">
        <v>16606</v>
      </c>
      <c r="D2977" s="20" t="str">
        <f t="shared" si="101"/>
        <v>main+022716F4</v>
      </c>
      <c r="E2977" s="27" t="str">
        <f t="shared" si="102"/>
        <v>01000000 022716F4 00000001</v>
      </c>
      <c r="F2977" s="20" t="s">
        <v>16024</v>
      </c>
    </row>
    <row r="2978" s="20" customFormat="1" spans="1:6">
      <c r="A2978" s="22" t="s">
        <v>8275</v>
      </c>
      <c r="B2978" s="20" t="s">
        <v>16607</v>
      </c>
      <c r="C2978" s="20" t="s">
        <v>16608</v>
      </c>
      <c r="D2978" s="20" t="str">
        <f t="shared" si="101"/>
        <v>main+022716F5</v>
      </c>
      <c r="E2978" s="27" t="str">
        <f t="shared" si="102"/>
        <v>01000000 022716F5 00000001</v>
      </c>
      <c r="F2978" s="20" t="s">
        <v>16024</v>
      </c>
    </row>
    <row r="2979" s="20" customFormat="1" spans="1:6">
      <c r="A2979" s="22" t="s">
        <v>8278</v>
      </c>
      <c r="B2979" s="20" t="s">
        <v>16609</v>
      </c>
      <c r="C2979" s="20" t="s">
        <v>16610</v>
      </c>
      <c r="D2979" s="20" t="str">
        <f t="shared" si="101"/>
        <v>main+022716F6</v>
      </c>
      <c r="E2979" s="27" t="str">
        <f t="shared" si="102"/>
        <v>01000000 022716F6 00000001</v>
      </c>
      <c r="F2979" s="20" t="s">
        <v>16024</v>
      </c>
    </row>
    <row r="2980" s="20" customFormat="1" spans="1:6">
      <c r="A2980" s="22" t="s">
        <v>8281</v>
      </c>
      <c r="B2980" s="20" t="s">
        <v>16611</v>
      </c>
      <c r="C2980" s="20" t="s">
        <v>16612</v>
      </c>
      <c r="D2980" s="20" t="str">
        <f t="shared" si="101"/>
        <v>main+022716F7</v>
      </c>
      <c r="E2980" s="27" t="str">
        <f t="shared" si="102"/>
        <v>01000000 022716F7 00000001</v>
      </c>
      <c r="F2980" s="20" t="s">
        <v>16024</v>
      </c>
    </row>
    <row r="2981" s="20" customFormat="1" spans="1:6">
      <c r="A2981" s="22" t="s">
        <v>8284</v>
      </c>
      <c r="B2981" s="20" t="s">
        <v>16613</v>
      </c>
      <c r="C2981" s="20" t="s">
        <v>16614</v>
      </c>
      <c r="D2981" s="20" t="str">
        <f t="shared" si="101"/>
        <v>main+022716F8</v>
      </c>
      <c r="E2981" s="27" t="str">
        <f t="shared" si="102"/>
        <v>01000000 022716F8 00000001</v>
      </c>
      <c r="F2981" s="20" t="s">
        <v>16024</v>
      </c>
    </row>
    <row r="2982" s="20" customFormat="1" spans="1:6">
      <c r="A2982" s="22" t="s">
        <v>8287</v>
      </c>
      <c r="B2982" s="20" t="s">
        <v>16615</v>
      </c>
      <c r="C2982" s="20" t="s">
        <v>16616</v>
      </c>
      <c r="D2982" s="20" t="str">
        <f t="shared" si="101"/>
        <v>main+022716F9</v>
      </c>
      <c r="E2982" s="27" t="str">
        <f t="shared" si="102"/>
        <v>01000000 022716F9 00000001</v>
      </c>
      <c r="F2982" s="20" t="s">
        <v>16024</v>
      </c>
    </row>
    <row r="2983" s="20" customFormat="1" spans="1:6">
      <c r="A2983" s="22" t="s">
        <v>8290</v>
      </c>
      <c r="B2983" s="20" t="s">
        <v>16617</v>
      </c>
      <c r="C2983" s="20" t="s">
        <v>16618</v>
      </c>
      <c r="D2983" s="20" t="str">
        <f t="shared" si="101"/>
        <v>main+022716FA</v>
      </c>
      <c r="E2983" s="27" t="str">
        <f t="shared" si="102"/>
        <v>01000000 022716FA 00000001</v>
      </c>
      <c r="F2983" s="20" t="s">
        <v>16024</v>
      </c>
    </row>
    <row r="2984" s="20" customFormat="1" spans="1:6">
      <c r="A2984" s="22" t="s">
        <v>8293</v>
      </c>
      <c r="B2984" s="20" t="s">
        <v>16619</v>
      </c>
      <c r="C2984" s="20" t="s">
        <v>16620</v>
      </c>
      <c r="D2984" s="20" t="str">
        <f t="shared" si="101"/>
        <v>main+022716FB</v>
      </c>
      <c r="E2984" s="27" t="str">
        <f t="shared" si="102"/>
        <v>01000000 022716FB 00000001</v>
      </c>
      <c r="F2984" s="20" t="s">
        <v>16024</v>
      </c>
    </row>
    <row r="2985" s="20" customFormat="1" spans="1:8">
      <c r="A2985" s="22" t="s">
        <v>10801</v>
      </c>
      <c r="B2985" s="20" t="s">
        <v>16621</v>
      </c>
      <c r="C2985" s="20" t="s">
        <v>16622</v>
      </c>
      <c r="D2985" s="20" t="str">
        <f t="shared" si="101"/>
        <v>main+022716FC</v>
      </c>
      <c r="E2985" s="27" t="str">
        <f t="shared" si="102"/>
        <v>01000000 022716FC 00000001</v>
      </c>
      <c r="F2985" s="20" t="s">
        <v>16115</v>
      </c>
      <c r="H2985" s="20" t="s">
        <v>16294</v>
      </c>
    </row>
    <row r="2986" s="20" customFormat="1" spans="1:6">
      <c r="A2986" s="22" t="s">
        <v>8296</v>
      </c>
      <c r="B2986" s="20" t="s">
        <v>16623</v>
      </c>
      <c r="C2986" s="20" t="s">
        <v>16624</v>
      </c>
      <c r="D2986" s="20" t="str">
        <f t="shared" si="101"/>
        <v>main+022716FD</v>
      </c>
      <c r="E2986" s="27" t="str">
        <f t="shared" si="102"/>
        <v>01000000 022716FD 00000001</v>
      </c>
      <c r="F2986" s="20" t="s">
        <v>16024</v>
      </c>
    </row>
    <row r="2987" s="20" customFormat="1" spans="1:6">
      <c r="A2987" s="22" t="s">
        <v>8299</v>
      </c>
      <c r="B2987" s="20" t="s">
        <v>16625</v>
      </c>
      <c r="C2987" s="20" t="s">
        <v>16626</v>
      </c>
      <c r="D2987" s="20" t="str">
        <f t="shared" si="101"/>
        <v>main+022716FE</v>
      </c>
      <c r="E2987" s="27" t="str">
        <f t="shared" si="102"/>
        <v>01000000 022716FE 00000001</v>
      </c>
      <c r="F2987" s="20" t="s">
        <v>16024</v>
      </c>
    </row>
    <row r="2988" s="20" customFormat="1" spans="1:6">
      <c r="A2988" s="22" t="s">
        <v>8302</v>
      </c>
      <c r="B2988" s="20" t="s">
        <v>16627</v>
      </c>
      <c r="C2988" s="20" t="s">
        <v>16628</v>
      </c>
      <c r="D2988" s="20" t="str">
        <f t="shared" si="101"/>
        <v>main+022716FF</v>
      </c>
      <c r="E2988" s="27" t="str">
        <f t="shared" si="102"/>
        <v>01000000 022716FF 00000001</v>
      </c>
      <c r="F2988" s="20" t="s">
        <v>16024</v>
      </c>
    </row>
    <row r="2989" s="20" customFormat="1" spans="1:6">
      <c r="A2989" s="22" t="s">
        <v>8305</v>
      </c>
      <c r="B2989" s="20" t="s">
        <v>16629</v>
      </c>
      <c r="C2989" s="20" t="s">
        <v>16630</v>
      </c>
      <c r="D2989" s="20" t="str">
        <f t="shared" si="101"/>
        <v>main+02271700</v>
      </c>
      <c r="E2989" s="27" t="str">
        <f t="shared" si="102"/>
        <v>01000000 02271700 00000001</v>
      </c>
      <c r="F2989" s="20" t="s">
        <v>16024</v>
      </c>
    </row>
    <row r="2990" s="20" customFormat="1" hidden="1" spans="1:6">
      <c r="A2990" s="22" t="s">
        <v>11451</v>
      </c>
      <c r="B2990" s="20" t="s">
        <v>11452</v>
      </c>
      <c r="C2990" s="20" t="s">
        <v>11451</v>
      </c>
      <c r="D2990" s="20" t="str">
        <f t="shared" si="101"/>
        <v>main+02271701</v>
      </c>
      <c r="E2990" s="27" t="str">
        <f t="shared" si="102"/>
        <v>01000000 02271701 00000001</v>
      </c>
      <c r="F2990" s="20" t="s">
        <v>16024</v>
      </c>
    </row>
    <row r="2991" s="20" customFormat="1" hidden="1" spans="1:6">
      <c r="A2991" s="22" t="s">
        <v>11451</v>
      </c>
      <c r="B2991" s="20" t="s">
        <v>11452</v>
      </c>
      <c r="C2991" s="20" t="s">
        <v>11451</v>
      </c>
      <c r="D2991" s="20" t="str">
        <f t="shared" si="101"/>
        <v>main+02271702</v>
      </c>
      <c r="E2991" s="27" t="str">
        <f t="shared" ref="E2991:E3022" si="103">"01000000 "&amp;RIGHT(D2991,8)&amp;" 00000001"</f>
        <v>01000000 02271702 00000001</v>
      </c>
      <c r="F2991" s="20" t="s">
        <v>16024</v>
      </c>
    </row>
    <row r="2992" s="20" customFormat="1" spans="1:6">
      <c r="A2992" s="22" t="s">
        <v>8308</v>
      </c>
      <c r="B2992" s="20" t="s">
        <v>16631</v>
      </c>
      <c r="C2992" s="20" t="s">
        <v>16632</v>
      </c>
      <c r="D2992" s="20" t="str">
        <f t="shared" si="101"/>
        <v>main+02271703</v>
      </c>
      <c r="E2992" s="27" t="str">
        <f t="shared" si="103"/>
        <v>01000000 02271703 00000001</v>
      </c>
      <c r="F2992" s="20" t="s">
        <v>16024</v>
      </c>
    </row>
    <row r="2993" s="20" customFormat="1" spans="1:6">
      <c r="A2993" s="22" t="s">
        <v>8311</v>
      </c>
      <c r="B2993" s="20" t="s">
        <v>16633</v>
      </c>
      <c r="C2993" s="20" t="s">
        <v>16634</v>
      </c>
      <c r="D2993" s="20" t="str">
        <f t="shared" si="101"/>
        <v>main+02271704</v>
      </c>
      <c r="E2993" s="27" t="str">
        <f t="shared" si="103"/>
        <v>01000000 02271704 00000001</v>
      </c>
      <c r="F2993" s="20" t="s">
        <v>16024</v>
      </c>
    </row>
    <row r="2994" s="20" customFormat="1" spans="1:6">
      <c r="A2994" s="22" t="s">
        <v>8314</v>
      </c>
      <c r="B2994" s="20" t="s">
        <v>16635</v>
      </c>
      <c r="C2994" s="20" t="s">
        <v>16636</v>
      </c>
      <c r="D2994" s="20" t="str">
        <f t="shared" si="101"/>
        <v>main+02271705</v>
      </c>
      <c r="E2994" s="27" t="str">
        <f t="shared" si="103"/>
        <v>01000000 02271705 00000001</v>
      </c>
      <c r="F2994" s="20" t="s">
        <v>16024</v>
      </c>
    </row>
    <row r="2995" s="20" customFormat="1" spans="1:6">
      <c r="A2995" s="22" t="s">
        <v>8317</v>
      </c>
      <c r="B2995" s="20" t="s">
        <v>16637</v>
      </c>
      <c r="C2995" s="20" t="s">
        <v>16638</v>
      </c>
      <c r="D2995" s="20" t="str">
        <f t="shared" si="101"/>
        <v>main+02271706</v>
      </c>
      <c r="E2995" s="27" t="str">
        <f t="shared" si="103"/>
        <v>01000000 02271706 00000001</v>
      </c>
      <c r="F2995" s="20" t="s">
        <v>16024</v>
      </c>
    </row>
    <row r="2996" s="20" customFormat="1" spans="1:6">
      <c r="A2996" s="22" t="s">
        <v>8320</v>
      </c>
      <c r="B2996" s="20" t="s">
        <v>16639</v>
      </c>
      <c r="C2996" s="20" t="s">
        <v>16640</v>
      </c>
      <c r="D2996" s="20" t="str">
        <f t="shared" si="101"/>
        <v>main+02271707</v>
      </c>
      <c r="E2996" s="27" t="str">
        <f t="shared" si="103"/>
        <v>01000000 02271707 00000001</v>
      </c>
      <c r="F2996" s="20" t="s">
        <v>16024</v>
      </c>
    </row>
    <row r="2997" s="20" customFormat="1" spans="1:6">
      <c r="A2997" s="22" t="s">
        <v>8323</v>
      </c>
      <c r="B2997" s="20" t="s">
        <v>16641</v>
      </c>
      <c r="C2997" s="20" t="s">
        <v>16642</v>
      </c>
      <c r="D2997" s="20" t="str">
        <f t="shared" si="101"/>
        <v>main+02271708</v>
      </c>
      <c r="E2997" s="27" t="str">
        <f t="shared" si="103"/>
        <v>01000000 02271708 00000001</v>
      </c>
      <c r="F2997" s="20" t="s">
        <v>16024</v>
      </c>
    </row>
    <row r="2998" s="20" customFormat="1" hidden="1" spans="1:6">
      <c r="A2998" s="22" t="s">
        <v>11451</v>
      </c>
      <c r="B2998" s="20" t="s">
        <v>11452</v>
      </c>
      <c r="C2998" s="20" t="s">
        <v>11451</v>
      </c>
      <c r="D2998" s="20" t="str">
        <f t="shared" si="101"/>
        <v>main+02271709</v>
      </c>
      <c r="E2998" s="27" t="str">
        <f t="shared" si="103"/>
        <v>01000000 02271709 00000001</v>
      </c>
      <c r="F2998" s="20" t="s">
        <v>16024</v>
      </c>
    </row>
    <row r="2999" s="20" customFormat="1" hidden="1" spans="1:6">
      <c r="A2999" s="22" t="s">
        <v>11451</v>
      </c>
      <c r="B2999" s="20" t="s">
        <v>11452</v>
      </c>
      <c r="C2999" s="20" t="s">
        <v>11451</v>
      </c>
      <c r="D2999" s="20" t="str">
        <f t="shared" si="101"/>
        <v>main+0227170A</v>
      </c>
      <c r="E2999" s="27" t="str">
        <f t="shared" si="103"/>
        <v>01000000 0227170A 00000001</v>
      </c>
      <c r="F2999" s="20" t="s">
        <v>16024</v>
      </c>
    </row>
    <row r="3000" s="20" customFormat="1" hidden="1" spans="1:6">
      <c r="A3000" s="22" t="s">
        <v>11451</v>
      </c>
      <c r="B3000" s="20" t="s">
        <v>11452</v>
      </c>
      <c r="C3000" s="20" t="s">
        <v>11451</v>
      </c>
      <c r="D3000" s="20" t="str">
        <f t="shared" si="101"/>
        <v>main+0227170B</v>
      </c>
      <c r="E3000" s="27" t="str">
        <f t="shared" si="103"/>
        <v>01000000 0227170B 00000001</v>
      </c>
      <c r="F3000" s="20" t="s">
        <v>16024</v>
      </c>
    </row>
    <row r="3001" s="20" customFormat="1" hidden="1" spans="1:6">
      <c r="A3001" s="22" t="s">
        <v>11451</v>
      </c>
      <c r="B3001" s="20" t="s">
        <v>11452</v>
      </c>
      <c r="C3001" s="20" t="s">
        <v>11451</v>
      </c>
      <c r="D3001" s="20" t="str">
        <f t="shared" si="101"/>
        <v>main+0227170C</v>
      </c>
      <c r="E3001" s="27" t="str">
        <f t="shared" si="103"/>
        <v>01000000 0227170C 00000001</v>
      </c>
      <c r="F3001" s="20" t="s">
        <v>16024</v>
      </c>
    </row>
    <row r="3002" s="20" customFormat="1" spans="1:6">
      <c r="A3002" s="22" t="s">
        <v>8326</v>
      </c>
      <c r="B3002" s="20" t="s">
        <v>16643</v>
      </c>
      <c r="C3002" s="20" t="s">
        <v>16644</v>
      </c>
      <c r="D3002" s="20" t="str">
        <f t="shared" si="101"/>
        <v>main+0227170D</v>
      </c>
      <c r="E3002" s="27" t="str">
        <f t="shared" si="103"/>
        <v>01000000 0227170D 00000001</v>
      </c>
      <c r="F3002" s="20" t="s">
        <v>16024</v>
      </c>
    </row>
    <row r="3003" s="20" customFormat="1" spans="1:6">
      <c r="A3003" s="22" t="s">
        <v>8329</v>
      </c>
      <c r="B3003" s="20" t="s">
        <v>16645</v>
      </c>
      <c r="C3003" s="20" t="s">
        <v>16646</v>
      </c>
      <c r="D3003" s="20" t="str">
        <f t="shared" si="101"/>
        <v>main+0227170E</v>
      </c>
      <c r="E3003" s="27" t="str">
        <f t="shared" si="103"/>
        <v>01000000 0227170E 00000001</v>
      </c>
      <c r="F3003" s="20" t="s">
        <v>16024</v>
      </c>
    </row>
    <row r="3004" s="20" customFormat="1" spans="1:6">
      <c r="A3004" s="22" t="s">
        <v>8332</v>
      </c>
      <c r="B3004" s="20" t="s">
        <v>16647</v>
      </c>
      <c r="C3004" s="20" t="s">
        <v>16648</v>
      </c>
      <c r="D3004" s="20" t="str">
        <f t="shared" si="101"/>
        <v>main+0227170F</v>
      </c>
      <c r="E3004" s="27" t="str">
        <f t="shared" si="103"/>
        <v>01000000 0227170F 00000001</v>
      </c>
      <c r="F3004" s="20" t="s">
        <v>16024</v>
      </c>
    </row>
    <row r="3005" s="20" customFormat="1" spans="1:6">
      <c r="A3005" s="22" t="s">
        <v>8335</v>
      </c>
      <c r="B3005" s="20" t="s">
        <v>16649</v>
      </c>
      <c r="C3005" s="20" t="s">
        <v>16650</v>
      </c>
      <c r="D3005" s="20" t="str">
        <f t="shared" si="101"/>
        <v>main+02271710</v>
      </c>
      <c r="E3005" s="27" t="str">
        <f t="shared" si="103"/>
        <v>01000000 02271710 00000001</v>
      </c>
      <c r="F3005" s="20" t="s">
        <v>16024</v>
      </c>
    </row>
    <row r="3006" s="20" customFormat="1" spans="1:6">
      <c r="A3006" s="22" t="s">
        <v>8338</v>
      </c>
      <c r="B3006" s="20" t="s">
        <v>16651</v>
      </c>
      <c r="C3006" s="20" t="s">
        <v>16652</v>
      </c>
      <c r="D3006" s="20" t="str">
        <f t="shared" si="101"/>
        <v>main+02271711</v>
      </c>
      <c r="E3006" s="27" t="str">
        <f t="shared" si="103"/>
        <v>01000000 02271711 00000001</v>
      </c>
      <c r="F3006" s="20" t="s">
        <v>16024</v>
      </c>
    </row>
    <row r="3007" s="20" customFormat="1" spans="1:6">
      <c r="A3007" s="22" t="s">
        <v>8341</v>
      </c>
      <c r="B3007" s="20" t="s">
        <v>16653</v>
      </c>
      <c r="C3007" s="20" t="s">
        <v>16654</v>
      </c>
      <c r="D3007" s="20" t="str">
        <f t="shared" si="101"/>
        <v>main+02271712</v>
      </c>
      <c r="E3007" s="27" t="str">
        <f t="shared" si="103"/>
        <v>01000000 02271712 00000001</v>
      </c>
      <c r="F3007" s="20" t="s">
        <v>16024</v>
      </c>
    </row>
    <row r="3008" s="20" customFormat="1" spans="1:6">
      <c r="A3008" s="22" t="s">
        <v>8344</v>
      </c>
      <c r="B3008" s="20" t="s">
        <v>16655</v>
      </c>
      <c r="C3008" s="20" t="s">
        <v>16656</v>
      </c>
      <c r="D3008" s="20" t="str">
        <f t="shared" si="101"/>
        <v>main+02271713</v>
      </c>
      <c r="E3008" s="27" t="str">
        <f t="shared" si="103"/>
        <v>01000000 02271713 00000001</v>
      </c>
      <c r="F3008" s="20" t="s">
        <v>16024</v>
      </c>
    </row>
    <row r="3009" s="20" customFormat="1" spans="1:6">
      <c r="A3009" s="22" t="s">
        <v>8347</v>
      </c>
      <c r="B3009" s="20" t="s">
        <v>16657</v>
      </c>
      <c r="C3009" s="20" t="s">
        <v>16658</v>
      </c>
      <c r="D3009" s="20" t="str">
        <f t="shared" si="101"/>
        <v>main+02271714</v>
      </c>
      <c r="E3009" s="27" t="str">
        <f t="shared" si="103"/>
        <v>01000000 02271714 00000001</v>
      </c>
      <c r="F3009" s="20" t="s">
        <v>16024</v>
      </c>
    </row>
    <row r="3010" s="20" customFormat="1" spans="1:6">
      <c r="A3010" s="22" t="s">
        <v>8350</v>
      </c>
      <c r="B3010" s="20" t="s">
        <v>16659</v>
      </c>
      <c r="C3010" s="20" t="s">
        <v>16660</v>
      </c>
      <c r="D3010" s="20" t="str">
        <f t="shared" si="101"/>
        <v>main+02271715</v>
      </c>
      <c r="E3010" s="27" t="str">
        <f t="shared" si="103"/>
        <v>01000000 02271715 00000001</v>
      </c>
      <c r="F3010" s="20" t="s">
        <v>16024</v>
      </c>
    </row>
    <row r="3011" s="20" customFormat="1" spans="1:8">
      <c r="A3011" s="22" t="s">
        <v>10804</v>
      </c>
      <c r="B3011" s="20" t="s">
        <v>16661</v>
      </c>
      <c r="C3011" s="20" t="s">
        <v>16662</v>
      </c>
      <c r="D3011" s="20" t="str">
        <f t="shared" ref="D3011:D3074" si="104">"main+"&amp;DEC2HEX(ROW(A3011)+36113235,8)</f>
        <v>main+02271716</v>
      </c>
      <c r="E3011" s="27" t="str">
        <f t="shared" si="103"/>
        <v>01000000 02271716 00000001</v>
      </c>
      <c r="F3011" s="20" t="s">
        <v>16115</v>
      </c>
      <c r="H3011" s="20" t="s">
        <v>16294</v>
      </c>
    </row>
    <row r="3012" s="20" customFormat="1" spans="1:8">
      <c r="A3012" s="22" t="s">
        <v>10807</v>
      </c>
      <c r="B3012" s="20" t="s">
        <v>16663</v>
      </c>
      <c r="C3012" s="20" t="s">
        <v>16664</v>
      </c>
      <c r="D3012" s="20" t="str">
        <f t="shared" si="104"/>
        <v>main+02271717</v>
      </c>
      <c r="E3012" s="27" t="str">
        <f t="shared" si="103"/>
        <v>01000000 02271717 00000001</v>
      </c>
      <c r="F3012" s="20" t="s">
        <v>16115</v>
      </c>
      <c r="H3012" s="20" t="s">
        <v>16294</v>
      </c>
    </row>
    <row r="3013" s="20" customFormat="1" spans="1:8">
      <c r="A3013" s="22" t="s">
        <v>10810</v>
      </c>
      <c r="B3013" s="20" t="s">
        <v>16665</v>
      </c>
      <c r="C3013" s="20" t="s">
        <v>16666</v>
      </c>
      <c r="D3013" s="20" t="str">
        <f t="shared" si="104"/>
        <v>main+02271718</v>
      </c>
      <c r="E3013" s="27" t="str">
        <f t="shared" si="103"/>
        <v>01000000 02271718 00000001</v>
      </c>
      <c r="F3013" s="20" t="s">
        <v>16115</v>
      </c>
      <c r="H3013" s="20" t="s">
        <v>16294</v>
      </c>
    </row>
    <row r="3014" s="20" customFormat="1" spans="1:8">
      <c r="A3014" s="22" t="s">
        <v>10813</v>
      </c>
      <c r="B3014" s="20" t="s">
        <v>16667</v>
      </c>
      <c r="C3014" s="20" t="s">
        <v>16668</v>
      </c>
      <c r="D3014" s="20" t="str">
        <f t="shared" si="104"/>
        <v>main+02271719</v>
      </c>
      <c r="E3014" s="27" t="str">
        <f t="shared" si="103"/>
        <v>01000000 02271719 00000001</v>
      </c>
      <c r="F3014" s="20" t="s">
        <v>16115</v>
      </c>
      <c r="H3014" s="20" t="s">
        <v>16294</v>
      </c>
    </row>
    <row r="3015" s="20" customFormat="1" spans="1:8">
      <c r="A3015" s="22" t="s">
        <v>10816</v>
      </c>
      <c r="B3015" s="20" t="s">
        <v>16669</v>
      </c>
      <c r="C3015" s="20" t="s">
        <v>16670</v>
      </c>
      <c r="D3015" s="20" t="str">
        <f t="shared" si="104"/>
        <v>main+0227171A</v>
      </c>
      <c r="E3015" s="27" t="str">
        <f t="shared" si="103"/>
        <v>01000000 0227171A 00000001</v>
      </c>
      <c r="F3015" s="20" t="s">
        <v>16115</v>
      </c>
      <c r="H3015" s="20" t="s">
        <v>16294</v>
      </c>
    </row>
    <row r="3016" s="20" customFormat="1" spans="1:8">
      <c r="A3016" s="22" t="s">
        <v>10819</v>
      </c>
      <c r="B3016" s="20" t="s">
        <v>16671</v>
      </c>
      <c r="C3016" s="20" t="s">
        <v>16672</v>
      </c>
      <c r="D3016" s="20" t="str">
        <f t="shared" si="104"/>
        <v>main+0227171B</v>
      </c>
      <c r="E3016" s="27" t="str">
        <f t="shared" si="103"/>
        <v>01000000 0227171B 00000001</v>
      </c>
      <c r="F3016" s="20" t="s">
        <v>16115</v>
      </c>
      <c r="H3016" s="20" t="s">
        <v>16294</v>
      </c>
    </row>
    <row r="3017" s="20" customFormat="1" spans="1:8">
      <c r="A3017" s="22" t="s">
        <v>10822</v>
      </c>
      <c r="B3017" s="20" t="s">
        <v>16673</v>
      </c>
      <c r="C3017" s="20" t="s">
        <v>16674</v>
      </c>
      <c r="D3017" s="20" t="str">
        <f t="shared" si="104"/>
        <v>main+0227171C</v>
      </c>
      <c r="E3017" s="27" t="str">
        <f t="shared" si="103"/>
        <v>01000000 0227171C 00000001</v>
      </c>
      <c r="F3017" s="20" t="s">
        <v>16115</v>
      </c>
      <c r="H3017" s="20" t="s">
        <v>16294</v>
      </c>
    </row>
    <row r="3018" s="20" customFormat="1" spans="1:8">
      <c r="A3018" s="22" t="s">
        <v>10825</v>
      </c>
      <c r="B3018" s="20" t="s">
        <v>16675</v>
      </c>
      <c r="C3018" s="20" t="s">
        <v>16676</v>
      </c>
      <c r="D3018" s="20" t="str">
        <f t="shared" si="104"/>
        <v>main+0227171D</v>
      </c>
      <c r="E3018" s="27" t="str">
        <f t="shared" si="103"/>
        <v>01000000 0227171D 00000001</v>
      </c>
      <c r="F3018" s="20" t="s">
        <v>16115</v>
      </c>
      <c r="H3018" s="20" t="s">
        <v>16294</v>
      </c>
    </row>
    <row r="3019" s="20" customFormat="1" spans="1:8">
      <c r="A3019" s="22" t="s">
        <v>10828</v>
      </c>
      <c r="B3019" s="20" t="s">
        <v>16677</v>
      </c>
      <c r="C3019" s="20" t="s">
        <v>16678</v>
      </c>
      <c r="D3019" s="20" t="str">
        <f t="shared" si="104"/>
        <v>main+0227171E</v>
      </c>
      <c r="E3019" s="27" t="str">
        <f t="shared" si="103"/>
        <v>01000000 0227171E 00000001</v>
      </c>
      <c r="F3019" s="20" t="s">
        <v>16115</v>
      </c>
      <c r="H3019" s="20" t="s">
        <v>16294</v>
      </c>
    </row>
    <row r="3020" s="20" customFormat="1" spans="1:8">
      <c r="A3020" s="22" t="s">
        <v>10831</v>
      </c>
      <c r="B3020" s="20" t="s">
        <v>16679</v>
      </c>
      <c r="C3020" s="20" t="s">
        <v>16680</v>
      </c>
      <c r="D3020" s="20" t="str">
        <f t="shared" si="104"/>
        <v>main+0227171F</v>
      </c>
      <c r="E3020" s="27" t="str">
        <f t="shared" si="103"/>
        <v>01000000 0227171F 00000001</v>
      </c>
      <c r="F3020" s="20" t="s">
        <v>16115</v>
      </c>
      <c r="H3020" s="20" t="s">
        <v>16294</v>
      </c>
    </row>
    <row r="3021" s="20" customFormat="1" spans="1:8">
      <c r="A3021" s="22" t="s">
        <v>10834</v>
      </c>
      <c r="B3021" s="20" t="s">
        <v>16681</v>
      </c>
      <c r="C3021" s="20" t="s">
        <v>16682</v>
      </c>
      <c r="D3021" s="20" t="str">
        <f t="shared" si="104"/>
        <v>main+02271720</v>
      </c>
      <c r="E3021" s="27" t="str">
        <f t="shared" si="103"/>
        <v>01000000 02271720 00000001</v>
      </c>
      <c r="F3021" s="20" t="s">
        <v>16115</v>
      </c>
      <c r="H3021" s="20" t="s">
        <v>16294</v>
      </c>
    </row>
    <row r="3022" s="20" customFormat="1" spans="1:8">
      <c r="A3022" s="22" t="s">
        <v>10837</v>
      </c>
      <c r="B3022" s="20" t="s">
        <v>16683</v>
      </c>
      <c r="C3022" s="20" t="s">
        <v>16684</v>
      </c>
      <c r="D3022" s="20" t="str">
        <f t="shared" si="104"/>
        <v>main+02271721</v>
      </c>
      <c r="E3022" s="27" t="str">
        <f t="shared" si="103"/>
        <v>01000000 02271721 00000001</v>
      </c>
      <c r="F3022" s="20" t="s">
        <v>16115</v>
      </c>
      <c r="H3022" s="20" t="s">
        <v>16294</v>
      </c>
    </row>
    <row r="3023" s="20" customFormat="1" spans="1:6">
      <c r="A3023" s="22" t="s">
        <v>8353</v>
      </c>
      <c r="B3023" s="20" t="s">
        <v>16685</v>
      </c>
      <c r="C3023" s="20" t="s">
        <v>16686</v>
      </c>
      <c r="D3023" s="20" t="str">
        <f t="shared" si="104"/>
        <v>main+02271722</v>
      </c>
      <c r="E3023" s="27" t="str">
        <f t="shared" ref="E3023:E3054" si="105">"01000000 "&amp;RIGHT(D3023,8)&amp;" 00000001"</f>
        <v>01000000 02271722 00000001</v>
      </c>
      <c r="F3023" s="20" t="s">
        <v>16024</v>
      </c>
    </row>
    <row r="3024" s="20" customFormat="1" hidden="1" spans="1:6">
      <c r="A3024" s="22" t="s">
        <v>11451</v>
      </c>
      <c r="B3024" s="20" t="s">
        <v>11452</v>
      </c>
      <c r="C3024" s="20" t="s">
        <v>11451</v>
      </c>
      <c r="D3024" s="20" t="str">
        <f t="shared" si="104"/>
        <v>main+02271723</v>
      </c>
      <c r="E3024" s="27" t="str">
        <f t="shared" si="105"/>
        <v>01000000 02271723 00000001</v>
      </c>
      <c r="F3024" s="20" t="s">
        <v>16115</v>
      </c>
    </row>
    <row r="3025" s="20" customFormat="1" hidden="1" spans="1:6">
      <c r="A3025" s="22" t="s">
        <v>11451</v>
      </c>
      <c r="B3025" s="20" t="s">
        <v>11452</v>
      </c>
      <c r="C3025" s="20" t="s">
        <v>11451</v>
      </c>
      <c r="D3025" s="20" t="str">
        <f t="shared" si="104"/>
        <v>main+02271724</v>
      </c>
      <c r="E3025" s="27" t="str">
        <f t="shared" si="105"/>
        <v>01000000 02271724 00000001</v>
      </c>
      <c r="F3025" s="20" t="s">
        <v>16115</v>
      </c>
    </row>
    <row r="3026" s="20" customFormat="1" hidden="1" spans="1:6">
      <c r="A3026" s="22" t="s">
        <v>11451</v>
      </c>
      <c r="B3026" s="20" t="s">
        <v>11452</v>
      </c>
      <c r="C3026" s="20" t="s">
        <v>11451</v>
      </c>
      <c r="D3026" s="20" t="str">
        <f t="shared" si="104"/>
        <v>main+02271725</v>
      </c>
      <c r="E3026" s="27" t="str">
        <f t="shared" si="105"/>
        <v>01000000 02271725 00000001</v>
      </c>
      <c r="F3026" s="20" t="s">
        <v>16115</v>
      </c>
    </row>
    <row r="3027" s="20" customFormat="1" spans="1:6">
      <c r="A3027" s="22" t="s">
        <v>8356</v>
      </c>
      <c r="B3027" s="20" t="s">
        <v>16687</v>
      </c>
      <c r="C3027" s="20" t="s">
        <v>16688</v>
      </c>
      <c r="D3027" s="20" t="str">
        <f t="shared" si="104"/>
        <v>main+02271726</v>
      </c>
      <c r="E3027" s="27" t="str">
        <f t="shared" si="105"/>
        <v>01000000 02271726 00000001</v>
      </c>
      <c r="F3027" s="20" t="s">
        <v>16024</v>
      </c>
    </row>
    <row r="3028" s="20" customFormat="1" spans="1:6">
      <c r="A3028" s="22" t="s">
        <v>8359</v>
      </c>
      <c r="B3028" s="20" t="s">
        <v>16689</v>
      </c>
      <c r="C3028" s="20" t="s">
        <v>16690</v>
      </c>
      <c r="D3028" s="20" t="str">
        <f t="shared" si="104"/>
        <v>main+02271727</v>
      </c>
      <c r="E3028" s="27" t="str">
        <f t="shared" si="105"/>
        <v>01000000 02271727 00000001</v>
      </c>
      <c r="F3028" s="20" t="s">
        <v>16024</v>
      </c>
    </row>
    <row r="3029" s="20" customFormat="1" spans="1:6">
      <c r="A3029" s="22" t="s">
        <v>8362</v>
      </c>
      <c r="B3029" s="20" t="s">
        <v>16691</v>
      </c>
      <c r="C3029" s="20" t="s">
        <v>16692</v>
      </c>
      <c r="D3029" s="20" t="str">
        <f t="shared" si="104"/>
        <v>main+02271728</v>
      </c>
      <c r="E3029" s="27" t="str">
        <f t="shared" si="105"/>
        <v>01000000 02271728 00000001</v>
      </c>
      <c r="F3029" s="20" t="s">
        <v>16024</v>
      </c>
    </row>
    <row r="3030" s="20" customFormat="1" spans="1:6">
      <c r="A3030" s="22" t="s">
        <v>8365</v>
      </c>
      <c r="B3030" s="20" t="s">
        <v>16693</v>
      </c>
      <c r="C3030" s="20" t="s">
        <v>16694</v>
      </c>
      <c r="D3030" s="20" t="str">
        <f t="shared" si="104"/>
        <v>main+02271729</v>
      </c>
      <c r="E3030" s="27" t="str">
        <f t="shared" si="105"/>
        <v>01000000 02271729 00000001</v>
      </c>
      <c r="F3030" s="20" t="s">
        <v>16024</v>
      </c>
    </row>
    <row r="3031" s="20" customFormat="1" spans="1:6">
      <c r="A3031" s="22" t="s">
        <v>8368</v>
      </c>
      <c r="B3031" s="20" t="s">
        <v>16695</v>
      </c>
      <c r="C3031" s="20" t="s">
        <v>16696</v>
      </c>
      <c r="D3031" s="20" t="str">
        <f t="shared" si="104"/>
        <v>main+0227172A</v>
      </c>
      <c r="E3031" s="27" t="str">
        <f t="shared" si="105"/>
        <v>01000000 0227172A 00000001</v>
      </c>
      <c r="F3031" s="20" t="s">
        <v>16024</v>
      </c>
    </row>
    <row r="3032" s="20" customFormat="1" spans="1:6">
      <c r="A3032" s="22" t="s">
        <v>8371</v>
      </c>
      <c r="B3032" s="20" t="s">
        <v>16697</v>
      </c>
      <c r="C3032" s="20" t="s">
        <v>16698</v>
      </c>
      <c r="D3032" s="20" t="str">
        <f t="shared" si="104"/>
        <v>main+0227172B</v>
      </c>
      <c r="E3032" s="27" t="str">
        <f t="shared" si="105"/>
        <v>01000000 0227172B 00000001</v>
      </c>
      <c r="F3032" s="20" t="s">
        <v>16024</v>
      </c>
    </row>
    <row r="3033" s="20" customFormat="1" spans="1:6">
      <c r="A3033" s="22" t="s">
        <v>8374</v>
      </c>
      <c r="B3033" s="20" t="s">
        <v>16699</v>
      </c>
      <c r="C3033" s="20" t="s">
        <v>16700</v>
      </c>
      <c r="D3033" s="20" t="str">
        <f t="shared" si="104"/>
        <v>main+0227172C</v>
      </c>
      <c r="E3033" s="27" t="str">
        <f t="shared" si="105"/>
        <v>01000000 0227172C 00000001</v>
      </c>
      <c r="F3033" s="20" t="s">
        <v>16024</v>
      </c>
    </row>
    <row r="3034" s="20" customFormat="1" spans="1:6">
      <c r="A3034" s="22" t="s">
        <v>8377</v>
      </c>
      <c r="B3034" s="20" t="s">
        <v>16701</v>
      </c>
      <c r="C3034" s="20" t="s">
        <v>16702</v>
      </c>
      <c r="D3034" s="20" t="str">
        <f t="shared" si="104"/>
        <v>main+0227172D</v>
      </c>
      <c r="E3034" s="27" t="str">
        <f t="shared" si="105"/>
        <v>01000000 0227172D 00000001</v>
      </c>
      <c r="F3034" s="20" t="s">
        <v>16024</v>
      </c>
    </row>
    <row r="3035" s="20" customFormat="1" spans="1:6">
      <c r="A3035" s="22" t="s">
        <v>8380</v>
      </c>
      <c r="B3035" s="20" t="s">
        <v>16703</v>
      </c>
      <c r="C3035" s="20" t="s">
        <v>16704</v>
      </c>
      <c r="D3035" s="20" t="str">
        <f t="shared" si="104"/>
        <v>main+0227172E</v>
      </c>
      <c r="E3035" s="27" t="str">
        <f t="shared" si="105"/>
        <v>01000000 0227172E 00000001</v>
      </c>
      <c r="F3035" s="20" t="s">
        <v>16024</v>
      </c>
    </row>
    <row r="3036" s="20" customFormat="1" spans="1:6">
      <c r="A3036" s="22" t="s">
        <v>8383</v>
      </c>
      <c r="B3036" s="20" t="s">
        <v>16705</v>
      </c>
      <c r="C3036" s="20" t="s">
        <v>16706</v>
      </c>
      <c r="D3036" s="20" t="str">
        <f t="shared" si="104"/>
        <v>main+0227172F</v>
      </c>
      <c r="E3036" s="27" t="str">
        <f t="shared" si="105"/>
        <v>01000000 0227172F 00000001</v>
      </c>
      <c r="F3036" s="20" t="s">
        <v>16024</v>
      </c>
    </row>
    <row r="3037" s="20" customFormat="1" spans="1:6">
      <c r="A3037" s="22" t="s">
        <v>8386</v>
      </c>
      <c r="B3037" s="20" t="s">
        <v>16707</v>
      </c>
      <c r="C3037" s="20" t="s">
        <v>16708</v>
      </c>
      <c r="D3037" s="20" t="str">
        <f t="shared" si="104"/>
        <v>main+02271730</v>
      </c>
      <c r="E3037" s="27" t="str">
        <f t="shared" si="105"/>
        <v>01000000 02271730 00000001</v>
      </c>
      <c r="F3037" s="20" t="s">
        <v>16024</v>
      </c>
    </row>
    <row r="3038" s="20" customFormat="1" spans="1:8">
      <c r="A3038" s="22" t="s">
        <v>10840</v>
      </c>
      <c r="B3038" s="20" t="s">
        <v>16709</v>
      </c>
      <c r="C3038" s="20" t="s">
        <v>16710</v>
      </c>
      <c r="D3038" s="20" t="str">
        <f t="shared" si="104"/>
        <v>main+02271731</v>
      </c>
      <c r="E3038" s="27" t="str">
        <f t="shared" si="105"/>
        <v>01000000 02271731 00000001</v>
      </c>
      <c r="F3038" s="20" t="s">
        <v>16115</v>
      </c>
      <c r="H3038" s="20" t="s">
        <v>16294</v>
      </c>
    </row>
    <row r="3039" s="20" customFormat="1" spans="1:8">
      <c r="A3039" s="22" t="s">
        <v>10843</v>
      </c>
      <c r="B3039" s="20" t="s">
        <v>16711</v>
      </c>
      <c r="C3039" s="20" t="s">
        <v>16712</v>
      </c>
      <c r="D3039" s="20" t="str">
        <f t="shared" si="104"/>
        <v>main+02271732</v>
      </c>
      <c r="E3039" s="27" t="str">
        <f t="shared" si="105"/>
        <v>01000000 02271732 00000001</v>
      </c>
      <c r="F3039" s="20" t="s">
        <v>16115</v>
      </c>
      <c r="H3039" s="20" t="s">
        <v>16294</v>
      </c>
    </row>
    <row r="3040" s="20" customFormat="1" spans="1:8">
      <c r="A3040" s="22" t="s">
        <v>10846</v>
      </c>
      <c r="B3040" s="20" t="s">
        <v>16713</v>
      </c>
      <c r="C3040" s="20" t="s">
        <v>16714</v>
      </c>
      <c r="D3040" s="20" t="str">
        <f t="shared" si="104"/>
        <v>main+02271733</v>
      </c>
      <c r="E3040" s="27" t="str">
        <f t="shared" si="105"/>
        <v>01000000 02271733 00000001</v>
      </c>
      <c r="F3040" s="20" t="s">
        <v>16115</v>
      </c>
      <c r="H3040" s="20" t="s">
        <v>16294</v>
      </c>
    </row>
    <row r="3041" s="20" customFormat="1" spans="1:8">
      <c r="A3041" s="22" t="s">
        <v>10849</v>
      </c>
      <c r="B3041" s="20" t="s">
        <v>16715</v>
      </c>
      <c r="C3041" s="20" t="s">
        <v>16716</v>
      </c>
      <c r="D3041" s="20" t="str">
        <f t="shared" si="104"/>
        <v>main+02271734</v>
      </c>
      <c r="E3041" s="27" t="str">
        <f t="shared" si="105"/>
        <v>01000000 02271734 00000001</v>
      </c>
      <c r="F3041" s="20" t="s">
        <v>16115</v>
      </c>
      <c r="H3041" s="20" t="s">
        <v>16294</v>
      </c>
    </row>
    <row r="3042" s="20" customFormat="1" spans="1:8">
      <c r="A3042" s="22" t="s">
        <v>10852</v>
      </c>
      <c r="B3042" s="20" t="s">
        <v>16717</v>
      </c>
      <c r="C3042" s="20" t="s">
        <v>16718</v>
      </c>
      <c r="D3042" s="20" t="str">
        <f t="shared" si="104"/>
        <v>main+02271735</v>
      </c>
      <c r="E3042" s="27" t="str">
        <f t="shared" si="105"/>
        <v>01000000 02271735 00000001</v>
      </c>
      <c r="F3042" s="20" t="s">
        <v>16115</v>
      </c>
      <c r="H3042" s="20" t="s">
        <v>16294</v>
      </c>
    </row>
    <row r="3043" s="20" customFormat="1" hidden="1" spans="1:6">
      <c r="A3043" s="22" t="s">
        <v>11451</v>
      </c>
      <c r="B3043" s="20" t="s">
        <v>11452</v>
      </c>
      <c r="C3043" s="20" t="s">
        <v>11451</v>
      </c>
      <c r="D3043" s="20" t="str">
        <f t="shared" si="104"/>
        <v>main+02271736</v>
      </c>
      <c r="E3043" s="27" t="str">
        <f t="shared" si="105"/>
        <v>01000000 02271736 00000001</v>
      </c>
      <c r="F3043" s="20" t="s">
        <v>16115</v>
      </c>
    </row>
    <row r="3044" s="20" customFormat="1" hidden="1" spans="1:6">
      <c r="A3044" s="22" t="s">
        <v>11451</v>
      </c>
      <c r="B3044" s="20" t="s">
        <v>11452</v>
      </c>
      <c r="C3044" s="20" t="s">
        <v>11451</v>
      </c>
      <c r="D3044" s="20" t="str">
        <f t="shared" si="104"/>
        <v>main+02271737</v>
      </c>
      <c r="E3044" s="27" t="str">
        <f t="shared" si="105"/>
        <v>01000000 02271737 00000001</v>
      </c>
      <c r="F3044" s="20" t="s">
        <v>16115</v>
      </c>
    </row>
    <row r="3045" s="20" customFormat="1" hidden="1" spans="1:6">
      <c r="A3045" s="22" t="s">
        <v>11451</v>
      </c>
      <c r="B3045" s="20" t="s">
        <v>11452</v>
      </c>
      <c r="C3045" s="20" t="s">
        <v>11451</v>
      </c>
      <c r="D3045" s="20" t="str">
        <f t="shared" si="104"/>
        <v>main+02271738</v>
      </c>
      <c r="E3045" s="27" t="str">
        <f t="shared" si="105"/>
        <v>01000000 02271738 00000001</v>
      </c>
      <c r="F3045" s="20" t="s">
        <v>16115</v>
      </c>
    </row>
    <row r="3046" s="20" customFormat="1" spans="1:8">
      <c r="A3046" s="22" t="s">
        <v>10855</v>
      </c>
      <c r="B3046" s="20" t="s">
        <v>16719</v>
      </c>
      <c r="C3046" s="20" t="s">
        <v>16720</v>
      </c>
      <c r="D3046" s="20" t="str">
        <f t="shared" si="104"/>
        <v>main+02271739</v>
      </c>
      <c r="E3046" s="27" t="str">
        <f t="shared" si="105"/>
        <v>01000000 02271739 00000001</v>
      </c>
      <c r="F3046" s="20" t="s">
        <v>16115</v>
      </c>
      <c r="H3046" s="20" t="s">
        <v>16116</v>
      </c>
    </row>
    <row r="3047" s="20" customFormat="1" hidden="1" spans="1:6">
      <c r="A3047" s="22" t="s">
        <v>11451</v>
      </c>
      <c r="B3047" s="20" t="s">
        <v>11452</v>
      </c>
      <c r="C3047" s="20" t="s">
        <v>11451</v>
      </c>
      <c r="D3047" s="20" t="str">
        <f t="shared" si="104"/>
        <v>main+0227173A</v>
      </c>
      <c r="E3047" s="27" t="str">
        <f t="shared" si="105"/>
        <v>01000000 0227173A 00000001</v>
      </c>
      <c r="F3047" s="20" t="s">
        <v>16115</v>
      </c>
    </row>
    <row r="3048" s="20" customFormat="1" spans="1:8">
      <c r="A3048" s="22" t="s">
        <v>10858</v>
      </c>
      <c r="B3048" s="20" t="s">
        <v>16721</v>
      </c>
      <c r="C3048" s="20" t="s">
        <v>16722</v>
      </c>
      <c r="D3048" s="20" t="str">
        <f t="shared" si="104"/>
        <v>main+0227173B</v>
      </c>
      <c r="E3048" s="27" t="str">
        <f t="shared" si="105"/>
        <v>01000000 0227173B 00000001</v>
      </c>
      <c r="F3048" s="20" t="s">
        <v>16115</v>
      </c>
      <c r="H3048" s="20" t="s">
        <v>16294</v>
      </c>
    </row>
    <row r="3049" s="20" customFormat="1" spans="1:6">
      <c r="A3049" s="22" t="s">
        <v>8389</v>
      </c>
      <c r="B3049" s="20" t="s">
        <v>16723</v>
      </c>
      <c r="C3049" s="20" t="s">
        <v>16724</v>
      </c>
      <c r="D3049" s="20" t="str">
        <f t="shared" si="104"/>
        <v>main+0227173C</v>
      </c>
      <c r="E3049" s="27" t="str">
        <f t="shared" si="105"/>
        <v>01000000 0227173C 00000001</v>
      </c>
      <c r="F3049" s="20" t="s">
        <v>16024</v>
      </c>
    </row>
    <row r="3050" s="20" customFormat="1" spans="1:6">
      <c r="A3050" s="22" t="s">
        <v>8392</v>
      </c>
      <c r="B3050" s="20" t="s">
        <v>16725</v>
      </c>
      <c r="C3050" s="20" t="s">
        <v>16726</v>
      </c>
      <c r="D3050" s="20" t="str">
        <f t="shared" si="104"/>
        <v>main+0227173D</v>
      </c>
      <c r="E3050" s="27" t="str">
        <f t="shared" si="105"/>
        <v>01000000 0227173D 00000001</v>
      </c>
      <c r="F3050" s="20" t="s">
        <v>16024</v>
      </c>
    </row>
    <row r="3051" s="20" customFormat="1" spans="1:6">
      <c r="A3051" s="22" t="s">
        <v>8395</v>
      </c>
      <c r="B3051" s="20" t="s">
        <v>16727</v>
      </c>
      <c r="C3051" s="20" t="s">
        <v>16728</v>
      </c>
      <c r="D3051" s="20" t="str">
        <f t="shared" si="104"/>
        <v>main+0227173E</v>
      </c>
      <c r="E3051" s="27" t="str">
        <f t="shared" si="105"/>
        <v>01000000 0227173E 00000001</v>
      </c>
      <c r="F3051" s="20" t="s">
        <v>16024</v>
      </c>
    </row>
    <row r="3052" s="20" customFormat="1" spans="1:6">
      <c r="A3052" s="22" t="s">
        <v>8398</v>
      </c>
      <c r="B3052" s="20" t="s">
        <v>16729</v>
      </c>
      <c r="C3052" s="20" t="s">
        <v>16730</v>
      </c>
      <c r="D3052" s="20" t="str">
        <f t="shared" si="104"/>
        <v>main+0227173F</v>
      </c>
      <c r="E3052" s="27" t="str">
        <f t="shared" si="105"/>
        <v>01000000 0227173F 00000001</v>
      </c>
      <c r="F3052" s="20" t="s">
        <v>16024</v>
      </c>
    </row>
    <row r="3053" s="20" customFormat="1" spans="1:6">
      <c r="A3053" s="22" t="s">
        <v>8401</v>
      </c>
      <c r="B3053" s="20" t="s">
        <v>16731</v>
      </c>
      <c r="C3053" s="20" t="s">
        <v>16732</v>
      </c>
      <c r="D3053" s="20" t="str">
        <f t="shared" si="104"/>
        <v>main+02271740</v>
      </c>
      <c r="E3053" s="27" t="str">
        <f t="shared" si="105"/>
        <v>01000000 02271740 00000001</v>
      </c>
      <c r="F3053" s="20" t="s">
        <v>16024</v>
      </c>
    </row>
    <row r="3054" s="20" customFormat="1" spans="1:6">
      <c r="A3054" s="22" t="s">
        <v>8404</v>
      </c>
      <c r="B3054" s="20" t="s">
        <v>16733</v>
      </c>
      <c r="C3054" s="20" t="s">
        <v>16734</v>
      </c>
      <c r="D3054" s="20" t="str">
        <f t="shared" si="104"/>
        <v>main+02271741</v>
      </c>
      <c r="E3054" s="27" t="str">
        <f t="shared" si="105"/>
        <v>01000000 02271741 00000001</v>
      </c>
      <c r="F3054" s="20" t="s">
        <v>16024</v>
      </c>
    </row>
    <row r="3055" s="20" customFormat="1" spans="1:6">
      <c r="A3055" s="22" t="s">
        <v>8407</v>
      </c>
      <c r="B3055" s="20" t="s">
        <v>16735</v>
      </c>
      <c r="C3055" s="20" t="s">
        <v>16736</v>
      </c>
      <c r="D3055" s="20" t="str">
        <f t="shared" si="104"/>
        <v>main+02271742</v>
      </c>
      <c r="E3055" s="27" t="str">
        <f t="shared" ref="E3055:E3072" si="106">"01000000 "&amp;RIGHT(D3055,8)&amp;" 00000001"</f>
        <v>01000000 02271742 00000001</v>
      </c>
      <c r="F3055" s="20" t="s">
        <v>16024</v>
      </c>
    </row>
    <row r="3056" s="20" customFormat="1" hidden="1" spans="1:6">
      <c r="A3056" s="22" t="s">
        <v>11451</v>
      </c>
      <c r="B3056" s="20" t="s">
        <v>11935</v>
      </c>
      <c r="C3056" s="20" t="s">
        <v>11451</v>
      </c>
      <c r="D3056" s="20" t="str">
        <f t="shared" si="104"/>
        <v>main+02271743</v>
      </c>
      <c r="E3056" s="27" t="str">
        <f t="shared" si="106"/>
        <v>01000000 02271743 00000001</v>
      </c>
      <c r="F3056" s="20" t="s">
        <v>16024</v>
      </c>
    </row>
    <row r="3057" s="20" customFormat="1" hidden="1" spans="1:6">
      <c r="A3057" s="22" t="s">
        <v>11451</v>
      </c>
      <c r="B3057" s="20" t="s">
        <v>11452</v>
      </c>
      <c r="C3057" s="20" t="s">
        <v>11451</v>
      </c>
      <c r="D3057" s="20" t="str">
        <f t="shared" si="104"/>
        <v>main+02271744</v>
      </c>
      <c r="E3057" s="27" t="str">
        <f t="shared" si="106"/>
        <v>01000000 02271744 00000001</v>
      </c>
      <c r="F3057" s="20" t="s">
        <v>16115</v>
      </c>
    </row>
    <row r="3058" s="20" customFormat="1" hidden="1" spans="1:6">
      <c r="A3058" s="22" t="s">
        <v>11451</v>
      </c>
      <c r="B3058" s="20" t="s">
        <v>11452</v>
      </c>
      <c r="C3058" s="20" t="s">
        <v>11451</v>
      </c>
      <c r="D3058" s="20" t="str">
        <f t="shared" si="104"/>
        <v>main+02271745</v>
      </c>
      <c r="E3058" s="27" t="str">
        <f t="shared" si="106"/>
        <v>01000000 02271745 00000001</v>
      </c>
      <c r="F3058" s="20" t="s">
        <v>16115</v>
      </c>
    </row>
    <row r="3059" s="20" customFormat="1" hidden="1" spans="1:6">
      <c r="A3059" s="22" t="s">
        <v>11451</v>
      </c>
      <c r="B3059" s="20" t="s">
        <v>11452</v>
      </c>
      <c r="C3059" s="20" t="s">
        <v>11451</v>
      </c>
      <c r="D3059" s="20" t="str">
        <f t="shared" si="104"/>
        <v>main+02271746</v>
      </c>
      <c r="E3059" s="27" t="str">
        <f t="shared" si="106"/>
        <v>01000000 02271746 00000001</v>
      </c>
      <c r="F3059" s="20" t="s">
        <v>16115</v>
      </c>
    </row>
    <row r="3060" s="20" customFormat="1" spans="1:6">
      <c r="A3060" s="22" t="s">
        <v>8410</v>
      </c>
      <c r="B3060" s="20" t="s">
        <v>16737</v>
      </c>
      <c r="C3060" s="20" t="s">
        <v>16738</v>
      </c>
      <c r="D3060" s="20" t="str">
        <f t="shared" si="104"/>
        <v>main+02271747</v>
      </c>
      <c r="E3060" s="27" t="str">
        <f t="shared" si="106"/>
        <v>01000000 02271747 00000001</v>
      </c>
      <c r="F3060" s="20" t="s">
        <v>16024</v>
      </c>
    </row>
    <row r="3061" s="20" customFormat="1" spans="1:6">
      <c r="A3061" s="22" t="s">
        <v>8413</v>
      </c>
      <c r="B3061" s="20" t="s">
        <v>16739</v>
      </c>
      <c r="C3061" s="20" t="s">
        <v>16740</v>
      </c>
      <c r="D3061" s="20" t="str">
        <f t="shared" si="104"/>
        <v>main+02271748</v>
      </c>
      <c r="E3061" s="27" t="str">
        <f t="shared" si="106"/>
        <v>01000000 02271748 00000001</v>
      </c>
      <c r="F3061" s="20" t="s">
        <v>16024</v>
      </c>
    </row>
    <row r="3062" s="20" customFormat="1" spans="1:6">
      <c r="A3062" s="22" t="s">
        <v>8416</v>
      </c>
      <c r="B3062" s="20" t="s">
        <v>16741</v>
      </c>
      <c r="C3062" s="20" t="s">
        <v>16742</v>
      </c>
      <c r="D3062" s="20" t="str">
        <f t="shared" si="104"/>
        <v>main+02271749</v>
      </c>
      <c r="E3062" s="27" t="str">
        <f t="shared" si="106"/>
        <v>01000000 02271749 00000001</v>
      </c>
      <c r="F3062" s="20" t="s">
        <v>16024</v>
      </c>
    </row>
    <row r="3063" s="20" customFormat="1" spans="1:6">
      <c r="A3063" s="22" t="s">
        <v>8419</v>
      </c>
      <c r="B3063" s="20" t="s">
        <v>16743</v>
      </c>
      <c r="C3063" s="20" t="s">
        <v>16744</v>
      </c>
      <c r="D3063" s="20" t="str">
        <f t="shared" si="104"/>
        <v>main+0227174A</v>
      </c>
      <c r="E3063" s="27" t="str">
        <f t="shared" si="106"/>
        <v>01000000 0227174A 00000001</v>
      </c>
      <c r="F3063" s="20" t="s">
        <v>16024</v>
      </c>
    </row>
    <row r="3064" s="20" customFormat="1" hidden="1" spans="1:6">
      <c r="A3064" s="22" t="s">
        <v>11451</v>
      </c>
      <c r="B3064" s="20" t="s">
        <v>11452</v>
      </c>
      <c r="C3064" s="20" t="s">
        <v>11451</v>
      </c>
      <c r="D3064" s="20" t="str">
        <f t="shared" si="104"/>
        <v>main+0227174B</v>
      </c>
      <c r="E3064" s="27" t="str">
        <f t="shared" si="106"/>
        <v>01000000 0227174B 00000001</v>
      </c>
      <c r="F3064" s="20" t="s">
        <v>16024</v>
      </c>
    </row>
    <row r="3065" s="20" customFormat="1" spans="1:6">
      <c r="A3065" s="22" t="s">
        <v>8422</v>
      </c>
      <c r="B3065" s="20" t="s">
        <v>16745</v>
      </c>
      <c r="C3065" s="20" t="s">
        <v>16746</v>
      </c>
      <c r="D3065" s="20" t="str">
        <f t="shared" si="104"/>
        <v>main+0227174C</v>
      </c>
      <c r="E3065" s="27" t="str">
        <f t="shared" si="106"/>
        <v>01000000 0227174C 00000001</v>
      </c>
      <c r="F3065" s="20" t="s">
        <v>16024</v>
      </c>
    </row>
    <row r="3066" s="20" customFormat="1" spans="1:6">
      <c r="A3066" s="22" t="s">
        <v>8425</v>
      </c>
      <c r="B3066" s="20" t="s">
        <v>16747</v>
      </c>
      <c r="C3066" s="20" t="s">
        <v>16748</v>
      </c>
      <c r="D3066" s="20" t="str">
        <f t="shared" si="104"/>
        <v>main+0227174D</v>
      </c>
      <c r="E3066" s="27" t="str">
        <f t="shared" si="106"/>
        <v>01000000 0227174D 00000001</v>
      </c>
      <c r="F3066" s="20" t="s">
        <v>16024</v>
      </c>
    </row>
    <row r="3067" s="20" customFormat="1" spans="1:6">
      <c r="A3067" s="22" t="s">
        <v>8428</v>
      </c>
      <c r="B3067" s="20" t="s">
        <v>16749</v>
      </c>
      <c r="C3067" s="20" t="s">
        <v>16750</v>
      </c>
      <c r="D3067" s="20" t="str">
        <f t="shared" si="104"/>
        <v>main+0227174E</v>
      </c>
      <c r="E3067" s="27" t="str">
        <f t="shared" si="106"/>
        <v>01000000 0227174E 00000001</v>
      </c>
      <c r="F3067" s="20" t="s">
        <v>16024</v>
      </c>
    </row>
    <row r="3068" s="20" customFormat="1" spans="1:6">
      <c r="A3068" s="22" t="s">
        <v>8431</v>
      </c>
      <c r="B3068" s="20" t="s">
        <v>16751</v>
      </c>
      <c r="C3068" s="20" t="s">
        <v>16752</v>
      </c>
      <c r="D3068" s="20" t="str">
        <f t="shared" si="104"/>
        <v>main+0227174F</v>
      </c>
      <c r="E3068" s="27" t="str">
        <f t="shared" si="106"/>
        <v>01000000 0227174F 00000001</v>
      </c>
      <c r="F3068" s="20" t="s">
        <v>16024</v>
      </c>
    </row>
    <row r="3069" s="20" customFormat="1" spans="1:6">
      <c r="A3069" s="22" t="s">
        <v>8434</v>
      </c>
      <c r="B3069" s="20" t="s">
        <v>16753</v>
      </c>
      <c r="C3069" s="20" t="s">
        <v>16754</v>
      </c>
      <c r="D3069" s="20" t="str">
        <f t="shared" si="104"/>
        <v>main+02271750</v>
      </c>
      <c r="E3069" s="27" t="str">
        <f t="shared" si="106"/>
        <v>01000000 02271750 00000001</v>
      </c>
      <c r="F3069" s="20" t="s">
        <v>16024</v>
      </c>
    </row>
    <row r="3070" s="20" customFormat="1" hidden="1" spans="1:8">
      <c r="A3070" s="22" t="s">
        <v>8437</v>
      </c>
      <c r="B3070" s="20" t="s">
        <v>16755</v>
      </c>
      <c r="C3070" s="20" t="s">
        <v>16756</v>
      </c>
      <c r="D3070" s="20" t="str">
        <f t="shared" si="104"/>
        <v>main+02271751</v>
      </c>
      <c r="E3070" s="27" t="str">
        <f t="shared" si="106"/>
        <v>01000000 02271751 00000001</v>
      </c>
      <c r="F3070" s="20" t="s">
        <v>16024</v>
      </c>
      <c r="H3070" s="20" t="s">
        <v>12395</v>
      </c>
    </row>
    <row r="3071" s="20" customFormat="1" hidden="1" spans="1:6">
      <c r="A3071" s="22" t="s">
        <v>11451</v>
      </c>
      <c r="B3071" s="20" t="s">
        <v>11452</v>
      </c>
      <c r="C3071" s="20" t="s">
        <v>11451</v>
      </c>
      <c r="D3071" s="20" t="str">
        <f t="shared" si="104"/>
        <v>main+02271752</v>
      </c>
      <c r="E3071" s="27" t="str">
        <f t="shared" si="106"/>
        <v>01000000 02271752 00000001</v>
      </c>
      <c r="F3071" s="20" t="s">
        <v>16115</v>
      </c>
    </row>
    <row r="3072" s="20" customFormat="1" spans="1:8">
      <c r="A3072" s="22" t="s">
        <v>10861</v>
      </c>
      <c r="B3072" s="20" t="s">
        <v>16757</v>
      </c>
      <c r="C3072" s="20" t="s">
        <v>16758</v>
      </c>
      <c r="D3072" s="20" t="str">
        <f t="shared" si="104"/>
        <v>main+02271753</v>
      </c>
      <c r="E3072" s="27" t="str">
        <f t="shared" si="106"/>
        <v>01000000 02271753 00000001</v>
      </c>
      <c r="F3072" s="20" t="s">
        <v>16115</v>
      </c>
      <c r="H3072" s="20" t="s">
        <v>16393</v>
      </c>
    </row>
    <row r="3073" s="20" customFormat="1" spans="1:6">
      <c r="A3073" s="22" t="s">
        <v>8440</v>
      </c>
      <c r="B3073" s="20" t="s">
        <v>16759</v>
      </c>
      <c r="C3073" s="20" t="s">
        <v>16760</v>
      </c>
      <c r="D3073" s="20" t="str">
        <f t="shared" si="104"/>
        <v>main+02271754</v>
      </c>
      <c r="E3073" s="27" t="str">
        <f t="shared" ref="E3073:E3104" si="107">"01000000 "&amp;RIGHT(D3073,8)&amp;" 00000001"</f>
        <v>01000000 02271754 00000001</v>
      </c>
      <c r="F3073" s="20" t="s">
        <v>16024</v>
      </c>
    </row>
    <row r="3074" s="20" customFormat="1" hidden="1" spans="1:6">
      <c r="A3074" s="22" t="s">
        <v>11451</v>
      </c>
      <c r="B3074" s="20" t="s">
        <v>11452</v>
      </c>
      <c r="C3074" s="20" t="s">
        <v>11451</v>
      </c>
      <c r="D3074" s="20" t="str">
        <f t="shared" si="104"/>
        <v>main+02271755</v>
      </c>
      <c r="E3074" s="27" t="str">
        <f t="shared" si="107"/>
        <v>01000000 02271755 00000001</v>
      </c>
      <c r="F3074" s="20" t="s">
        <v>16115</v>
      </c>
    </row>
    <row r="3075" s="20" customFormat="1" hidden="1" spans="1:6">
      <c r="A3075" s="22" t="s">
        <v>11451</v>
      </c>
      <c r="B3075" s="20" t="s">
        <v>11452</v>
      </c>
      <c r="C3075" s="20" t="s">
        <v>11451</v>
      </c>
      <c r="D3075" s="20" t="str">
        <f t="shared" ref="D3075:D3138" si="108">"main+"&amp;DEC2HEX(ROW(A3075)+36113235,8)</f>
        <v>main+02271756</v>
      </c>
      <c r="E3075" s="27" t="str">
        <f t="shared" si="107"/>
        <v>01000000 02271756 00000001</v>
      </c>
      <c r="F3075" s="20" t="s">
        <v>16115</v>
      </c>
    </row>
    <row r="3076" s="20" customFormat="1" hidden="1" spans="1:6">
      <c r="A3076" s="22" t="s">
        <v>11451</v>
      </c>
      <c r="B3076" s="20" t="s">
        <v>11452</v>
      </c>
      <c r="C3076" s="20" t="s">
        <v>11451</v>
      </c>
      <c r="D3076" s="20" t="str">
        <f t="shared" si="108"/>
        <v>main+02271757</v>
      </c>
      <c r="E3076" s="27" t="str">
        <f t="shared" si="107"/>
        <v>01000000 02271757 00000001</v>
      </c>
      <c r="F3076" s="20" t="s">
        <v>16115</v>
      </c>
    </row>
    <row r="3077" s="20" customFormat="1" spans="1:8">
      <c r="A3077" s="22" t="s">
        <v>10864</v>
      </c>
      <c r="B3077" s="20" t="s">
        <v>16761</v>
      </c>
      <c r="C3077" s="20" t="s">
        <v>16762</v>
      </c>
      <c r="D3077" s="20" t="str">
        <f t="shared" si="108"/>
        <v>main+02271758</v>
      </c>
      <c r="E3077" s="27" t="str">
        <f t="shared" si="107"/>
        <v>01000000 02271758 00000001</v>
      </c>
      <c r="F3077" s="20" t="s">
        <v>16115</v>
      </c>
      <c r="H3077" s="20" t="s">
        <v>16142</v>
      </c>
    </row>
    <row r="3078" s="20" customFormat="1" spans="1:8">
      <c r="A3078" s="22" t="s">
        <v>10867</v>
      </c>
      <c r="B3078" s="20" t="s">
        <v>16763</v>
      </c>
      <c r="C3078" s="20" t="s">
        <v>16764</v>
      </c>
      <c r="D3078" s="20" t="str">
        <f t="shared" si="108"/>
        <v>main+02271759</v>
      </c>
      <c r="E3078" s="27" t="str">
        <f t="shared" si="107"/>
        <v>01000000 02271759 00000001</v>
      </c>
      <c r="F3078" s="20" t="s">
        <v>16115</v>
      </c>
      <c r="H3078" s="20" t="s">
        <v>16142</v>
      </c>
    </row>
    <row r="3079" s="20" customFormat="1" spans="1:8">
      <c r="A3079" s="22" t="s">
        <v>10870</v>
      </c>
      <c r="B3079" s="20" t="s">
        <v>16765</v>
      </c>
      <c r="C3079" s="20" t="s">
        <v>16766</v>
      </c>
      <c r="D3079" s="20" t="str">
        <f t="shared" si="108"/>
        <v>main+0227175A</v>
      </c>
      <c r="E3079" s="27" t="str">
        <f t="shared" si="107"/>
        <v>01000000 0227175A 00000001</v>
      </c>
      <c r="F3079" s="20" t="s">
        <v>16115</v>
      </c>
      <c r="H3079" s="20" t="s">
        <v>16767</v>
      </c>
    </row>
    <row r="3080" s="20" customFormat="1" spans="1:8">
      <c r="A3080" s="22" t="s">
        <v>10873</v>
      </c>
      <c r="B3080" s="20" t="s">
        <v>16768</v>
      </c>
      <c r="C3080" s="20" t="s">
        <v>16769</v>
      </c>
      <c r="D3080" s="20" t="str">
        <f t="shared" si="108"/>
        <v>main+0227175B</v>
      </c>
      <c r="E3080" s="27" t="str">
        <f t="shared" si="107"/>
        <v>01000000 0227175B 00000001</v>
      </c>
      <c r="F3080" s="20" t="s">
        <v>16115</v>
      </c>
      <c r="H3080" s="20" t="s">
        <v>16767</v>
      </c>
    </row>
    <row r="3081" s="20" customFormat="1" spans="1:8">
      <c r="A3081" s="22" t="s">
        <v>10876</v>
      </c>
      <c r="B3081" s="20" t="s">
        <v>16770</v>
      </c>
      <c r="C3081" s="20" t="s">
        <v>16771</v>
      </c>
      <c r="D3081" s="20" t="str">
        <f t="shared" si="108"/>
        <v>main+0227175C</v>
      </c>
      <c r="E3081" s="27" t="str">
        <f t="shared" si="107"/>
        <v>01000000 0227175C 00000001</v>
      </c>
      <c r="F3081" s="20" t="s">
        <v>16115</v>
      </c>
      <c r="H3081" s="20" t="s">
        <v>16767</v>
      </c>
    </row>
    <row r="3082" s="20" customFormat="1" spans="1:8">
      <c r="A3082" s="22" t="s">
        <v>10879</v>
      </c>
      <c r="B3082" s="20" t="s">
        <v>16772</v>
      </c>
      <c r="C3082" s="20" t="s">
        <v>16773</v>
      </c>
      <c r="D3082" s="20" t="str">
        <f t="shared" si="108"/>
        <v>main+0227175D</v>
      </c>
      <c r="E3082" s="27" t="str">
        <f t="shared" si="107"/>
        <v>01000000 0227175D 00000001</v>
      </c>
      <c r="F3082" s="20" t="s">
        <v>16115</v>
      </c>
      <c r="H3082" s="20" t="s">
        <v>16767</v>
      </c>
    </row>
    <row r="3083" s="20" customFormat="1" spans="1:8">
      <c r="A3083" s="22" t="s">
        <v>10882</v>
      </c>
      <c r="B3083" s="20" t="s">
        <v>16774</v>
      </c>
      <c r="C3083" s="20" t="s">
        <v>16775</v>
      </c>
      <c r="D3083" s="20" t="str">
        <f t="shared" si="108"/>
        <v>main+0227175E</v>
      </c>
      <c r="E3083" s="27" t="str">
        <f t="shared" si="107"/>
        <v>01000000 0227175E 00000001</v>
      </c>
      <c r="F3083" s="20" t="s">
        <v>16115</v>
      </c>
      <c r="H3083" s="20" t="s">
        <v>16767</v>
      </c>
    </row>
    <row r="3084" s="20" customFormat="1" spans="1:8">
      <c r="A3084" s="22" t="s">
        <v>10885</v>
      </c>
      <c r="B3084" s="20" t="s">
        <v>16776</v>
      </c>
      <c r="C3084" s="20" t="s">
        <v>16777</v>
      </c>
      <c r="D3084" s="20" t="str">
        <f t="shared" si="108"/>
        <v>main+0227175F</v>
      </c>
      <c r="E3084" s="27" t="str">
        <f t="shared" si="107"/>
        <v>01000000 0227175F 00000001</v>
      </c>
      <c r="F3084" s="20" t="s">
        <v>16115</v>
      </c>
      <c r="H3084" s="20" t="s">
        <v>16767</v>
      </c>
    </row>
    <row r="3085" s="20" customFormat="1" spans="1:8">
      <c r="A3085" s="22" t="s">
        <v>10888</v>
      </c>
      <c r="B3085" s="20" t="s">
        <v>16778</v>
      </c>
      <c r="C3085" s="20" t="s">
        <v>16779</v>
      </c>
      <c r="D3085" s="20" t="str">
        <f t="shared" si="108"/>
        <v>main+02271760</v>
      </c>
      <c r="E3085" s="27" t="str">
        <f t="shared" si="107"/>
        <v>01000000 02271760 00000001</v>
      </c>
      <c r="F3085" s="20" t="s">
        <v>16115</v>
      </c>
      <c r="H3085" s="20" t="s">
        <v>16767</v>
      </c>
    </row>
    <row r="3086" s="20" customFormat="1" spans="1:8">
      <c r="A3086" s="22" t="s">
        <v>10891</v>
      </c>
      <c r="B3086" s="20" t="s">
        <v>16780</v>
      </c>
      <c r="C3086" s="20" t="s">
        <v>16781</v>
      </c>
      <c r="D3086" s="20" t="str">
        <f t="shared" si="108"/>
        <v>main+02271761</v>
      </c>
      <c r="E3086" s="27" t="str">
        <f t="shared" si="107"/>
        <v>01000000 02271761 00000001</v>
      </c>
      <c r="F3086" s="20" t="s">
        <v>16115</v>
      </c>
      <c r="H3086" s="20" t="s">
        <v>16767</v>
      </c>
    </row>
    <row r="3087" s="20" customFormat="1" spans="1:8">
      <c r="A3087" s="22" t="s">
        <v>10894</v>
      </c>
      <c r="B3087" s="20" t="s">
        <v>16782</v>
      </c>
      <c r="C3087" s="20" t="s">
        <v>16783</v>
      </c>
      <c r="D3087" s="20" t="str">
        <f t="shared" si="108"/>
        <v>main+02271762</v>
      </c>
      <c r="E3087" s="27" t="str">
        <f t="shared" si="107"/>
        <v>01000000 02271762 00000001</v>
      </c>
      <c r="F3087" s="20" t="s">
        <v>16115</v>
      </c>
      <c r="H3087" s="20" t="s">
        <v>16767</v>
      </c>
    </row>
    <row r="3088" s="20" customFormat="1" spans="1:8">
      <c r="A3088" s="22" t="s">
        <v>10897</v>
      </c>
      <c r="B3088" s="20" t="s">
        <v>16784</v>
      </c>
      <c r="C3088" s="20" t="s">
        <v>16785</v>
      </c>
      <c r="D3088" s="20" t="str">
        <f t="shared" si="108"/>
        <v>main+02271763</v>
      </c>
      <c r="E3088" s="27" t="str">
        <f t="shared" si="107"/>
        <v>01000000 02271763 00000001</v>
      </c>
      <c r="F3088" s="20" t="s">
        <v>16115</v>
      </c>
      <c r="H3088" s="20" t="s">
        <v>16767</v>
      </c>
    </row>
    <row r="3089" s="20" customFormat="1" spans="1:8">
      <c r="A3089" s="22" t="s">
        <v>10900</v>
      </c>
      <c r="B3089" s="20" t="s">
        <v>16786</v>
      </c>
      <c r="C3089" s="20" t="s">
        <v>16787</v>
      </c>
      <c r="D3089" s="20" t="str">
        <f t="shared" si="108"/>
        <v>main+02271764</v>
      </c>
      <c r="E3089" s="27" t="str">
        <f t="shared" si="107"/>
        <v>01000000 02271764 00000001</v>
      </c>
      <c r="F3089" s="20" t="s">
        <v>16115</v>
      </c>
      <c r="H3089" s="20" t="s">
        <v>16767</v>
      </c>
    </row>
    <row r="3090" s="20" customFormat="1" spans="1:8">
      <c r="A3090" s="22" t="s">
        <v>10903</v>
      </c>
      <c r="B3090" s="20" t="s">
        <v>16788</v>
      </c>
      <c r="C3090" s="20" t="s">
        <v>16789</v>
      </c>
      <c r="D3090" s="20" t="str">
        <f t="shared" si="108"/>
        <v>main+02271765</v>
      </c>
      <c r="E3090" s="27" t="str">
        <f t="shared" si="107"/>
        <v>01000000 02271765 00000001</v>
      </c>
      <c r="F3090" s="20" t="s">
        <v>16115</v>
      </c>
      <c r="H3090" s="20" t="s">
        <v>16767</v>
      </c>
    </row>
    <row r="3091" s="20" customFormat="1" spans="1:8">
      <c r="A3091" s="22" t="s">
        <v>10906</v>
      </c>
      <c r="B3091" s="20" t="s">
        <v>16790</v>
      </c>
      <c r="C3091" s="20" t="s">
        <v>16791</v>
      </c>
      <c r="D3091" s="20" t="str">
        <f t="shared" si="108"/>
        <v>main+02271766</v>
      </c>
      <c r="E3091" s="27" t="str">
        <f t="shared" si="107"/>
        <v>01000000 02271766 00000001</v>
      </c>
      <c r="F3091" s="20" t="s">
        <v>16115</v>
      </c>
      <c r="H3091" s="20" t="s">
        <v>16767</v>
      </c>
    </row>
    <row r="3092" s="20" customFormat="1" spans="1:8">
      <c r="A3092" s="22" t="s">
        <v>10909</v>
      </c>
      <c r="B3092" s="20" t="s">
        <v>16792</v>
      </c>
      <c r="C3092" s="20" t="s">
        <v>16793</v>
      </c>
      <c r="D3092" s="20" t="str">
        <f t="shared" si="108"/>
        <v>main+02271767</v>
      </c>
      <c r="E3092" s="27" t="str">
        <f t="shared" si="107"/>
        <v>01000000 02271767 00000001</v>
      </c>
      <c r="F3092" s="20" t="s">
        <v>16115</v>
      </c>
      <c r="H3092" s="20" t="s">
        <v>16767</v>
      </c>
    </row>
    <row r="3093" s="20" customFormat="1" spans="1:8">
      <c r="A3093" s="22" t="s">
        <v>10912</v>
      </c>
      <c r="B3093" s="20" t="s">
        <v>16794</v>
      </c>
      <c r="C3093" s="20" t="s">
        <v>16795</v>
      </c>
      <c r="D3093" s="20" t="str">
        <f t="shared" si="108"/>
        <v>main+02271768</v>
      </c>
      <c r="E3093" s="27" t="str">
        <f t="shared" si="107"/>
        <v>01000000 02271768 00000001</v>
      </c>
      <c r="F3093" s="20" t="s">
        <v>16115</v>
      </c>
      <c r="H3093" s="20" t="s">
        <v>16767</v>
      </c>
    </row>
    <row r="3094" s="20" customFormat="1" spans="1:6">
      <c r="A3094" s="22" t="s">
        <v>8443</v>
      </c>
      <c r="B3094" s="20" t="s">
        <v>16796</v>
      </c>
      <c r="C3094" s="20" t="s">
        <v>16797</v>
      </c>
      <c r="D3094" s="20" t="str">
        <f t="shared" si="108"/>
        <v>main+02271769</v>
      </c>
      <c r="E3094" s="27" t="str">
        <f t="shared" si="107"/>
        <v>01000000 02271769 00000001</v>
      </c>
      <c r="F3094" s="20" t="s">
        <v>16024</v>
      </c>
    </row>
    <row r="3095" s="20" customFormat="1" spans="1:6">
      <c r="A3095" s="22" t="s">
        <v>8446</v>
      </c>
      <c r="B3095" s="20" t="s">
        <v>16798</v>
      </c>
      <c r="C3095" s="20" t="s">
        <v>16799</v>
      </c>
      <c r="D3095" s="20" t="str">
        <f t="shared" si="108"/>
        <v>main+0227176A</v>
      </c>
      <c r="E3095" s="27" t="str">
        <f t="shared" si="107"/>
        <v>01000000 0227176A 00000001</v>
      </c>
      <c r="F3095" s="20" t="s">
        <v>16024</v>
      </c>
    </row>
    <row r="3096" s="20" customFormat="1" spans="1:6">
      <c r="A3096" s="22" t="s">
        <v>8449</v>
      </c>
      <c r="B3096" s="20" t="s">
        <v>16800</v>
      </c>
      <c r="C3096" s="20" t="s">
        <v>16801</v>
      </c>
      <c r="D3096" s="20" t="str">
        <f t="shared" si="108"/>
        <v>main+0227176B</v>
      </c>
      <c r="E3096" s="27" t="str">
        <f t="shared" si="107"/>
        <v>01000000 0227176B 00000001</v>
      </c>
      <c r="F3096" s="20" t="s">
        <v>16024</v>
      </c>
    </row>
    <row r="3097" s="20" customFormat="1" spans="1:6">
      <c r="A3097" s="22" t="s">
        <v>8452</v>
      </c>
      <c r="B3097" s="20" t="s">
        <v>16802</v>
      </c>
      <c r="C3097" s="20" t="s">
        <v>16803</v>
      </c>
      <c r="D3097" s="20" t="str">
        <f t="shared" si="108"/>
        <v>main+0227176C</v>
      </c>
      <c r="E3097" s="27" t="str">
        <f t="shared" si="107"/>
        <v>01000000 0227176C 00000001</v>
      </c>
      <c r="F3097" s="20" t="s">
        <v>16024</v>
      </c>
    </row>
    <row r="3098" s="20" customFormat="1" hidden="1" spans="1:6">
      <c r="A3098" s="22" t="s">
        <v>11451</v>
      </c>
      <c r="B3098" s="20" t="s">
        <v>11452</v>
      </c>
      <c r="C3098" s="20" t="s">
        <v>11451</v>
      </c>
      <c r="D3098" s="20" t="str">
        <f t="shared" si="108"/>
        <v>main+0227176D</v>
      </c>
      <c r="E3098" s="27" t="str">
        <f t="shared" si="107"/>
        <v>01000000 0227176D 00000001</v>
      </c>
      <c r="F3098" s="20" t="s">
        <v>16024</v>
      </c>
    </row>
    <row r="3099" s="20" customFormat="1" spans="1:6">
      <c r="A3099" s="22" t="s">
        <v>8455</v>
      </c>
      <c r="B3099" s="20" t="s">
        <v>16804</v>
      </c>
      <c r="C3099" s="20" t="s">
        <v>16805</v>
      </c>
      <c r="D3099" s="20" t="str">
        <f t="shared" si="108"/>
        <v>main+0227176E</v>
      </c>
      <c r="E3099" s="27" t="str">
        <f t="shared" si="107"/>
        <v>01000000 0227176E 00000001</v>
      </c>
      <c r="F3099" s="20" t="s">
        <v>16024</v>
      </c>
    </row>
    <row r="3100" s="20" customFormat="1" hidden="1" spans="1:8">
      <c r="A3100" s="22" t="s">
        <v>10915</v>
      </c>
      <c r="B3100" s="20" t="s">
        <v>16806</v>
      </c>
      <c r="C3100" s="20" t="s">
        <v>16807</v>
      </c>
      <c r="D3100" s="20" t="str">
        <f t="shared" si="108"/>
        <v>main+0227176F</v>
      </c>
      <c r="E3100" s="27" t="str">
        <f t="shared" si="107"/>
        <v>01000000 0227176F 00000001</v>
      </c>
      <c r="F3100" s="20" t="s">
        <v>16115</v>
      </c>
      <c r="H3100" s="20" t="s">
        <v>12395</v>
      </c>
    </row>
    <row r="3101" s="20" customFormat="1" spans="1:8">
      <c r="A3101" s="22" t="s">
        <v>10918</v>
      </c>
      <c r="B3101" s="20" t="s">
        <v>16808</v>
      </c>
      <c r="C3101" s="20" t="s">
        <v>16809</v>
      </c>
      <c r="D3101" s="20" t="str">
        <f t="shared" si="108"/>
        <v>main+02271770</v>
      </c>
      <c r="E3101" s="27" t="str">
        <f t="shared" si="107"/>
        <v>01000000 02271770 00000001</v>
      </c>
      <c r="F3101" s="20" t="s">
        <v>16115</v>
      </c>
      <c r="H3101" s="20" t="s">
        <v>16135</v>
      </c>
    </row>
    <row r="3102" s="20" customFormat="1" spans="1:8">
      <c r="A3102" s="22" t="s">
        <v>10921</v>
      </c>
      <c r="B3102" s="20" t="s">
        <v>16810</v>
      </c>
      <c r="C3102" s="20" t="s">
        <v>16811</v>
      </c>
      <c r="D3102" s="20" t="str">
        <f t="shared" si="108"/>
        <v>main+02271771</v>
      </c>
      <c r="E3102" s="27" t="str">
        <f t="shared" si="107"/>
        <v>01000000 02271771 00000001</v>
      </c>
      <c r="F3102" s="20" t="s">
        <v>16115</v>
      </c>
      <c r="H3102" s="20" t="s">
        <v>16135</v>
      </c>
    </row>
    <row r="3103" s="20" customFormat="1" spans="1:8">
      <c r="A3103" s="22" t="s">
        <v>10924</v>
      </c>
      <c r="B3103" s="20" t="s">
        <v>16812</v>
      </c>
      <c r="C3103" s="20" t="s">
        <v>16813</v>
      </c>
      <c r="D3103" s="20" t="str">
        <f t="shared" si="108"/>
        <v>main+02271772</v>
      </c>
      <c r="E3103" s="27" t="str">
        <f t="shared" si="107"/>
        <v>01000000 02271772 00000001</v>
      </c>
      <c r="F3103" s="20" t="s">
        <v>16115</v>
      </c>
      <c r="H3103" s="20" t="s">
        <v>16135</v>
      </c>
    </row>
    <row r="3104" s="20" customFormat="1" spans="1:8">
      <c r="A3104" s="22" t="s">
        <v>10927</v>
      </c>
      <c r="B3104" s="20" t="s">
        <v>16814</v>
      </c>
      <c r="C3104" s="20" t="s">
        <v>16815</v>
      </c>
      <c r="D3104" s="20" t="str">
        <f t="shared" si="108"/>
        <v>main+02271773</v>
      </c>
      <c r="E3104" s="27" t="str">
        <f t="shared" si="107"/>
        <v>01000000 02271773 00000001</v>
      </c>
      <c r="F3104" s="20" t="s">
        <v>16115</v>
      </c>
      <c r="H3104" s="20" t="s">
        <v>16135</v>
      </c>
    </row>
    <row r="3105" s="20" customFormat="1" spans="1:8">
      <c r="A3105" s="22" t="s">
        <v>10930</v>
      </c>
      <c r="B3105" s="20" t="s">
        <v>16816</v>
      </c>
      <c r="C3105" s="20" t="s">
        <v>16817</v>
      </c>
      <c r="D3105" s="20" t="str">
        <f t="shared" si="108"/>
        <v>main+02271774</v>
      </c>
      <c r="E3105" s="27" t="str">
        <f t="shared" ref="E3105:E3122" si="109">"01000000 "&amp;RIGHT(D3105,8)&amp;" 00000001"</f>
        <v>01000000 02271774 00000001</v>
      </c>
      <c r="F3105" s="20" t="s">
        <v>16115</v>
      </c>
      <c r="H3105" s="20" t="s">
        <v>16135</v>
      </c>
    </row>
    <row r="3106" s="20" customFormat="1" spans="1:8">
      <c r="A3106" s="22" t="s">
        <v>10933</v>
      </c>
      <c r="B3106" s="20" t="s">
        <v>16818</v>
      </c>
      <c r="C3106" s="20" t="s">
        <v>16819</v>
      </c>
      <c r="D3106" s="20" t="str">
        <f t="shared" si="108"/>
        <v>main+02271775</v>
      </c>
      <c r="E3106" s="27" t="str">
        <f t="shared" si="109"/>
        <v>01000000 02271775 00000001</v>
      </c>
      <c r="F3106" s="20" t="s">
        <v>16115</v>
      </c>
      <c r="H3106" s="20" t="s">
        <v>16135</v>
      </c>
    </row>
    <row r="3107" s="20" customFormat="1" spans="1:8">
      <c r="A3107" s="22" t="s">
        <v>10936</v>
      </c>
      <c r="B3107" s="20" t="s">
        <v>16820</v>
      </c>
      <c r="C3107" s="20" t="s">
        <v>16821</v>
      </c>
      <c r="D3107" s="20" t="str">
        <f t="shared" si="108"/>
        <v>main+02271776</v>
      </c>
      <c r="E3107" s="27" t="str">
        <f t="shared" si="109"/>
        <v>01000000 02271776 00000001</v>
      </c>
      <c r="F3107" s="20" t="s">
        <v>16115</v>
      </c>
      <c r="H3107" s="20" t="s">
        <v>16135</v>
      </c>
    </row>
    <row r="3108" s="20" customFormat="1" spans="1:8">
      <c r="A3108" s="22" t="s">
        <v>10939</v>
      </c>
      <c r="B3108" s="20" t="s">
        <v>16822</v>
      </c>
      <c r="C3108" s="20" t="s">
        <v>16823</v>
      </c>
      <c r="D3108" s="20" t="str">
        <f t="shared" si="108"/>
        <v>main+02271777</v>
      </c>
      <c r="E3108" s="27" t="str">
        <f t="shared" si="109"/>
        <v>01000000 02271777 00000001</v>
      </c>
      <c r="F3108" s="20" t="s">
        <v>16115</v>
      </c>
      <c r="H3108" s="20" t="s">
        <v>16135</v>
      </c>
    </row>
    <row r="3109" s="20" customFormat="1" spans="1:8">
      <c r="A3109" s="22" t="s">
        <v>10942</v>
      </c>
      <c r="B3109" s="20" t="s">
        <v>16824</v>
      </c>
      <c r="C3109" s="20" t="s">
        <v>16825</v>
      </c>
      <c r="D3109" s="20" t="str">
        <f t="shared" si="108"/>
        <v>main+02271778</v>
      </c>
      <c r="E3109" s="27" t="str">
        <f t="shared" si="109"/>
        <v>01000000 02271778 00000001</v>
      </c>
      <c r="F3109" s="20" t="s">
        <v>16115</v>
      </c>
      <c r="H3109" s="20" t="s">
        <v>16135</v>
      </c>
    </row>
    <row r="3110" s="20" customFormat="1" hidden="1" spans="1:6">
      <c r="A3110" s="22" t="s">
        <v>11451</v>
      </c>
      <c r="B3110" s="20" t="s">
        <v>11452</v>
      </c>
      <c r="C3110" s="20" t="s">
        <v>11451</v>
      </c>
      <c r="D3110" s="20" t="str">
        <f t="shared" si="108"/>
        <v>main+02271779</v>
      </c>
      <c r="E3110" s="27" t="str">
        <f t="shared" si="109"/>
        <v>01000000 02271779 00000001</v>
      </c>
      <c r="F3110" s="20" t="s">
        <v>16024</v>
      </c>
    </row>
    <row r="3111" s="20" customFormat="1" hidden="1" spans="1:6">
      <c r="A3111" s="22" t="s">
        <v>11451</v>
      </c>
      <c r="B3111" s="20" t="s">
        <v>11452</v>
      </c>
      <c r="C3111" s="20" t="s">
        <v>11451</v>
      </c>
      <c r="D3111" s="20" t="str">
        <f t="shared" si="108"/>
        <v>main+0227177A</v>
      </c>
      <c r="E3111" s="27" t="str">
        <f t="shared" si="109"/>
        <v>01000000 0227177A 00000001</v>
      </c>
      <c r="F3111" s="20" t="s">
        <v>16024</v>
      </c>
    </row>
    <row r="3112" s="20" customFormat="1" hidden="1" spans="1:6">
      <c r="A3112" s="22" t="s">
        <v>11451</v>
      </c>
      <c r="B3112" s="20" t="s">
        <v>11452</v>
      </c>
      <c r="C3112" s="20" t="s">
        <v>11451</v>
      </c>
      <c r="D3112" s="20" t="str">
        <f t="shared" si="108"/>
        <v>main+0227177B</v>
      </c>
      <c r="E3112" s="27" t="str">
        <f t="shared" si="109"/>
        <v>01000000 0227177B 00000001</v>
      </c>
      <c r="F3112" s="20" t="s">
        <v>16024</v>
      </c>
    </row>
    <row r="3113" s="20" customFormat="1" hidden="1" spans="1:6">
      <c r="A3113" s="22" t="s">
        <v>11451</v>
      </c>
      <c r="B3113" s="20" t="s">
        <v>11452</v>
      </c>
      <c r="C3113" s="20" t="s">
        <v>11451</v>
      </c>
      <c r="D3113" s="20" t="str">
        <f t="shared" si="108"/>
        <v>main+0227177C</v>
      </c>
      <c r="E3113" s="27" t="str">
        <f t="shared" si="109"/>
        <v>01000000 0227177C 00000001</v>
      </c>
      <c r="F3113" s="20" t="s">
        <v>16024</v>
      </c>
    </row>
    <row r="3114" s="20" customFormat="1" hidden="1" spans="1:6">
      <c r="A3114" s="22" t="s">
        <v>11451</v>
      </c>
      <c r="B3114" s="20" t="s">
        <v>11452</v>
      </c>
      <c r="C3114" s="20" t="s">
        <v>11451</v>
      </c>
      <c r="D3114" s="20" t="str">
        <f t="shared" si="108"/>
        <v>main+0227177D</v>
      </c>
      <c r="E3114" s="27" t="str">
        <f t="shared" si="109"/>
        <v>01000000 0227177D 00000001</v>
      </c>
      <c r="F3114" s="20" t="s">
        <v>16024</v>
      </c>
    </row>
    <row r="3115" s="20" customFormat="1" hidden="1" spans="1:6">
      <c r="A3115" s="22" t="s">
        <v>11451</v>
      </c>
      <c r="B3115" s="20" t="s">
        <v>11452</v>
      </c>
      <c r="C3115" s="20" t="s">
        <v>11451</v>
      </c>
      <c r="D3115" s="20" t="str">
        <f t="shared" si="108"/>
        <v>main+0227177E</v>
      </c>
      <c r="E3115" s="27" t="str">
        <f t="shared" si="109"/>
        <v>01000000 0227177E 00000001</v>
      </c>
      <c r="F3115" s="20" t="s">
        <v>16024</v>
      </c>
    </row>
    <row r="3116" s="20" customFormat="1" hidden="1" spans="1:6">
      <c r="A3116" s="22" t="s">
        <v>11451</v>
      </c>
      <c r="B3116" s="20" t="s">
        <v>11452</v>
      </c>
      <c r="C3116" s="20" t="s">
        <v>11451</v>
      </c>
      <c r="D3116" s="20" t="str">
        <f t="shared" si="108"/>
        <v>main+0227177F</v>
      </c>
      <c r="E3116" s="27" t="str">
        <f t="shared" si="109"/>
        <v>01000000 0227177F 00000001</v>
      </c>
      <c r="F3116" s="20" t="s">
        <v>16024</v>
      </c>
    </row>
    <row r="3117" s="20" customFormat="1" hidden="1" spans="1:6">
      <c r="A3117" s="22" t="s">
        <v>11451</v>
      </c>
      <c r="B3117" s="20" t="s">
        <v>11452</v>
      </c>
      <c r="C3117" s="20" t="s">
        <v>11451</v>
      </c>
      <c r="D3117" s="20" t="str">
        <f t="shared" si="108"/>
        <v>main+02271780</v>
      </c>
      <c r="E3117" s="27" t="str">
        <f t="shared" si="109"/>
        <v>01000000 02271780 00000001</v>
      </c>
      <c r="F3117" s="20" t="s">
        <v>16024</v>
      </c>
    </row>
    <row r="3118" s="20" customFormat="1" hidden="1" spans="1:6">
      <c r="A3118" s="22" t="s">
        <v>11451</v>
      </c>
      <c r="B3118" s="20" t="s">
        <v>11452</v>
      </c>
      <c r="C3118" s="20" t="s">
        <v>11451</v>
      </c>
      <c r="D3118" s="20" t="str">
        <f t="shared" si="108"/>
        <v>main+02271781</v>
      </c>
      <c r="E3118" s="27" t="str">
        <f t="shared" si="109"/>
        <v>01000000 02271781 00000001</v>
      </c>
      <c r="F3118" s="20" t="s">
        <v>16024</v>
      </c>
    </row>
    <row r="3119" s="20" customFormat="1" spans="1:6">
      <c r="A3119" s="22" t="s">
        <v>8458</v>
      </c>
      <c r="B3119" s="20" t="s">
        <v>16826</v>
      </c>
      <c r="C3119" s="20" t="s">
        <v>16827</v>
      </c>
      <c r="D3119" s="20" t="str">
        <f t="shared" si="108"/>
        <v>main+02271782</v>
      </c>
      <c r="E3119" s="27" t="str">
        <f t="shared" si="109"/>
        <v>01000000 02271782 00000001</v>
      </c>
      <c r="F3119" s="20" t="s">
        <v>16024</v>
      </c>
    </row>
    <row r="3120" s="20" customFormat="1" spans="1:6">
      <c r="A3120" s="22" t="s">
        <v>8461</v>
      </c>
      <c r="B3120" s="20" t="s">
        <v>16828</v>
      </c>
      <c r="C3120" s="20" t="s">
        <v>16829</v>
      </c>
      <c r="D3120" s="20" t="str">
        <f t="shared" si="108"/>
        <v>main+02271783</v>
      </c>
      <c r="E3120" s="27" t="str">
        <f t="shared" si="109"/>
        <v>01000000 02271783 00000001</v>
      </c>
      <c r="F3120" s="20" t="s">
        <v>16024</v>
      </c>
    </row>
    <row r="3121" s="20" customFormat="1" spans="1:6">
      <c r="A3121" s="22" t="s">
        <v>8464</v>
      </c>
      <c r="B3121" s="20" t="s">
        <v>16830</v>
      </c>
      <c r="C3121" s="20" t="s">
        <v>16831</v>
      </c>
      <c r="D3121" s="20" t="str">
        <f t="shared" si="108"/>
        <v>main+02271784</v>
      </c>
      <c r="E3121" s="27" t="str">
        <f t="shared" si="109"/>
        <v>01000000 02271784 00000001</v>
      </c>
      <c r="F3121" s="20" t="s">
        <v>16024</v>
      </c>
    </row>
    <row r="3122" s="20" customFormat="1" spans="1:6">
      <c r="A3122" s="22" t="s">
        <v>8467</v>
      </c>
      <c r="B3122" s="20" t="s">
        <v>16832</v>
      </c>
      <c r="C3122" s="20" t="s">
        <v>16833</v>
      </c>
      <c r="D3122" s="20" t="str">
        <f t="shared" si="108"/>
        <v>main+02271785</v>
      </c>
      <c r="E3122" s="27" t="str">
        <f t="shared" si="109"/>
        <v>01000000 02271785 00000001</v>
      </c>
      <c r="F3122" s="20" t="s">
        <v>16024</v>
      </c>
    </row>
    <row r="3123" s="20" customFormat="1" spans="1:6">
      <c r="A3123" s="22" t="s">
        <v>8470</v>
      </c>
      <c r="B3123" s="20" t="s">
        <v>16834</v>
      </c>
      <c r="C3123" s="20" t="s">
        <v>16835</v>
      </c>
      <c r="D3123" s="20" t="str">
        <f t="shared" si="108"/>
        <v>main+02271786</v>
      </c>
      <c r="E3123" s="27" t="str">
        <f t="shared" ref="E3123:E3154" si="110">"01000000 "&amp;RIGHT(D3123,8)&amp;" 00000001"</f>
        <v>01000000 02271786 00000001</v>
      </c>
      <c r="F3123" s="20" t="s">
        <v>16024</v>
      </c>
    </row>
    <row r="3124" s="20" customFormat="1" spans="1:6">
      <c r="A3124" s="22" t="s">
        <v>8473</v>
      </c>
      <c r="B3124" s="20" t="s">
        <v>16836</v>
      </c>
      <c r="C3124" s="20" t="s">
        <v>16837</v>
      </c>
      <c r="D3124" s="20" t="str">
        <f t="shared" si="108"/>
        <v>main+02271787</v>
      </c>
      <c r="E3124" s="27" t="str">
        <f t="shared" si="110"/>
        <v>01000000 02271787 00000001</v>
      </c>
      <c r="F3124" s="20" t="s">
        <v>16024</v>
      </c>
    </row>
    <row r="3125" s="20" customFormat="1" spans="1:6">
      <c r="A3125" s="22" t="s">
        <v>8476</v>
      </c>
      <c r="B3125" s="20" t="s">
        <v>16838</v>
      </c>
      <c r="C3125" s="20" t="s">
        <v>16839</v>
      </c>
      <c r="D3125" s="20" t="str">
        <f t="shared" si="108"/>
        <v>main+02271788</v>
      </c>
      <c r="E3125" s="27" t="str">
        <f t="shared" si="110"/>
        <v>01000000 02271788 00000001</v>
      </c>
      <c r="F3125" s="20" t="s">
        <v>16024</v>
      </c>
    </row>
    <row r="3126" s="20" customFormat="1" spans="1:6">
      <c r="A3126" s="22" t="s">
        <v>8479</v>
      </c>
      <c r="B3126" s="20" t="s">
        <v>16840</v>
      </c>
      <c r="C3126" s="20" t="s">
        <v>16841</v>
      </c>
      <c r="D3126" s="20" t="str">
        <f t="shared" si="108"/>
        <v>main+02271789</v>
      </c>
      <c r="E3126" s="27" t="str">
        <f t="shared" si="110"/>
        <v>01000000 02271789 00000001</v>
      </c>
      <c r="F3126" s="20" t="s">
        <v>16024</v>
      </c>
    </row>
    <row r="3127" s="20" customFormat="1" spans="1:6">
      <c r="A3127" s="22" t="s">
        <v>8482</v>
      </c>
      <c r="B3127" s="20" t="s">
        <v>16842</v>
      </c>
      <c r="C3127" s="20" t="s">
        <v>16843</v>
      </c>
      <c r="D3127" s="20" t="str">
        <f t="shared" si="108"/>
        <v>main+0227178A</v>
      </c>
      <c r="E3127" s="27" t="str">
        <f t="shared" si="110"/>
        <v>01000000 0227178A 00000001</v>
      </c>
      <c r="F3127" s="20" t="s">
        <v>16024</v>
      </c>
    </row>
    <row r="3128" s="20" customFormat="1" spans="1:6">
      <c r="A3128" s="22" t="s">
        <v>8485</v>
      </c>
      <c r="B3128" s="20" t="s">
        <v>16844</v>
      </c>
      <c r="C3128" s="20" t="s">
        <v>16845</v>
      </c>
      <c r="D3128" s="20" t="str">
        <f t="shared" si="108"/>
        <v>main+0227178B</v>
      </c>
      <c r="E3128" s="27" t="str">
        <f t="shared" si="110"/>
        <v>01000000 0227178B 00000001</v>
      </c>
      <c r="F3128" s="20" t="s">
        <v>16024</v>
      </c>
    </row>
    <row r="3129" s="20" customFormat="1" spans="1:6">
      <c r="A3129" s="22" t="s">
        <v>8488</v>
      </c>
      <c r="B3129" s="20" t="s">
        <v>16846</v>
      </c>
      <c r="C3129" s="20" t="s">
        <v>16847</v>
      </c>
      <c r="D3129" s="20" t="str">
        <f t="shared" si="108"/>
        <v>main+0227178C</v>
      </c>
      <c r="E3129" s="27" t="str">
        <f t="shared" si="110"/>
        <v>01000000 0227178C 00000001</v>
      </c>
      <c r="F3129" s="20" t="s">
        <v>16024</v>
      </c>
    </row>
    <row r="3130" s="20" customFormat="1" spans="1:6">
      <c r="A3130" s="22" t="s">
        <v>8491</v>
      </c>
      <c r="B3130" s="20" t="s">
        <v>16848</v>
      </c>
      <c r="C3130" s="20" t="s">
        <v>16849</v>
      </c>
      <c r="D3130" s="20" t="str">
        <f t="shared" si="108"/>
        <v>main+0227178D</v>
      </c>
      <c r="E3130" s="27" t="str">
        <f t="shared" si="110"/>
        <v>01000000 0227178D 00000001</v>
      </c>
      <c r="F3130" s="20" t="s">
        <v>16024</v>
      </c>
    </row>
    <row r="3131" s="20" customFormat="1" spans="1:6">
      <c r="A3131" s="22" t="s">
        <v>8494</v>
      </c>
      <c r="B3131" s="20" t="s">
        <v>16850</v>
      </c>
      <c r="C3131" s="20" t="s">
        <v>16851</v>
      </c>
      <c r="D3131" s="20" t="str">
        <f t="shared" si="108"/>
        <v>main+0227178E</v>
      </c>
      <c r="E3131" s="27" t="str">
        <f t="shared" si="110"/>
        <v>01000000 0227178E 00000001</v>
      </c>
      <c r="F3131" s="20" t="s">
        <v>16024</v>
      </c>
    </row>
    <row r="3132" s="20" customFormat="1" spans="1:6">
      <c r="A3132" s="22" t="s">
        <v>8497</v>
      </c>
      <c r="B3132" s="20" t="s">
        <v>16852</v>
      </c>
      <c r="C3132" s="20" t="s">
        <v>16853</v>
      </c>
      <c r="D3132" s="20" t="str">
        <f t="shared" si="108"/>
        <v>main+0227178F</v>
      </c>
      <c r="E3132" s="27" t="str">
        <f t="shared" si="110"/>
        <v>01000000 0227178F 00000001</v>
      </c>
      <c r="F3132" s="20" t="s">
        <v>16024</v>
      </c>
    </row>
    <row r="3133" s="20" customFormat="1" spans="1:6">
      <c r="A3133" s="22" t="s">
        <v>8500</v>
      </c>
      <c r="B3133" s="20" t="s">
        <v>16854</v>
      </c>
      <c r="C3133" s="20" t="s">
        <v>16855</v>
      </c>
      <c r="D3133" s="20" t="str">
        <f t="shared" si="108"/>
        <v>main+02271790</v>
      </c>
      <c r="E3133" s="27" t="str">
        <f t="shared" si="110"/>
        <v>01000000 02271790 00000001</v>
      </c>
      <c r="F3133" s="20" t="s">
        <v>16024</v>
      </c>
    </row>
    <row r="3134" s="20" customFormat="1" spans="1:6">
      <c r="A3134" s="22" t="s">
        <v>8503</v>
      </c>
      <c r="B3134" s="20" t="s">
        <v>16856</v>
      </c>
      <c r="C3134" s="20" t="s">
        <v>16857</v>
      </c>
      <c r="D3134" s="20" t="str">
        <f t="shared" si="108"/>
        <v>main+02271791</v>
      </c>
      <c r="E3134" s="27" t="str">
        <f t="shared" si="110"/>
        <v>01000000 02271791 00000001</v>
      </c>
      <c r="F3134" s="20" t="s">
        <v>16024</v>
      </c>
    </row>
    <row r="3135" s="20" customFormat="1" spans="1:8">
      <c r="A3135" s="22" t="s">
        <v>10945</v>
      </c>
      <c r="B3135" s="20" t="s">
        <v>16858</v>
      </c>
      <c r="C3135" s="20" t="s">
        <v>16859</v>
      </c>
      <c r="D3135" s="20" t="str">
        <f t="shared" si="108"/>
        <v>main+02271792</v>
      </c>
      <c r="E3135" s="27" t="str">
        <f t="shared" si="110"/>
        <v>01000000 02271792 00000001</v>
      </c>
      <c r="F3135" s="20" t="s">
        <v>16115</v>
      </c>
      <c r="H3135" s="20" t="s">
        <v>16767</v>
      </c>
    </row>
    <row r="3136" s="20" customFormat="1" spans="1:8">
      <c r="A3136" s="22" t="s">
        <v>10948</v>
      </c>
      <c r="B3136" s="20" t="s">
        <v>16860</v>
      </c>
      <c r="C3136" s="20" t="s">
        <v>16861</v>
      </c>
      <c r="D3136" s="20" t="str">
        <f t="shared" si="108"/>
        <v>main+02271793</v>
      </c>
      <c r="E3136" s="27" t="str">
        <f t="shared" si="110"/>
        <v>01000000 02271793 00000001</v>
      </c>
      <c r="F3136" s="20" t="s">
        <v>16115</v>
      </c>
      <c r="H3136" s="20" t="s">
        <v>16767</v>
      </c>
    </row>
    <row r="3137" s="20" customFormat="1" spans="1:8">
      <c r="A3137" s="22" t="s">
        <v>10951</v>
      </c>
      <c r="B3137" s="20" t="s">
        <v>16862</v>
      </c>
      <c r="C3137" s="20" t="s">
        <v>16863</v>
      </c>
      <c r="D3137" s="20" t="str">
        <f t="shared" si="108"/>
        <v>main+02271794</v>
      </c>
      <c r="E3137" s="27" t="str">
        <f t="shared" si="110"/>
        <v>01000000 02271794 00000001</v>
      </c>
      <c r="F3137" s="20" t="s">
        <v>16115</v>
      </c>
      <c r="H3137" s="20" t="s">
        <v>16767</v>
      </c>
    </row>
    <row r="3138" s="20" customFormat="1" spans="1:8">
      <c r="A3138" s="22" t="s">
        <v>10954</v>
      </c>
      <c r="B3138" s="20" t="s">
        <v>16864</v>
      </c>
      <c r="C3138" s="20" t="s">
        <v>16865</v>
      </c>
      <c r="D3138" s="20" t="str">
        <f t="shared" si="108"/>
        <v>main+02271795</v>
      </c>
      <c r="E3138" s="27" t="str">
        <f t="shared" si="110"/>
        <v>01000000 02271795 00000001</v>
      </c>
      <c r="F3138" s="20" t="s">
        <v>16115</v>
      </c>
      <c r="H3138" s="20" t="s">
        <v>16767</v>
      </c>
    </row>
    <row r="3139" s="20" customFormat="1" spans="1:8">
      <c r="A3139" s="22" t="s">
        <v>10957</v>
      </c>
      <c r="B3139" s="20" t="s">
        <v>16866</v>
      </c>
      <c r="C3139" s="20" t="s">
        <v>16867</v>
      </c>
      <c r="D3139" s="20" t="str">
        <f t="shared" ref="D3139:D3202" si="111">"main+"&amp;DEC2HEX(ROW(A3139)+36113235,8)</f>
        <v>main+02271796</v>
      </c>
      <c r="E3139" s="27" t="str">
        <f t="shared" si="110"/>
        <v>01000000 02271796 00000001</v>
      </c>
      <c r="F3139" s="20" t="s">
        <v>16115</v>
      </c>
      <c r="H3139" s="20" t="s">
        <v>16767</v>
      </c>
    </row>
    <row r="3140" s="20" customFormat="1" spans="1:8">
      <c r="A3140" s="22" t="s">
        <v>10960</v>
      </c>
      <c r="B3140" s="20" t="s">
        <v>16868</v>
      </c>
      <c r="C3140" s="20" t="s">
        <v>16869</v>
      </c>
      <c r="D3140" s="20" t="str">
        <f t="shared" si="111"/>
        <v>main+02271797</v>
      </c>
      <c r="E3140" s="27" t="str">
        <f t="shared" si="110"/>
        <v>01000000 02271797 00000001</v>
      </c>
      <c r="F3140" s="20" t="s">
        <v>16115</v>
      </c>
      <c r="H3140" s="20" t="s">
        <v>16767</v>
      </c>
    </row>
    <row r="3141" s="20" customFormat="1" spans="1:8">
      <c r="A3141" s="22" t="s">
        <v>10963</v>
      </c>
      <c r="B3141" s="20" t="s">
        <v>16870</v>
      </c>
      <c r="C3141" s="20" t="s">
        <v>16871</v>
      </c>
      <c r="D3141" s="20" t="str">
        <f t="shared" si="111"/>
        <v>main+02271798</v>
      </c>
      <c r="E3141" s="27" t="str">
        <f t="shared" si="110"/>
        <v>01000000 02271798 00000001</v>
      </c>
      <c r="F3141" s="20" t="s">
        <v>16115</v>
      </c>
      <c r="H3141" s="20" t="s">
        <v>16767</v>
      </c>
    </row>
    <row r="3142" s="20" customFormat="1" spans="1:8">
      <c r="A3142" s="22" t="s">
        <v>10966</v>
      </c>
      <c r="B3142" s="20" t="s">
        <v>16872</v>
      </c>
      <c r="C3142" s="20" t="s">
        <v>16873</v>
      </c>
      <c r="D3142" s="20" t="str">
        <f t="shared" si="111"/>
        <v>main+02271799</v>
      </c>
      <c r="E3142" s="27" t="str">
        <f t="shared" si="110"/>
        <v>01000000 02271799 00000001</v>
      </c>
      <c r="F3142" s="20" t="s">
        <v>16115</v>
      </c>
      <c r="H3142" s="20" t="s">
        <v>16767</v>
      </c>
    </row>
    <row r="3143" s="20" customFormat="1" spans="1:8">
      <c r="A3143" s="22" t="s">
        <v>10969</v>
      </c>
      <c r="B3143" s="20" t="s">
        <v>16874</v>
      </c>
      <c r="C3143" s="20" t="s">
        <v>16875</v>
      </c>
      <c r="D3143" s="20" t="str">
        <f t="shared" si="111"/>
        <v>main+0227179A</v>
      </c>
      <c r="E3143" s="27" t="str">
        <f t="shared" si="110"/>
        <v>01000000 0227179A 00000001</v>
      </c>
      <c r="F3143" s="20" t="s">
        <v>16115</v>
      </c>
      <c r="H3143" s="20" t="s">
        <v>16767</v>
      </c>
    </row>
    <row r="3144" s="20" customFormat="1" spans="1:8">
      <c r="A3144" s="22" t="s">
        <v>10972</v>
      </c>
      <c r="B3144" s="20" t="s">
        <v>16876</v>
      </c>
      <c r="C3144" s="20" t="s">
        <v>16877</v>
      </c>
      <c r="D3144" s="20" t="str">
        <f t="shared" si="111"/>
        <v>main+0227179B</v>
      </c>
      <c r="E3144" s="27" t="str">
        <f t="shared" si="110"/>
        <v>01000000 0227179B 00000001</v>
      </c>
      <c r="F3144" s="20" t="s">
        <v>16115</v>
      </c>
      <c r="H3144" s="20" t="s">
        <v>16767</v>
      </c>
    </row>
    <row r="3145" s="20" customFormat="1" spans="1:8">
      <c r="A3145" s="22" t="s">
        <v>10975</v>
      </c>
      <c r="B3145" s="20" t="s">
        <v>16878</v>
      </c>
      <c r="C3145" s="20" t="s">
        <v>16879</v>
      </c>
      <c r="D3145" s="20" t="str">
        <f t="shared" si="111"/>
        <v>main+0227179C</v>
      </c>
      <c r="E3145" s="27" t="str">
        <f t="shared" si="110"/>
        <v>01000000 0227179C 00000001</v>
      </c>
      <c r="F3145" s="20" t="s">
        <v>16115</v>
      </c>
      <c r="H3145" s="20" t="s">
        <v>16213</v>
      </c>
    </row>
    <row r="3146" s="20" customFormat="1" spans="1:8">
      <c r="A3146" s="22" t="s">
        <v>10978</v>
      </c>
      <c r="B3146" s="20" t="s">
        <v>16880</v>
      </c>
      <c r="C3146" s="20" t="s">
        <v>16881</v>
      </c>
      <c r="D3146" s="20" t="str">
        <f t="shared" si="111"/>
        <v>main+0227179D</v>
      </c>
      <c r="E3146" s="27" t="str">
        <f t="shared" si="110"/>
        <v>01000000 0227179D 00000001</v>
      </c>
      <c r="F3146" s="20" t="s">
        <v>16115</v>
      </c>
      <c r="H3146" s="20" t="s">
        <v>16524</v>
      </c>
    </row>
    <row r="3147" s="20" customFormat="1" spans="1:8">
      <c r="A3147" s="22" t="s">
        <v>10981</v>
      </c>
      <c r="B3147" s="20" t="s">
        <v>16882</v>
      </c>
      <c r="C3147" s="20" t="s">
        <v>16883</v>
      </c>
      <c r="D3147" s="20" t="str">
        <f t="shared" si="111"/>
        <v>main+0227179E</v>
      </c>
      <c r="E3147" s="27" t="str">
        <f t="shared" si="110"/>
        <v>01000000 0227179E 00000001</v>
      </c>
      <c r="F3147" s="20" t="s">
        <v>16115</v>
      </c>
      <c r="H3147" s="20" t="s">
        <v>16393</v>
      </c>
    </row>
    <row r="3148" s="20" customFormat="1" spans="1:6">
      <c r="A3148" s="22" t="s">
        <v>8506</v>
      </c>
      <c r="B3148" s="20" t="s">
        <v>16884</v>
      </c>
      <c r="C3148" s="20" t="s">
        <v>16885</v>
      </c>
      <c r="D3148" s="20" t="str">
        <f t="shared" si="111"/>
        <v>main+0227179F</v>
      </c>
      <c r="E3148" s="27" t="str">
        <f t="shared" si="110"/>
        <v>01000000 0227179F 00000001</v>
      </c>
      <c r="F3148" s="20" t="s">
        <v>16024</v>
      </c>
    </row>
    <row r="3149" s="20" customFormat="1" spans="1:6">
      <c r="A3149" s="22" t="s">
        <v>8509</v>
      </c>
      <c r="B3149" s="20" t="s">
        <v>16886</v>
      </c>
      <c r="C3149" s="20" t="s">
        <v>16887</v>
      </c>
      <c r="D3149" s="20" t="str">
        <f t="shared" si="111"/>
        <v>main+022717A0</v>
      </c>
      <c r="E3149" s="27" t="str">
        <f t="shared" si="110"/>
        <v>01000000 022717A0 00000001</v>
      </c>
      <c r="F3149" s="20" t="s">
        <v>16024</v>
      </c>
    </row>
    <row r="3150" s="20" customFormat="1" spans="1:8">
      <c r="A3150" s="22" t="s">
        <v>10984</v>
      </c>
      <c r="B3150" s="20" t="s">
        <v>16888</v>
      </c>
      <c r="C3150" s="20" t="s">
        <v>16889</v>
      </c>
      <c r="D3150" s="20" t="str">
        <f t="shared" si="111"/>
        <v>main+022717A1</v>
      </c>
      <c r="E3150" s="27" t="str">
        <f t="shared" si="110"/>
        <v>01000000 022717A1 00000001</v>
      </c>
      <c r="F3150" s="20" t="s">
        <v>16115</v>
      </c>
      <c r="H3150" s="20" t="s">
        <v>16294</v>
      </c>
    </row>
    <row r="3151" s="20" customFormat="1" spans="1:8">
      <c r="A3151" s="22" t="s">
        <v>10987</v>
      </c>
      <c r="B3151" s="20" t="s">
        <v>16890</v>
      </c>
      <c r="C3151" s="20" t="s">
        <v>16891</v>
      </c>
      <c r="D3151" s="20" t="str">
        <f t="shared" si="111"/>
        <v>main+022717A2</v>
      </c>
      <c r="E3151" s="27" t="str">
        <f t="shared" si="110"/>
        <v>01000000 022717A2 00000001</v>
      </c>
      <c r="F3151" s="20" t="s">
        <v>16115</v>
      </c>
      <c r="H3151" s="20" t="s">
        <v>16294</v>
      </c>
    </row>
    <row r="3152" s="20" customFormat="1" spans="1:8">
      <c r="A3152" s="22" t="s">
        <v>10990</v>
      </c>
      <c r="B3152" s="20" t="s">
        <v>16892</v>
      </c>
      <c r="C3152" s="20" t="s">
        <v>16893</v>
      </c>
      <c r="D3152" s="20" t="str">
        <f t="shared" si="111"/>
        <v>main+022717A3</v>
      </c>
      <c r="E3152" s="27" t="str">
        <f t="shared" si="110"/>
        <v>01000000 022717A3 00000001</v>
      </c>
      <c r="F3152" s="20" t="s">
        <v>16115</v>
      </c>
      <c r="H3152" s="20" t="s">
        <v>16294</v>
      </c>
    </row>
    <row r="3153" s="20" customFormat="1" spans="1:8">
      <c r="A3153" s="22" t="s">
        <v>10993</v>
      </c>
      <c r="B3153" s="20" t="s">
        <v>16894</v>
      </c>
      <c r="C3153" s="20" t="s">
        <v>16895</v>
      </c>
      <c r="D3153" s="20" t="str">
        <f t="shared" si="111"/>
        <v>main+022717A4</v>
      </c>
      <c r="E3153" s="27" t="str">
        <f t="shared" si="110"/>
        <v>01000000 022717A4 00000001</v>
      </c>
      <c r="F3153" s="20" t="s">
        <v>16115</v>
      </c>
      <c r="H3153" s="20" t="s">
        <v>16431</v>
      </c>
    </row>
    <row r="3154" s="20" customFormat="1" spans="1:8">
      <c r="A3154" s="22" t="s">
        <v>10996</v>
      </c>
      <c r="B3154" s="20" t="s">
        <v>16896</v>
      </c>
      <c r="C3154" s="20" t="s">
        <v>16897</v>
      </c>
      <c r="D3154" s="20" t="str">
        <f t="shared" si="111"/>
        <v>main+022717A5</v>
      </c>
      <c r="E3154" s="27" t="str">
        <f t="shared" si="110"/>
        <v>01000000 022717A5 00000001</v>
      </c>
      <c r="F3154" s="20" t="s">
        <v>16115</v>
      </c>
      <c r="H3154" s="20" t="s">
        <v>16116</v>
      </c>
    </row>
    <row r="3155" s="20" customFormat="1" spans="1:8">
      <c r="A3155" s="22" t="s">
        <v>10999</v>
      </c>
      <c r="B3155" s="20" t="s">
        <v>16898</v>
      </c>
      <c r="C3155" s="20" t="s">
        <v>16899</v>
      </c>
      <c r="D3155" s="20" t="str">
        <f t="shared" si="111"/>
        <v>main+022717A6</v>
      </c>
      <c r="E3155" s="27" t="str">
        <f t="shared" ref="E3155:E3176" si="112">"01000000 "&amp;RIGHT(D3155,8)&amp;" 00000001"</f>
        <v>01000000 022717A6 00000001</v>
      </c>
      <c r="F3155" s="20" t="s">
        <v>16115</v>
      </c>
      <c r="H3155" s="20" t="s">
        <v>16294</v>
      </c>
    </row>
    <row r="3156" s="20" customFormat="1" spans="1:8">
      <c r="A3156" s="22" t="s">
        <v>11002</v>
      </c>
      <c r="B3156" s="20" t="s">
        <v>16900</v>
      </c>
      <c r="C3156" s="20" t="s">
        <v>16901</v>
      </c>
      <c r="D3156" s="20" t="str">
        <f t="shared" si="111"/>
        <v>main+022717A7</v>
      </c>
      <c r="E3156" s="27" t="str">
        <f t="shared" si="112"/>
        <v>01000000 022717A7 00000001</v>
      </c>
      <c r="F3156" s="20" t="s">
        <v>16115</v>
      </c>
      <c r="H3156" s="20" t="s">
        <v>16294</v>
      </c>
    </row>
    <row r="3157" s="20" customFormat="1" spans="1:6">
      <c r="A3157" s="22" t="s">
        <v>8512</v>
      </c>
      <c r="B3157" s="20" t="s">
        <v>16902</v>
      </c>
      <c r="C3157" s="20" t="s">
        <v>16903</v>
      </c>
      <c r="D3157" s="20" t="str">
        <f t="shared" si="111"/>
        <v>main+022717A8</v>
      </c>
      <c r="E3157" s="27" t="str">
        <f t="shared" si="112"/>
        <v>01000000 022717A8 00000001</v>
      </c>
      <c r="F3157" s="20" t="s">
        <v>16024</v>
      </c>
    </row>
    <row r="3158" s="20" customFormat="1" spans="1:6">
      <c r="A3158" s="22" t="s">
        <v>8515</v>
      </c>
      <c r="B3158" s="20" t="s">
        <v>16904</v>
      </c>
      <c r="C3158" s="20" t="s">
        <v>16905</v>
      </c>
      <c r="D3158" s="20" t="str">
        <f t="shared" si="111"/>
        <v>main+022717A9</v>
      </c>
      <c r="E3158" s="27" t="str">
        <f t="shared" si="112"/>
        <v>01000000 022717A9 00000001</v>
      </c>
      <c r="F3158" s="20" t="s">
        <v>16024</v>
      </c>
    </row>
    <row r="3159" s="20" customFormat="1" spans="1:6">
      <c r="A3159" s="22" t="s">
        <v>8518</v>
      </c>
      <c r="B3159" s="20" t="s">
        <v>16906</v>
      </c>
      <c r="C3159" s="20" t="s">
        <v>16907</v>
      </c>
      <c r="D3159" s="20" t="str">
        <f t="shared" si="111"/>
        <v>main+022717AA</v>
      </c>
      <c r="E3159" s="27" t="str">
        <f t="shared" si="112"/>
        <v>01000000 022717AA 00000001</v>
      </c>
      <c r="F3159" s="20" t="s">
        <v>16024</v>
      </c>
    </row>
    <row r="3160" s="20" customFormat="1" spans="1:6">
      <c r="A3160" s="22" t="s">
        <v>8521</v>
      </c>
      <c r="B3160" s="20" t="s">
        <v>16908</v>
      </c>
      <c r="C3160" s="20" t="s">
        <v>16909</v>
      </c>
      <c r="D3160" s="20" t="str">
        <f t="shared" si="111"/>
        <v>main+022717AB</v>
      </c>
      <c r="E3160" s="27" t="str">
        <f t="shared" si="112"/>
        <v>01000000 022717AB 00000001</v>
      </c>
      <c r="F3160" s="20" t="s">
        <v>16024</v>
      </c>
    </row>
    <row r="3161" s="20" customFormat="1" spans="1:6">
      <c r="A3161" s="22" t="s">
        <v>8524</v>
      </c>
      <c r="B3161" s="20" t="s">
        <v>16910</v>
      </c>
      <c r="C3161" s="20" t="s">
        <v>16911</v>
      </c>
      <c r="D3161" s="20" t="str">
        <f t="shared" si="111"/>
        <v>main+022717AC</v>
      </c>
      <c r="E3161" s="27" t="str">
        <f t="shared" si="112"/>
        <v>01000000 022717AC 00000001</v>
      </c>
      <c r="F3161" s="20" t="s">
        <v>16024</v>
      </c>
    </row>
    <row r="3162" s="20" customFormat="1" spans="1:6">
      <c r="A3162" s="22" t="s">
        <v>8527</v>
      </c>
      <c r="B3162" s="20" t="s">
        <v>16912</v>
      </c>
      <c r="C3162" s="20" t="s">
        <v>16913</v>
      </c>
      <c r="D3162" s="20" t="str">
        <f t="shared" si="111"/>
        <v>main+022717AD</v>
      </c>
      <c r="E3162" s="27" t="str">
        <f t="shared" si="112"/>
        <v>01000000 022717AD 00000001</v>
      </c>
      <c r="F3162" s="20" t="s">
        <v>16024</v>
      </c>
    </row>
    <row r="3163" s="20" customFormat="1" spans="1:6">
      <c r="A3163" s="22" t="s">
        <v>8530</v>
      </c>
      <c r="B3163" s="20" t="s">
        <v>16914</v>
      </c>
      <c r="C3163" s="20" t="s">
        <v>16915</v>
      </c>
      <c r="D3163" s="20" t="str">
        <f t="shared" si="111"/>
        <v>main+022717AE</v>
      </c>
      <c r="E3163" s="27" t="str">
        <f t="shared" si="112"/>
        <v>01000000 022717AE 00000001</v>
      </c>
      <c r="F3163" s="20" t="s">
        <v>16024</v>
      </c>
    </row>
    <row r="3164" s="20" customFormat="1" spans="1:6">
      <c r="A3164" s="22" t="s">
        <v>8533</v>
      </c>
      <c r="B3164" s="20" t="s">
        <v>16916</v>
      </c>
      <c r="C3164" s="20" t="s">
        <v>16917</v>
      </c>
      <c r="D3164" s="20" t="str">
        <f t="shared" si="111"/>
        <v>main+022717AF</v>
      </c>
      <c r="E3164" s="27" t="str">
        <f t="shared" si="112"/>
        <v>01000000 022717AF 00000001</v>
      </c>
      <c r="F3164" s="20" t="s">
        <v>16024</v>
      </c>
    </row>
    <row r="3165" s="20" customFormat="1" spans="1:6">
      <c r="A3165" s="22" t="s">
        <v>8536</v>
      </c>
      <c r="B3165" s="20" t="s">
        <v>16918</v>
      </c>
      <c r="C3165" s="20" t="s">
        <v>16919</v>
      </c>
      <c r="D3165" s="20" t="str">
        <f t="shared" si="111"/>
        <v>main+022717B0</v>
      </c>
      <c r="E3165" s="27" t="str">
        <f t="shared" si="112"/>
        <v>01000000 022717B0 00000001</v>
      </c>
      <c r="F3165" s="20" t="s">
        <v>16024</v>
      </c>
    </row>
    <row r="3166" s="20" customFormat="1" spans="1:6">
      <c r="A3166" s="22" t="s">
        <v>8539</v>
      </c>
      <c r="B3166" s="20" t="s">
        <v>16920</v>
      </c>
      <c r="C3166" s="20" t="s">
        <v>16921</v>
      </c>
      <c r="D3166" s="20" t="str">
        <f t="shared" si="111"/>
        <v>main+022717B1</v>
      </c>
      <c r="E3166" s="27" t="str">
        <f t="shared" si="112"/>
        <v>01000000 022717B1 00000001</v>
      </c>
      <c r="F3166" s="20" t="s">
        <v>16024</v>
      </c>
    </row>
    <row r="3167" s="20" customFormat="1" spans="1:6">
      <c r="A3167" s="22" t="s">
        <v>8542</v>
      </c>
      <c r="B3167" s="20" t="s">
        <v>16922</v>
      </c>
      <c r="C3167" s="20" t="s">
        <v>16923</v>
      </c>
      <c r="D3167" s="20" t="str">
        <f t="shared" si="111"/>
        <v>main+022717B2</v>
      </c>
      <c r="E3167" s="27" t="str">
        <f t="shared" si="112"/>
        <v>01000000 022717B2 00000001</v>
      </c>
      <c r="F3167" s="20" t="s">
        <v>16024</v>
      </c>
    </row>
    <row r="3168" s="20" customFormat="1" spans="1:6">
      <c r="A3168" s="22" t="s">
        <v>8545</v>
      </c>
      <c r="B3168" s="20" t="s">
        <v>16924</v>
      </c>
      <c r="C3168" s="20" t="s">
        <v>16925</v>
      </c>
      <c r="D3168" s="20" t="str">
        <f t="shared" si="111"/>
        <v>main+022717B3</v>
      </c>
      <c r="E3168" s="27" t="str">
        <f t="shared" si="112"/>
        <v>01000000 022717B3 00000001</v>
      </c>
      <c r="F3168" s="20" t="s">
        <v>16024</v>
      </c>
    </row>
    <row r="3169" s="20" customFormat="1" spans="1:6">
      <c r="A3169" s="22" t="s">
        <v>8548</v>
      </c>
      <c r="B3169" s="20" t="s">
        <v>16926</v>
      </c>
      <c r="C3169" s="20" t="s">
        <v>16927</v>
      </c>
      <c r="D3169" s="20" t="str">
        <f t="shared" si="111"/>
        <v>main+022717B4</v>
      </c>
      <c r="E3169" s="27" t="str">
        <f t="shared" si="112"/>
        <v>01000000 022717B4 00000001</v>
      </c>
      <c r="F3169" s="20" t="s">
        <v>16024</v>
      </c>
    </row>
    <row r="3170" s="20" customFormat="1" spans="1:6">
      <c r="A3170" s="22" t="s">
        <v>8551</v>
      </c>
      <c r="B3170" s="20" t="s">
        <v>16928</v>
      </c>
      <c r="C3170" s="20" t="s">
        <v>16929</v>
      </c>
      <c r="D3170" s="20" t="str">
        <f t="shared" si="111"/>
        <v>main+022717B5</v>
      </c>
      <c r="E3170" s="27" t="str">
        <f t="shared" si="112"/>
        <v>01000000 022717B5 00000001</v>
      </c>
      <c r="F3170" s="20" t="s">
        <v>16024</v>
      </c>
    </row>
    <row r="3171" s="20" customFormat="1" spans="1:6">
      <c r="A3171" s="22" t="s">
        <v>8554</v>
      </c>
      <c r="B3171" s="20" t="s">
        <v>16930</v>
      </c>
      <c r="C3171" s="20" t="s">
        <v>16931</v>
      </c>
      <c r="D3171" s="20" t="str">
        <f t="shared" si="111"/>
        <v>main+022717B6</v>
      </c>
      <c r="E3171" s="27" t="str">
        <f t="shared" si="112"/>
        <v>01000000 022717B6 00000001</v>
      </c>
      <c r="F3171" s="20" t="s">
        <v>16024</v>
      </c>
    </row>
    <row r="3172" s="20" customFormat="1" spans="1:6">
      <c r="A3172" s="22" t="s">
        <v>8557</v>
      </c>
      <c r="B3172" s="20" t="s">
        <v>16932</v>
      </c>
      <c r="C3172" s="20" t="s">
        <v>16933</v>
      </c>
      <c r="D3172" s="20" t="str">
        <f t="shared" si="111"/>
        <v>main+022717B7</v>
      </c>
      <c r="E3172" s="27" t="str">
        <f t="shared" si="112"/>
        <v>01000000 022717B7 00000001</v>
      </c>
      <c r="F3172" s="20" t="s">
        <v>16024</v>
      </c>
    </row>
    <row r="3173" s="20" customFormat="1" spans="1:6">
      <c r="A3173" s="22" t="s">
        <v>8560</v>
      </c>
      <c r="B3173" s="20" t="s">
        <v>16934</v>
      </c>
      <c r="C3173" s="20" t="s">
        <v>16935</v>
      </c>
      <c r="D3173" s="20" t="str">
        <f t="shared" si="111"/>
        <v>main+022717B8</v>
      </c>
      <c r="E3173" s="27" t="str">
        <f t="shared" si="112"/>
        <v>01000000 022717B8 00000001</v>
      </c>
      <c r="F3173" s="20" t="s">
        <v>16024</v>
      </c>
    </row>
    <row r="3174" s="20" customFormat="1" spans="1:6">
      <c r="A3174" s="22" t="s">
        <v>8563</v>
      </c>
      <c r="B3174" s="20" t="s">
        <v>16936</v>
      </c>
      <c r="C3174" s="20" t="s">
        <v>16937</v>
      </c>
      <c r="D3174" s="20" t="str">
        <f t="shared" si="111"/>
        <v>main+022717B9</v>
      </c>
      <c r="E3174" s="27" t="str">
        <f t="shared" si="112"/>
        <v>01000000 022717B9 00000001</v>
      </c>
      <c r="F3174" s="20" t="s">
        <v>16024</v>
      </c>
    </row>
    <row r="3175" s="20" customFormat="1" spans="1:6">
      <c r="A3175" s="22" t="s">
        <v>8566</v>
      </c>
      <c r="B3175" s="20" t="s">
        <v>16938</v>
      </c>
      <c r="C3175" s="20" t="s">
        <v>16939</v>
      </c>
      <c r="D3175" s="20" t="str">
        <f t="shared" si="111"/>
        <v>main+022717BA</v>
      </c>
      <c r="E3175" s="27" t="str">
        <f t="shared" si="112"/>
        <v>01000000 022717BA 00000001</v>
      </c>
      <c r="F3175" s="20" t="s">
        <v>16024</v>
      </c>
    </row>
    <row r="3176" s="20" customFormat="1" spans="1:6">
      <c r="A3176" s="22" t="s">
        <v>8569</v>
      </c>
      <c r="B3176" s="20" t="s">
        <v>16940</v>
      </c>
      <c r="C3176" s="20" t="s">
        <v>16941</v>
      </c>
      <c r="D3176" s="20" t="str">
        <f t="shared" si="111"/>
        <v>main+022717BB</v>
      </c>
      <c r="E3176" s="27" t="str">
        <f t="shared" si="112"/>
        <v>01000000 022717BB 00000001</v>
      </c>
      <c r="F3176" s="20" t="s">
        <v>16024</v>
      </c>
    </row>
    <row r="3177" s="20" customFormat="1" spans="1:6">
      <c r="A3177" s="22" t="s">
        <v>8572</v>
      </c>
      <c r="B3177" s="20" t="s">
        <v>16942</v>
      </c>
      <c r="C3177" s="20" t="s">
        <v>16943</v>
      </c>
      <c r="D3177" s="20" t="str">
        <f t="shared" si="111"/>
        <v>main+022717BC</v>
      </c>
      <c r="E3177" s="27" t="str">
        <f t="shared" ref="E3177:E3208" si="113">"01000000 "&amp;RIGHT(D3177,8)&amp;" 00000001"</f>
        <v>01000000 022717BC 00000001</v>
      </c>
      <c r="F3177" s="20" t="s">
        <v>16024</v>
      </c>
    </row>
    <row r="3178" s="20" customFormat="1" spans="1:6">
      <c r="A3178" s="22" t="s">
        <v>8575</v>
      </c>
      <c r="B3178" s="20" t="s">
        <v>16944</v>
      </c>
      <c r="C3178" s="20" t="s">
        <v>16945</v>
      </c>
      <c r="D3178" s="20" t="str">
        <f t="shared" si="111"/>
        <v>main+022717BD</v>
      </c>
      <c r="E3178" s="27" t="str">
        <f t="shared" si="113"/>
        <v>01000000 022717BD 00000001</v>
      </c>
      <c r="F3178" s="20" t="s">
        <v>16024</v>
      </c>
    </row>
    <row r="3179" s="20" customFormat="1" spans="1:6">
      <c r="A3179" s="22" t="s">
        <v>11005</v>
      </c>
      <c r="B3179" s="20" t="s">
        <v>16946</v>
      </c>
      <c r="C3179" s="20" t="s">
        <v>16947</v>
      </c>
      <c r="D3179" s="20" t="str">
        <f t="shared" si="111"/>
        <v>main+022717BE</v>
      </c>
      <c r="E3179" s="27" t="str">
        <f t="shared" si="113"/>
        <v>01000000 022717BE 00000001</v>
      </c>
      <c r="F3179" s="20" t="s">
        <v>16115</v>
      </c>
    </row>
    <row r="3180" s="20" customFormat="1" spans="1:6">
      <c r="A3180" s="22" t="s">
        <v>11008</v>
      </c>
      <c r="B3180" s="20" t="s">
        <v>16948</v>
      </c>
      <c r="C3180" s="20" t="s">
        <v>16949</v>
      </c>
      <c r="D3180" s="20" t="str">
        <f t="shared" si="111"/>
        <v>main+022717BF</v>
      </c>
      <c r="E3180" s="27" t="str">
        <f t="shared" si="113"/>
        <v>01000000 022717BF 00000001</v>
      </c>
      <c r="F3180" s="20" t="s">
        <v>16115</v>
      </c>
    </row>
    <row r="3181" s="20" customFormat="1" spans="1:6">
      <c r="A3181" s="22" t="s">
        <v>11011</v>
      </c>
      <c r="B3181" s="20" t="s">
        <v>16950</v>
      </c>
      <c r="C3181" s="20" t="s">
        <v>16951</v>
      </c>
      <c r="D3181" s="20" t="str">
        <f t="shared" si="111"/>
        <v>main+022717C0</v>
      </c>
      <c r="E3181" s="27" t="str">
        <f t="shared" si="113"/>
        <v>01000000 022717C0 00000001</v>
      </c>
      <c r="F3181" s="20" t="s">
        <v>16115</v>
      </c>
    </row>
    <row r="3182" s="20" customFormat="1" spans="1:6">
      <c r="A3182" s="22" t="s">
        <v>8578</v>
      </c>
      <c r="B3182" s="20" t="s">
        <v>16952</v>
      </c>
      <c r="C3182" s="20" t="s">
        <v>16953</v>
      </c>
      <c r="D3182" s="20" t="str">
        <f t="shared" si="111"/>
        <v>main+022717C1</v>
      </c>
      <c r="E3182" s="27" t="str">
        <f t="shared" si="113"/>
        <v>01000000 022717C1 00000001</v>
      </c>
      <c r="F3182" s="20" t="s">
        <v>16024</v>
      </c>
    </row>
    <row r="3183" s="20" customFormat="1" spans="1:6">
      <c r="A3183" s="22" t="s">
        <v>8581</v>
      </c>
      <c r="B3183" s="20" t="s">
        <v>16954</v>
      </c>
      <c r="C3183" s="20" t="s">
        <v>16955</v>
      </c>
      <c r="D3183" s="20" t="str">
        <f t="shared" si="111"/>
        <v>main+022717C2</v>
      </c>
      <c r="E3183" s="27" t="str">
        <f t="shared" si="113"/>
        <v>01000000 022717C2 00000001</v>
      </c>
      <c r="F3183" s="20" t="s">
        <v>16024</v>
      </c>
    </row>
    <row r="3184" s="20" customFormat="1" spans="1:8">
      <c r="A3184" s="22" t="s">
        <v>11014</v>
      </c>
      <c r="B3184" s="20" t="s">
        <v>16956</v>
      </c>
      <c r="C3184" s="20" t="s">
        <v>16957</v>
      </c>
      <c r="D3184" s="20" t="str">
        <f t="shared" si="111"/>
        <v>main+022717C3</v>
      </c>
      <c r="E3184" s="27" t="str">
        <f t="shared" si="113"/>
        <v>01000000 022717C3 00000001</v>
      </c>
      <c r="F3184" s="20" t="s">
        <v>16115</v>
      </c>
      <c r="H3184" s="20" t="s">
        <v>16116</v>
      </c>
    </row>
    <row r="3185" s="20" customFormat="1" spans="1:8">
      <c r="A3185" s="22" t="s">
        <v>11017</v>
      </c>
      <c r="B3185" s="20" t="s">
        <v>16958</v>
      </c>
      <c r="C3185" s="20" t="s">
        <v>16959</v>
      </c>
      <c r="D3185" s="20" t="str">
        <f t="shared" si="111"/>
        <v>main+022717C4</v>
      </c>
      <c r="E3185" s="27" t="str">
        <f t="shared" si="113"/>
        <v>01000000 022717C4 00000001</v>
      </c>
      <c r="F3185" s="20" t="s">
        <v>16115</v>
      </c>
      <c r="H3185" s="20" t="s">
        <v>16116</v>
      </c>
    </row>
    <row r="3186" s="20" customFormat="1" spans="1:6">
      <c r="A3186" s="22" t="s">
        <v>8584</v>
      </c>
      <c r="B3186" s="20" t="s">
        <v>16960</v>
      </c>
      <c r="C3186" s="20" t="s">
        <v>16961</v>
      </c>
      <c r="D3186" s="20" t="str">
        <f t="shared" si="111"/>
        <v>main+022717C5</v>
      </c>
      <c r="E3186" s="27" t="str">
        <f t="shared" si="113"/>
        <v>01000000 022717C5 00000001</v>
      </c>
      <c r="F3186" s="20" t="s">
        <v>16024</v>
      </c>
    </row>
    <row r="3187" s="20" customFormat="1" spans="1:6">
      <c r="A3187" s="22" t="s">
        <v>8587</v>
      </c>
      <c r="B3187" s="20" t="s">
        <v>16962</v>
      </c>
      <c r="C3187" s="20" t="s">
        <v>16963</v>
      </c>
      <c r="D3187" s="20" t="str">
        <f t="shared" si="111"/>
        <v>main+022717C6</v>
      </c>
      <c r="E3187" s="27" t="str">
        <f t="shared" si="113"/>
        <v>01000000 022717C6 00000001</v>
      </c>
      <c r="F3187" s="20" t="s">
        <v>16024</v>
      </c>
    </row>
    <row r="3188" s="20" customFormat="1" spans="1:8">
      <c r="A3188" s="22" t="s">
        <v>11020</v>
      </c>
      <c r="B3188" s="20" t="s">
        <v>16964</v>
      </c>
      <c r="C3188" s="20" t="s">
        <v>16965</v>
      </c>
      <c r="D3188" s="20" t="str">
        <f t="shared" si="111"/>
        <v>main+022717C7</v>
      </c>
      <c r="E3188" s="27" t="str">
        <f t="shared" si="113"/>
        <v>01000000 022717C7 00000001</v>
      </c>
      <c r="F3188" s="20" t="s">
        <v>16115</v>
      </c>
      <c r="H3188" s="20" t="s">
        <v>16142</v>
      </c>
    </row>
    <row r="3189" s="20" customFormat="1" spans="1:8">
      <c r="A3189" s="22" t="s">
        <v>11023</v>
      </c>
      <c r="B3189" s="20" t="s">
        <v>16966</v>
      </c>
      <c r="C3189" s="20" t="s">
        <v>16967</v>
      </c>
      <c r="D3189" s="20" t="str">
        <f t="shared" si="111"/>
        <v>main+022717C8</v>
      </c>
      <c r="E3189" s="27" t="str">
        <f t="shared" si="113"/>
        <v>01000000 022717C8 00000001</v>
      </c>
      <c r="F3189" s="20" t="s">
        <v>16115</v>
      </c>
      <c r="H3189" s="20" t="s">
        <v>16142</v>
      </c>
    </row>
    <row r="3190" s="20" customFormat="1" spans="1:8">
      <c r="A3190" s="22" t="s">
        <v>11026</v>
      </c>
      <c r="B3190" s="20" t="s">
        <v>16968</v>
      </c>
      <c r="C3190" s="20" t="s">
        <v>16969</v>
      </c>
      <c r="D3190" s="20" t="str">
        <f t="shared" si="111"/>
        <v>main+022717C9</v>
      </c>
      <c r="E3190" s="27" t="str">
        <f t="shared" si="113"/>
        <v>01000000 022717C9 00000001</v>
      </c>
      <c r="F3190" s="20" t="s">
        <v>16115</v>
      </c>
      <c r="H3190" s="20" t="s">
        <v>16274</v>
      </c>
    </row>
    <row r="3191" s="20" customFormat="1" spans="1:8">
      <c r="A3191" s="22" t="s">
        <v>11029</v>
      </c>
      <c r="B3191" s="20" t="s">
        <v>16970</v>
      </c>
      <c r="C3191" s="20" t="s">
        <v>16971</v>
      </c>
      <c r="D3191" s="20" t="str">
        <f t="shared" si="111"/>
        <v>main+022717CA</v>
      </c>
      <c r="E3191" s="27" t="str">
        <f t="shared" si="113"/>
        <v>01000000 022717CA 00000001</v>
      </c>
      <c r="F3191" s="20" t="s">
        <v>16115</v>
      </c>
      <c r="H3191" s="20" t="s">
        <v>16274</v>
      </c>
    </row>
    <row r="3192" s="20" customFormat="1" spans="1:8">
      <c r="A3192" s="22" t="s">
        <v>11032</v>
      </c>
      <c r="B3192" s="20" t="s">
        <v>16972</v>
      </c>
      <c r="C3192" s="20">
        <v>31</v>
      </c>
      <c r="D3192" s="20" t="str">
        <f t="shared" si="111"/>
        <v>main+022717CB</v>
      </c>
      <c r="E3192" s="27" t="str">
        <f t="shared" si="113"/>
        <v>01000000 022717CB 00000001</v>
      </c>
      <c r="F3192" s="20" t="s">
        <v>16115</v>
      </c>
      <c r="H3192" s="20" t="s">
        <v>16274</v>
      </c>
    </row>
    <row r="3193" s="20" customFormat="1" spans="1:8">
      <c r="A3193" s="22" t="s">
        <v>11035</v>
      </c>
      <c r="B3193" s="20" t="s">
        <v>16973</v>
      </c>
      <c r="C3193" s="20" t="s">
        <v>16974</v>
      </c>
      <c r="D3193" s="20" t="str">
        <f t="shared" si="111"/>
        <v>main+022717CC</v>
      </c>
      <c r="E3193" s="27" t="str">
        <f t="shared" si="113"/>
        <v>01000000 022717CC 00000001</v>
      </c>
      <c r="F3193" s="20" t="s">
        <v>16115</v>
      </c>
      <c r="H3193" s="20" t="s">
        <v>16274</v>
      </c>
    </row>
    <row r="3194" s="20" customFormat="1" spans="1:8">
      <c r="A3194" s="22" t="s">
        <v>11038</v>
      </c>
      <c r="B3194" s="20" t="s">
        <v>16975</v>
      </c>
      <c r="C3194" s="20" t="s">
        <v>16976</v>
      </c>
      <c r="D3194" s="20" t="str">
        <f t="shared" si="111"/>
        <v>main+022717CD</v>
      </c>
      <c r="E3194" s="27" t="str">
        <f t="shared" si="113"/>
        <v>01000000 022717CD 00000001</v>
      </c>
      <c r="F3194" s="20" t="s">
        <v>16115</v>
      </c>
      <c r="H3194" s="20" t="s">
        <v>16393</v>
      </c>
    </row>
    <row r="3195" s="20" customFormat="1" spans="1:8">
      <c r="A3195" s="22" t="s">
        <v>11041</v>
      </c>
      <c r="B3195" s="20" t="s">
        <v>16977</v>
      </c>
      <c r="C3195" s="20" t="s">
        <v>16978</v>
      </c>
      <c r="D3195" s="20" t="str">
        <f t="shared" si="111"/>
        <v>main+022717CE</v>
      </c>
      <c r="E3195" s="27" t="str">
        <f t="shared" si="113"/>
        <v>01000000 022717CE 00000001</v>
      </c>
      <c r="F3195" s="20" t="s">
        <v>16115</v>
      </c>
      <c r="H3195" s="20" t="s">
        <v>16393</v>
      </c>
    </row>
    <row r="3196" s="20" customFormat="1" spans="1:6">
      <c r="A3196" s="22" t="s">
        <v>8590</v>
      </c>
      <c r="B3196" s="20" t="s">
        <v>16979</v>
      </c>
      <c r="C3196" s="20" t="s">
        <v>16980</v>
      </c>
      <c r="D3196" s="20" t="str">
        <f t="shared" si="111"/>
        <v>main+022717CF</v>
      </c>
      <c r="E3196" s="27" t="str">
        <f t="shared" si="113"/>
        <v>01000000 022717CF 00000001</v>
      </c>
      <c r="F3196" s="20" t="s">
        <v>16024</v>
      </c>
    </row>
    <row r="3197" s="20" customFormat="1" spans="1:6">
      <c r="A3197" s="22" t="s">
        <v>8593</v>
      </c>
      <c r="B3197" s="20" t="s">
        <v>16981</v>
      </c>
      <c r="C3197" s="20" t="s">
        <v>16982</v>
      </c>
      <c r="D3197" s="20" t="str">
        <f t="shared" si="111"/>
        <v>main+022717D0</v>
      </c>
      <c r="E3197" s="27" t="str">
        <f t="shared" si="113"/>
        <v>01000000 022717D0 00000001</v>
      </c>
      <c r="F3197" s="20" t="s">
        <v>16024</v>
      </c>
    </row>
    <row r="3198" s="20" customFormat="1" spans="1:6">
      <c r="A3198" s="22" t="s">
        <v>8596</v>
      </c>
      <c r="B3198" s="20" t="s">
        <v>16983</v>
      </c>
      <c r="C3198" s="20" t="s">
        <v>16984</v>
      </c>
      <c r="D3198" s="20" t="str">
        <f t="shared" si="111"/>
        <v>main+022717D1</v>
      </c>
      <c r="E3198" s="27" t="str">
        <f t="shared" si="113"/>
        <v>01000000 022717D1 00000001</v>
      </c>
      <c r="F3198" s="20" t="s">
        <v>16024</v>
      </c>
    </row>
    <row r="3199" s="20" customFormat="1" spans="1:6">
      <c r="A3199" s="22" t="s">
        <v>8599</v>
      </c>
      <c r="B3199" s="20" t="s">
        <v>16985</v>
      </c>
      <c r="C3199" s="20" t="s">
        <v>16986</v>
      </c>
      <c r="D3199" s="20" t="str">
        <f t="shared" si="111"/>
        <v>main+022717D2</v>
      </c>
      <c r="E3199" s="27" t="str">
        <f t="shared" si="113"/>
        <v>01000000 022717D2 00000001</v>
      </c>
      <c r="F3199" s="20" t="s">
        <v>16024</v>
      </c>
    </row>
    <row r="3200" s="20" customFormat="1" hidden="1" spans="1:6">
      <c r="A3200" s="22" t="s">
        <v>11451</v>
      </c>
      <c r="B3200" s="20" t="s">
        <v>11452</v>
      </c>
      <c r="C3200" s="20" t="s">
        <v>11451</v>
      </c>
      <c r="D3200" s="20" t="str">
        <f t="shared" si="111"/>
        <v>main+022717D3</v>
      </c>
      <c r="E3200" s="27" t="str">
        <f t="shared" si="113"/>
        <v>01000000 022717D3 00000001</v>
      </c>
      <c r="F3200" s="20" t="s">
        <v>16024</v>
      </c>
    </row>
    <row r="3201" s="20" customFormat="1" spans="1:8">
      <c r="A3201" s="22" t="s">
        <v>11044</v>
      </c>
      <c r="B3201" s="20" t="s">
        <v>16987</v>
      </c>
      <c r="C3201" s="20" t="s">
        <v>16988</v>
      </c>
      <c r="D3201" s="20" t="str">
        <f t="shared" si="111"/>
        <v>main+022717D4</v>
      </c>
      <c r="E3201" s="27" t="str">
        <f t="shared" si="113"/>
        <v>01000000 022717D4 00000001</v>
      </c>
      <c r="F3201" s="20" t="s">
        <v>16115</v>
      </c>
      <c r="H3201" s="20" t="s">
        <v>16135</v>
      </c>
    </row>
    <row r="3202" s="20" customFormat="1" spans="1:8">
      <c r="A3202" s="22" t="s">
        <v>11047</v>
      </c>
      <c r="B3202" s="20" t="s">
        <v>16989</v>
      </c>
      <c r="C3202" s="20" t="s">
        <v>16990</v>
      </c>
      <c r="D3202" s="20" t="str">
        <f t="shared" si="111"/>
        <v>main+022717D5</v>
      </c>
      <c r="E3202" s="27" t="str">
        <f t="shared" si="113"/>
        <v>01000000 022717D5 00000001</v>
      </c>
      <c r="F3202" s="20" t="s">
        <v>16115</v>
      </c>
      <c r="H3202" s="20" t="s">
        <v>16135</v>
      </c>
    </row>
    <row r="3203" s="20" customFormat="1" spans="1:8">
      <c r="A3203" s="22" t="s">
        <v>11050</v>
      </c>
      <c r="B3203" s="20" t="s">
        <v>16991</v>
      </c>
      <c r="C3203" s="20" t="s">
        <v>16992</v>
      </c>
      <c r="D3203" s="20" t="str">
        <f t="shared" ref="D3203:D3266" si="114">"main+"&amp;DEC2HEX(ROW(A3203)+36113235,8)</f>
        <v>main+022717D6</v>
      </c>
      <c r="E3203" s="27" t="str">
        <f t="shared" si="113"/>
        <v>01000000 022717D6 00000001</v>
      </c>
      <c r="F3203" s="20" t="s">
        <v>16115</v>
      </c>
      <c r="H3203" s="20" t="s">
        <v>16135</v>
      </c>
    </row>
    <row r="3204" s="20" customFormat="1" spans="1:8">
      <c r="A3204" s="22" t="s">
        <v>11053</v>
      </c>
      <c r="B3204" s="20" t="s">
        <v>16993</v>
      </c>
      <c r="C3204" s="20" t="s">
        <v>16994</v>
      </c>
      <c r="D3204" s="20" t="str">
        <f t="shared" si="114"/>
        <v>main+022717D7</v>
      </c>
      <c r="E3204" s="27" t="str">
        <f t="shared" si="113"/>
        <v>01000000 022717D7 00000001</v>
      </c>
      <c r="F3204" s="20" t="s">
        <v>16115</v>
      </c>
      <c r="H3204" s="20" t="s">
        <v>16135</v>
      </c>
    </row>
    <row r="3205" s="20" customFormat="1" spans="1:8">
      <c r="A3205" s="22" t="s">
        <v>11056</v>
      </c>
      <c r="B3205" s="20" t="s">
        <v>16995</v>
      </c>
      <c r="C3205" s="20" t="s">
        <v>16996</v>
      </c>
      <c r="D3205" s="20" t="str">
        <f t="shared" si="114"/>
        <v>main+022717D8</v>
      </c>
      <c r="E3205" s="27" t="str">
        <f t="shared" si="113"/>
        <v>01000000 022717D8 00000001</v>
      </c>
      <c r="F3205" s="20" t="s">
        <v>16115</v>
      </c>
      <c r="H3205" s="20" t="s">
        <v>16135</v>
      </c>
    </row>
    <row r="3206" s="20" customFormat="1" spans="1:8">
      <c r="A3206" s="22" t="s">
        <v>11059</v>
      </c>
      <c r="B3206" s="20" t="s">
        <v>16997</v>
      </c>
      <c r="C3206" s="20" t="s">
        <v>16998</v>
      </c>
      <c r="D3206" s="20" t="str">
        <f t="shared" si="114"/>
        <v>main+022717D9</v>
      </c>
      <c r="E3206" s="27" t="str">
        <f t="shared" si="113"/>
        <v>01000000 022717D9 00000001</v>
      </c>
      <c r="F3206" s="20" t="s">
        <v>16115</v>
      </c>
      <c r="H3206" s="20" t="s">
        <v>16135</v>
      </c>
    </row>
    <row r="3207" s="20" customFormat="1" spans="1:8">
      <c r="A3207" s="22" t="s">
        <v>11062</v>
      </c>
      <c r="B3207" s="20" t="s">
        <v>16999</v>
      </c>
      <c r="C3207" s="20" t="s">
        <v>17000</v>
      </c>
      <c r="D3207" s="20" t="str">
        <f t="shared" si="114"/>
        <v>main+022717DA</v>
      </c>
      <c r="E3207" s="27" t="str">
        <f t="shared" si="113"/>
        <v>01000000 022717DA 00000001</v>
      </c>
      <c r="F3207" s="20" t="s">
        <v>16115</v>
      </c>
      <c r="H3207" s="20" t="s">
        <v>16142</v>
      </c>
    </row>
    <row r="3208" s="20" customFormat="1" spans="1:6">
      <c r="A3208" s="22" t="s">
        <v>8602</v>
      </c>
      <c r="B3208" s="20" t="s">
        <v>17001</v>
      </c>
      <c r="C3208" s="20" t="s">
        <v>17002</v>
      </c>
      <c r="D3208" s="20" t="str">
        <f t="shared" si="114"/>
        <v>main+022717DB</v>
      </c>
      <c r="E3208" s="27" t="str">
        <f t="shared" si="113"/>
        <v>01000000 022717DB 00000001</v>
      </c>
      <c r="F3208" s="20" t="s">
        <v>16024</v>
      </c>
    </row>
    <row r="3209" s="20" customFormat="1" spans="1:6">
      <c r="A3209" s="22" t="s">
        <v>8605</v>
      </c>
      <c r="B3209" s="20" t="s">
        <v>17003</v>
      </c>
      <c r="C3209" s="20" t="s">
        <v>17004</v>
      </c>
      <c r="D3209" s="20" t="str">
        <f t="shared" si="114"/>
        <v>main+022717DC</v>
      </c>
      <c r="E3209" s="27" t="str">
        <f t="shared" ref="E3209:E3240" si="115">"01000000 "&amp;RIGHT(D3209,8)&amp;" 00000001"</f>
        <v>01000000 022717DC 00000001</v>
      </c>
      <c r="F3209" s="20" t="s">
        <v>16024</v>
      </c>
    </row>
    <row r="3210" s="20" customFormat="1" spans="1:6">
      <c r="A3210" s="22" t="s">
        <v>8608</v>
      </c>
      <c r="B3210" s="20" t="s">
        <v>17005</v>
      </c>
      <c r="C3210" s="20" t="s">
        <v>17006</v>
      </c>
      <c r="D3210" s="20" t="str">
        <f t="shared" si="114"/>
        <v>main+022717DD</v>
      </c>
      <c r="E3210" s="27" t="str">
        <f t="shared" si="115"/>
        <v>01000000 022717DD 00000001</v>
      </c>
      <c r="F3210" s="20" t="s">
        <v>16024</v>
      </c>
    </row>
    <row r="3211" s="20" customFormat="1" spans="1:6">
      <c r="A3211" s="22" t="s">
        <v>8611</v>
      </c>
      <c r="B3211" s="20" t="s">
        <v>17007</v>
      </c>
      <c r="C3211" s="20" t="s">
        <v>17008</v>
      </c>
      <c r="D3211" s="20" t="str">
        <f t="shared" si="114"/>
        <v>main+022717DE</v>
      </c>
      <c r="E3211" s="27" t="str">
        <f t="shared" si="115"/>
        <v>01000000 022717DE 00000001</v>
      </c>
      <c r="F3211" s="20" t="s">
        <v>16024</v>
      </c>
    </row>
    <row r="3212" s="20" customFormat="1" spans="1:6">
      <c r="A3212" s="22" t="s">
        <v>8614</v>
      </c>
      <c r="B3212" s="20" t="s">
        <v>17009</v>
      </c>
      <c r="C3212" s="20" t="s">
        <v>17010</v>
      </c>
      <c r="D3212" s="20" t="str">
        <f t="shared" si="114"/>
        <v>main+022717DF</v>
      </c>
      <c r="E3212" s="27" t="str">
        <f t="shared" si="115"/>
        <v>01000000 022717DF 00000001</v>
      </c>
      <c r="F3212" s="20" t="s">
        <v>16024</v>
      </c>
    </row>
    <row r="3213" s="20" customFormat="1" spans="1:6">
      <c r="A3213" s="22" t="s">
        <v>8617</v>
      </c>
      <c r="B3213" s="20" t="s">
        <v>17011</v>
      </c>
      <c r="C3213" s="20" t="s">
        <v>17012</v>
      </c>
      <c r="D3213" s="20" t="str">
        <f t="shared" si="114"/>
        <v>main+022717E0</v>
      </c>
      <c r="E3213" s="27" t="str">
        <f t="shared" si="115"/>
        <v>01000000 022717E0 00000001</v>
      </c>
      <c r="F3213" s="20" t="s">
        <v>16024</v>
      </c>
    </row>
    <row r="3214" s="20" customFormat="1" spans="1:6">
      <c r="A3214" s="22" t="s">
        <v>8620</v>
      </c>
      <c r="B3214" s="20" t="s">
        <v>17013</v>
      </c>
      <c r="C3214" s="20" t="s">
        <v>17014</v>
      </c>
      <c r="D3214" s="20" t="str">
        <f t="shared" si="114"/>
        <v>main+022717E1</v>
      </c>
      <c r="E3214" s="27" t="str">
        <f t="shared" si="115"/>
        <v>01000000 022717E1 00000001</v>
      </c>
      <c r="F3214" s="20" t="s">
        <v>16024</v>
      </c>
    </row>
    <row r="3215" s="20" customFormat="1" spans="1:6">
      <c r="A3215" s="22" t="s">
        <v>8623</v>
      </c>
      <c r="B3215" s="20" t="s">
        <v>17015</v>
      </c>
      <c r="C3215" s="20" t="s">
        <v>17016</v>
      </c>
      <c r="D3215" s="20" t="str">
        <f t="shared" si="114"/>
        <v>main+022717E2</v>
      </c>
      <c r="E3215" s="27" t="str">
        <f t="shared" si="115"/>
        <v>01000000 022717E2 00000001</v>
      </c>
      <c r="F3215" s="20" t="s">
        <v>16024</v>
      </c>
    </row>
    <row r="3216" s="20" customFormat="1" hidden="1" spans="1:6">
      <c r="A3216" s="22" t="s">
        <v>12395</v>
      </c>
      <c r="B3216" s="20" t="s">
        <v>11452</v>
      </c>
      <c r="C3216" s="20" t="s">
        <v>14357</v>
      </c>
      <c r="D3216" s="20" t="str">
        <f t="shared" si="114"/>
        <v>main+022717E3</v>
      </c>
      <c r="E3216" s="27" t="str">
        <f t="shared" si="115"/>
        <v>01000000 022717E3 00000001</v>
      </c>
      <c r="F3216" s="20" t="s">
        <v>16024</v>
      </c>
    </row>
    <row r="3217" s="20" customFormat="1" hidden="1" spans="1:6">
      <c r="A3217" s="22" t="s">
        <v>12395</v>
      </c>
      <c r="B3217" s="20" t="s">
        <v>11452</v>
      </c>
      <c r="C3217" s="20" t="s">
        <v>14357</v>
      </c>
      <c r="D3217" s="20" t="str">
        <f t="shared" si="114"/>
        <v>main+022717E4</v>
      </c>
      <c r="E3217" s="27" t="str">
        <f t="shared" si="115"/>
        <v>01000000 022717E4 00000001</v>
      </c>
      <c r="F3217" s="20" t="s">
        <v>16024</v>
      </c>
    </row>
    <row r="3218" s="20" customFormat="1" hidden="1" spans="1:6">
      <c r="A3218" s="22" t="s">
        <v>11451</v>
      </c>
      <c r="B3218" s="20" t="s">
        <v>11452</v>
      </c>
      <c r="C3218" s="20" t="s">
        <v>11451</v>
      </c>
      <c r="D3218" s="20" t="str">
        <f t="shared" si="114"/>
        <v>main+022717E5</v>
      </c>
      <c r="E3218" s="27" t="str">
        <f t="shared" si="115"/>
        <v>01000000 022717E5 00000001</v>
      </c>
      <c r="F3218" s="20" t="s">
        <v>16024</v>
      </c>
    </row>
    <row r="3219" s="20" customFormat="1" spans="1:8">
      <c r="A3219" s="22" t="s">
        <v>11065</v>
      </c>
      <c r="B3219" s="20" t="s">
        <v>17017</v>
      </c>
      <c r="C3219" s="20" t="s">
        <v>17018</v>
      </c>
      <c r="D3219" s="20" t="str">
        <f t="shared" si="114"/>
        <v>main+022717E6</v>
      </c>
      <c r="E3219" s="27" t="str">
        <f t="shared" si="115"/>
        <v>01000000 022717E6 00000001</v>
      </c>
      <c r="F3219" s="20" t="s">
        <v>16115</v>
      </c>
      <c r="H3219" s="20" t="s">
        <v>16142</v>
      </c>
    </row>
    <row r="3220" s="20" customFormat="1" hidden="1" spans="1:6">
      <c r="A3220" s="22" t="s">
        <v>11451</v>
      </c>
      <c r="B3220" s="20" t="s">
        <v>11452</v>
      </c>
      <c r="C3220" s="20" t="s">
        <v>11451</v>
      </c>
      <c r="D3220" s="20" t="str">
        <f t="shared" si="114"/>
        <v>main+022717E7</v>
      </c>
      <c r="E3220" s="27" t="str">
        <f t="shared" si="115"/>
        <v>01000000 022717E7 00000001</v>
      </c>
      <c r="F3220" s="20" t="s">
        <v>16024</v>
      </c>
    </row>
    <row r="3221" s="20" customFormat="1" spans="1:6">
      <c r="A3221" s="22" t="s">
        <v>8626</v>
      </c>
      <c r="B3221" s="20" t="s">
        <v>17019</v>
      </c>
      <c r="C3221" s="20" t="s">
        <v>17020</v>
      </c>
      <c r="D3221" s="20" t="str">
        <f t="shared" si="114"/>
        <v>main+022717E8</v>
      </c>
      <c r="E3221" s="27" t="str">
        <f t="shared" si="115"/>
        <v>01000000 022717E8 00000001</v>
      </c>
      <c r="F3221" s="20" t="s">
        <v>16024</v>
      </c>
    </row>
    <row r="3222" s="20" customFormat="1" spans="1:6">
      <c r="A3222" s="22" t="s">
        <v>8629</v>
      </c>
      <c r="B3222" s="20" t="s">
        <v>17021</v>
      </c>
      <c r="C3222" s="20" t="s">
        <v>17022</v>
      </c>
      <c r="D3222" s="20" t="str">
        <f t="shared" si="114"/>
        <v>main+022717E9</v>
      </c>
      <c r="E3222" s="27" t="str">
        <f t="shared" si="115"/>
        <v>01000000 022717E9 00000001</v>
      </c>
      <c r="F3222" s="20" t="s">
        <v>16024</v>
      </c>
    </row>
    <row r="3223" s="20" customFormat="1" spans="1:6">
      <c r="A3223" s="22" t="s">
        <v>8632</v>
      </c>
      <c r="B3223" s="20" t="s">
        <v>17023</v>
      </c>
      <c r="C3223" s="20" t="s">
        <v>17024</v>
      </c>
      <c r="D3223" s="20" t="str">
        <f t="shared" si="114"/>
        <v>main+022717EA</v>
      </c>
      <c r="E3223" s="27" t="str">
        <f t="shared" si="115"/>
        <v>01000000 022717EA 00000001</v>
      </c>
      <c r="F3223" s="20" t="s">
        <v>16024</v>
      </c>
    </row>
    <row r="3224" s="20" customFormat="1" spans="1:6">
      <c r="A3224" s="22" t="s">
        <v>8635</v>
      </c>
      <c r="B3224" s="20" t="s">
        <v>17025</v>
      </c>
      <c r="C3224" s="20" t="s">
        <v>17026</v>
      </c>
      <c r="D3224" s="20" t="str">
        <f t="shared" si="114"/>
        <v>main+022717EB</v>
      </c>
      <c r="E3224" s="27" t="str">
        <f t="shared" si="115"/>
        <v>01000000 022717EB 00000001</v>
      </c>
      <c r="F3224" s="20" t="s">
        <v>16024</v>
      </c>
    </row>
    <row r="3225" s="20" customFormat="1" spans="1:6">
      <c r="A3225" s="22" t="s">
        <v>8638</v>
      </c>
      <c r="B3225" s="20" t="s">
        <v>17027</v>
      </c>
      <c r="C3225" s="20" t="s">
        <v>17028</v>
      </c>
      <c r="D3225" s="20" t="str">
        <f t="shared" si="114"/>
        <v>main+022717EC</v>
      </c>
      <c r="E3225" s="27" t="str">
        <f t="shared" si="115"/>
        <v>01000000 022717EC 00000001</v>
      </c>
      <c r="F3225" s="20" t="s">
        <v>16024</v>
      </c>
    </row>
    <row r="3226" s="20" customFormat="1" spans="1:6">
      <c r="A3226" s="22" t="s">
        <v>8641</v>
      </c>
      <c r="B3226" s="20" t="s">
        <v>17029</v>
      </c>
      <c r="C3226" s="20" t="s">
        <v>17030</v>
      </c>
      <c r="D3226" s="20" t="str">
        <f t="shared" si="114"/>
        <v>main+022717ED</v>
      </c>
      <c r="E3226" s="27" t="str">
        <f t="shared" si="115"/>
        <v>01000000 022717ED 00000001</v>
      </c>
      <c r="F3226" s="20" t="s">
        <v>16024</v>
      </c>
    </row>
    <row r="3227" s="20" customFormat="1" spans="1:6">
      <c r="A3227" s="22" t="s">
        <v>8644</v>
      </c>
      <c r="B3227" s="20" t="s">
        <v>17031</v>
      </c>
      <c r="C3227" s="20" t="s">
        <v>17032</v>
      </c>
      <c r="D3227" s="20" t="str">
        <f t="shared" si="114"/>
        <v>main+022717EE</v>
      </c>
      <c r="E3227" s="27" t="str">
        <f t="shared" si="115"/>
        <v>01000000 022717EE 00000001</v>
      </c>
      <c r="F3227" s="20" t="s">
        <v>16024</v>
      </c>
    </row>
    <row r="3228" s="20" customFormat="1" spans="1:6">
      <c r="A3228" s="22" t="s">
        <v>8647</v>
      </c>
      <c r="B3228" s="20" t="s">
        <v>17033</v>
      </c>
      <c r="C3228" s="20" t="s">
        <v>17034</v>
      </c>
      <c r="D3228" s="20" t="str">
        <f t="shared" si="114"/>
        <v>main+022717EF</v>
      </c>
      <c r="E3228" s="27" t="str">
        <f t="shared" si="115"/>
        <v>01000000 022717EF 00000001</v>
      </c>
      <c r="F3228" s="20" t="s">
        <v>16024</v>
      </c>
    </row>
    <row r="3229" s="20" customFormat="1" spans="1:6">
      <c r="A3229" s="22" t="s">
        <v>8650</v>
      </c>
      <c r="B3229" s="20" t="s">
        <v>17035</v>
      </c>
      <c r="C3229" s="20" t="s">
        <v>17036</v>
      </c>
      <c r="D3229" s="20" t="str">
        <f t="shared" si="114"/>
        <v>main+022717F0</v>
      </c>
      <c r="E3229" s="27" t="str">
        <f t="shared" si="115"/>
        <v>01000000 022717F0 00000001</v>
      </c>
      <c r="F3229" s="20" t="s">
        <v>16024</v>
      </c>
    </row>
    <row r="3230" s="20" customFormat="1" spans="1:6">
      <c r="A3230" s="22" t="s">
        <v>8653</v>
      </c>
      <c r="B3230" s="20" t="s">
        <v>17037</v>
      </c>
      <c r="C3230" s="20" t="s">
        <v>17038</v>
      </c>
      <c r="D3230" s="20" t="str">
        <f t="shared" si="114"/>
        <v>main+022717F1</v>
      </c>
      <c r="E3230" s="27" t="str">
        <f t="shared" si="115"/>
        <v>01000000 022717F1 00000001</v>
      </c>
      <c r="F3230" s="20" t="s">
        <v>16024</v>
      </c>
    </row>
    <row r="3231" s="20" customFormat="1" spans="1:6">
      <c r="A3231" s="22" t="s">
        <v>8656</v>
      </c>
      <c r="B3231" s="20" t="s">
        <v>13241</v>
      </c>
      <c r="C3231" s="20" t="s">
        <v>13242</v>
      </c>
      <c r="D3231" s="20" t="str">
        <f t="shared" si="114"/>
        <v>main+022717F2</v>
      </c>
      <c r="E3231" s="27" t="str">
        <f t="shared" si="115"/>
        <v>01000000 022717F2 00000001</v>
      </c>
      <c r="F3231" s="20" t="s">
        <v>16024</v>
      </c>
    </row>
    <row r="3232" s="20" customFormat="1" spans="1:6">
      <c r="A3232" s="22" t="s">
        <v>8659</v>
      </c>
      <c r="B3232" s="20" t="s">
        <v>13243</v>
      </c>
      <c r="C3232" s="20" t="s">
        <v>13244</v>
      </c>
      <c r="D3232" s="20" t="str">
        <f t="shared" si="114"/>
        <v>main+022717F3</v>
      </c>
      <c r="E3232" s="27" t="str">
        <f t="shared" si="115"/>
        <v>01000000 022717F3 00000001</v>
      </c>
      <c r="F3232" s="20" t="s">
        <v>16024</v>
      </c>
    </row>
    <row r="3233" s="20" customFormat="1" spans="1:6">
      <c r="A3233" s="22" t="s">
        <v>8662</v>
      </c>
      <c r="B3233" s="20" t="s">
        <v>13245</v>
      </c>
      <c r="C3233" s="20" t="s">
        <v>13246</v>
      </c>
      <c r="D3233" s="20" t="str">
        <f t="shared" si="114"/>
        <v>main+022717F4</v>
      </c>
      <c r="E3233" s="27" t="str">
        <f t="shared" si="115"/>
        <v>01000000 022717F4 00000001</v>
      </c>
      <c r="F3233" s="20" t="s">
        <v>16024</v>
      </c>
    </row>
    <row r="3234" s="20" customFormat="1" spans="1:6">
      <c r="A3234" s="22" t="s">
        <v>8665</v>
      </c>
      <c r="B3234" s="20" t="s">
        <v>13247</v>
      </c>
      <c r="C3234" s="20" t="s">
        <v>13248</v>
      </c>
      <c r="D3234" s="20" t="str">
        <f t="shared" si="114"/>
        <v>main+022717F5</v>
      </c>
      <c r="E3234" s="27" t="str">
        <f t="shared" si="115"/>
        <v>01000000 022717F5 00000001</v>
      </c>
      <c r="F3234" s="20" t="s">
        <v>16024</v>
      </c>
    </row>
    <row r="3235" s="20" customFormat="1" spans="1:6">
      <c r="A3235" s="22" t="s">
        <v>8668</v>
      </c>
      <c r="B3235" s="20" t="s">
        <v>17039</v>
      </c>
      <c r="C3235" s="20" t="s">
        <v>17040</v>
      </c>
      <c r="D3235" s="20" t="str">
        <f t="shared" si="114"/>
        <v>main+022717F6</v>
      </c>
      <c r="E3235" s="27" t="str">
        <f t="shared" si="115"/>
        <v>01000000 022717F6 00000001</v>
      </c>
      <c r="F3235" s="20" t="s">
        <v>16024</v>
      </c>
    </row>
    <row r="3236" s="20" customFormat="1" spans="1:6">
      <c r="A3236" s="22" t="s">
        <v>8671</v>
      </c>
      <c r="B3236" s="20" t="s">
        <v>17041</v>
      </c>
      <c r="C3236" s="20" t="s">
        <v>17042</v>
      </c>
      <c r="D3236" s="20" t="str">
        <f t="shared" si="114"/>
        <v>main+022717F7</v>
      </c>
      <c r="E3236" s="27" t="str">
        <f t="shared" si="115"/>
        <v>01000000 022717F7 00000001</v>
      </c>
      <c r="F3236" s="20" t="s">
        <v>16024</v>
      </c>
    </row>
    <row r="3237" s="20" customFormat="1" spans="1:6">
      <c r="A3237" s="22" t="s">
        <v>8674</v>
      </c>
      <c r="B3237" s="20" t="s">
        <v>17043</v>
      </c>
      <c r="C3237" s="20" t="s">
        <v>17044</v>
      </c>
      <c r="D3237" s="20" t="str">
        <f t="shared" si="114"/>
        <v>main+022717F8</v>
      </c>
      <c r="E3237" s="27" t="str">
        <f t="shared" si="115"/>
        <v>01000000 022717F8 00000001</v>
      </c>
      <c r="F3237" s="20" t="s">
        <v>16024</v>
      </c>
    </row>
    <row r="3238" s="20" customFormat="1" spans="1:8">
      <c r="A3238" s="22" t="s">
        <v>11068</v>
      </c>
      <c r="B3238" s="20" t="s">
        <v>17045</v>
      </c>
      <c r="C3238" s="20" t="s">
        <v>17046</v>
      </c>
      <c r="D3238" s="20" t="str">
        <f t="shared" si="114"/>
        <v>main+022717F9</v>
      </c>
      <c r="E3238" s="27" t="str">
        <f t="shared" si="115"/>
        <v>01000000 022717F9 00000001</v>
      </c>
      <c r="F3238" s="20" t="s">
        <v>16115</v>
      </c>
      <c r="H3238" s="20" t="s">
        <v>16116</v>
      </c>
    </row>
    <row r="3239" s="20" customFormat="1" spans="1:8">
      <c r="A3239" s="22" t="s">
        <v>11071</v>
      </c>
      <c r="B3239" s="20" t="s">
        <v>17047</v>
      </c>
      <c r="C3239" s="20" t="s">
        <v>17048</v>
      </c>
      <c r="D3239" s="20" t="str">
        <f t="shared" si="114"/>
        <v>main+022717FA</v>
      </c>
      <c r="E3239" s="27" t="str">
        <f t="shared" si="115"/>
        <v>01000000 022717FA 00000001</v>
      </c>
      <c r="F3239" s="20" t="s">
        <v>16115</v>
      </c>
      <c r="H3239" s="20" t="s">
        <v>16142</v>
      </c>
    </row>
    <row r="3240" s="20" customFormat="1" spans="1:6">
      <c r="A3240" s="22" t="s">
        <v>8677</v>
      </c>
      <c r="B3240" s="20" t="s">
        <v>17049</v>
      </c>
      <c r="C3240" s="20" t="s">
        <v>17050</v>
      </c>
      <c r="D3240" s="20" t="str">
        <f t="shared" si="114"/>
        <v>main+022717FB</v>
      </c>
      <c r="E3240" s="27" t="str">
        <f t="shared" si="115"/>
        <v>01000000 022717FB 00000001</v>
      </c>
      <c r="F3240" s="20" t="s">
        <v>16024</v>
      </c>
    </row>
    <row r="3241" s="20" customFormat="1" spans="1:6">
      <c r="A3241" s="22" t="s">
        <v>8680</v>
      </c>
      <c r="B3241" s="20" t="s">
        <v>17051</v>
      </c>
      <c r="C3241" s="20" t="s">
        <v>17052</v>
      </c>
      <c r="D3241" s="20" t="str">
        <f t="shared" si="114"/>
        <v>main+022717FC</v>
      </c>
      <c r="E3241" s="27" t="str">
        <f t="shared" ref="E3241:E3265" si="116">"01000000 "&amp;RIGHT(D3241,8)&amp;" 00000001"</f>
        <v>01000000 022717FC 00000001</v>
      </c>
      <c r="F3241" s="20" t="s">
        <v>16024</v>
      </c>
    </row>
    <row r="3242" s="20" customFormat="1" spans="1:6">
      <c r="A3242" s="22" t="s">
        <v>8683</v>
      </c>
      <c r="B3242" s="20" t="s">
        <v>17053</v>
      </c>
      <c r="C3242" s="20" t="s">
        <v>17054</v>
      </c>
      <c r="D3242" s="20" t="str">
        <f t="shared" si="114"/>
        <v>main+022717FD</v>
      </c>
      <c r="E3242" s="27" t="str">
        <f t="shared" si="116"/>
        <v>01000000 022717FD 00000001</v>
      </c>
      <c r="F3242" s="20" t="s">
        <v>16024</v>
      </c>
    </row>
    <row r="3243" s="20" customFormat="1" spans="1:6">
      <c r="A3243" s="22" t="s">
        <v>8686</v>
      </c>
      <c r="B3243" s="20" t="s">
        <v>17055</v>
      </c>
      <c r="C3243" s="20" t="s">
        <v>17056</v>
      </c>
      <c r="D3243" s="20" t="str">
        <f t="shared" si="114"/>
        <v>main+022717FE</v>
      </c>
      <c r="E3243" s="27" t="str">
        <f t="shared" si="116"/>
        <v>01000000 022717FE 00000001</v>
      </c>
      <c r="F3243" s="20" t="s">
        <v>16024</v>
      </c>
    </row>
    <row r="3244" s="20" customFormat="1" spans="1:6">
      <c r="A3244" s="22" t="s">
        <v>8689</v>
      </c>
      <c r="B3244" s="20" t="s">
        <v>17057</v>
      </c>
      <c r="C3244" s="20" t="s">
        <v>17058</v>
      </c>
      <c r="D3244" s="20" t="str">
        <f t="shared" si="114"/>
        <v>main+022717FF</v>
      </c>
      <c r="E3244" s="27" t="str">
        <f t="shared" si="116"/>
        <v>01000000 022717FF 00000001</v>
      </c>
      <c r="F3244" s="20" t="s">
        <v>16024</v>
      </c>
    </row>
    <row r="3245" s="20" customFormat="1" spans="1:6">
      <c r="A3245" s="22" t="s">
        <v>8692</v>
      </c>
      <c r="B3245" s="20" t="s">
        <v>17059</v>
      </c>
      <c r="C3245" s="20" t="s">
        <v>17060</v>
      </c>
      <c r="D3245" s="20" t="str">
        <f t="shared" si="114"/>
        <v>main+02271800</v>
      </c>
      <c r="E3245" s="27" t="str">
        <f t="shared" si="116"/>
        <v>01000000 02271800 00000001</v>
      </c>
      <c r="F3245" s="20" t="s">
        <v>16024</v>
      </c>
    </row>
    <row r="3246" s="20" customFormat="1" spans="1:6">
      <c r="A3246" s="22" t="s">
        <v>11074</v>
      </c>
      <c r="B3246" s="20" t="s">
        <v>17061</v>
      </c>
      <c r="C3246" s="20" t="s">
        <v>17062</v>
      </c>
      <c r="D3246" s="20" t="str">
        <f t="shared" si="114"/>
        <v>main+02271801</v>
      </c>
      <c r="E3246" s="27" t="str">
        <f t="shared" si="116"/>
        <v>01000000 02271801 00000001</v>
      </c>
      <c r="F3246" s="20" t="s">
        <v>16115</v>
      </c>
    </row>
    <row r="3247" s="20" customFormat="1" spans="1:6">
      <c r="A3247" s="22" t="s">
        <v>8695</v>
      </c>
      <c r="B3247" s="20" t="s">
        <v>17063</v>
      </c>
      <c r="C3247" s="20" t="s">
        <v>17064</v>
      </c>
      <c r="D3247" s="20" t="str">
        <f t="shared" si="114"/>
        <v>main+02271802</v>
      </c>
      <c r="E3247" s="27" t="str">
        <f t="shared" si="116"/>
        <v>01000000 02271802 00000001</v>
      </c>
      <c r="F3247" s="20" t="s">
        <v>16024</v>
      </c>
    </row>
    <row r="3248" s="20" customFormat="1" spans="1:6">
      <c r="A3248" s="22" t="s">
        <v>8698</v>
      </c>
      <c r="B3248" s="20" t="s">
        <v>17065</v>
      </c>
      <c r="C3248" s="20" t="s">
        <v>17066</v>
      </c>
      <c r="D3248" s="20" t="str">
        <f t="shared" si="114"/>
        <v>main+02271803</v>
      </c>
      <c r="E3248" s="27" t="str">
        <f t="shared" si="116"/>
        <v>01000000 02271803 00000001</v>
      </c>
      <c r="F3248" s="20" t="s">
        <v>16024</v>
      </c>
    </row>
    <row r="3249" s="20" customFormat="1" spans="1:6">
      <c r="A3249" s="22" t="s">
        <v>8701</v>
      </c>
      <c r="B3249" s="20" t="s">
        <v>17067</v>
      </c>
      <c r="C3249" s="20" t="s">
        <v>17068</v>
      </c>
      <c r="D3249" s="20" t="str">
        <f t="shared" si="114"/>
        <v>main+02271804</v>
      </c>
      <c r="E3249" s="27" t="str">
        <f t="shared" si="116"/>
        <v>01000000 02271804 00000001</v>
      </c>
      <c r="F3249" s="20" t="s">
        <v>16024</v>
      </c>
    </row>
    <row r="3250" s="20" customFormat="1" spans="1:6">
      <c r="A3250" s="22" t="s">
        <v>8704</v>
      </c>
      <c r="B3250" s="20" t="s">
        <v>17069</v>
      </c>
      <c r="C3250" s="20" t="s">
        <v>17070</v>
      </c>
      <c r="D3250" s="20" t="str">
        <f t="shared" si="114"/>
        <v>main+02271805</v>
      </c>
      <c r="E3250" s="27" t="str">
        <f t="shared" si="116"/>
        <v>01000000 02271805 00000001</v>
      </c>
      <c r="F3250" s="20" t="s">
        <v>16024</v>
      </c>
    </row>
    <row r="3251" s="20" customFormat="1" spans="1:6">
      <c r="A3251" s="22" t="s">
        <v>8707</v>
      </c>
      <c r="B3251" s="20" t="s">
        <v>17071</v>
      </c>
      <c r="C3251" s="20" t="s">
        <v>17072</v>
      </c>
      <c r="D3251" s="20" t="str">
        <f t="shared" si="114"/>
        <v>main+02271806</v>
      </c>
      <c r="E3251" s="27" t="str">
        <f t="shared" si="116"/>
        <v>01000000 02271806 00000001</v>
      </c>
      <c r="F3251" s="20" t="s">
        <v>16024</v>
      </c>
    </row>
    <row r="3252" s="20" customFormat="1" spans="1:8">
      <c r="A3252" s="22" t="s">
        <v>11077</v>
      </c>
      <c r="B3252" s="20" t="s">
        <v>17073</v>
      </c>
      <c r="C3252" s="20" t="s">
        <v>17074</v>
      </c>
      <c r="D3252" s="20" t="str">
        <f t="shared" si="114"/>
        <v>main+02271807</v>
      </c>
      <c r="E3252" s="27" t="str">
        <f t="shared" si="116"/>
        <v>01000000 02271807 00000001</v>
      </c>
      <c r="F3252" s="20" t="s">
        <v>16115</v>
      </c>
      <c r="H3252" s="20" t="s">
        <v>16142</v>
      </c>
    </row>
    <row r="3253" s="20" customFormat="1" spans="1:6">
      <c r="A3253" s="22" t="s">
        <v>11080</v>
      </c>
      <c r="B3253" s="20" t="s">
        <v>17075</v>
      </c>
      <c r="C3253" s="20" t="s">
        <v>17076</v>
      </c>
      <c r="D3253" s="20" t="str">
        <f t="shared" si="114"/>
        <v>main+02271808</v>
      </c>
      <c r="E3253" s="27" t="str">
        <f t="shared" si="116"/>
        <v>01000000 02271808 00000001</v>
      </c>
      <c r="F3253" s="20" t="s">
        <v>16115</v>
      </c>
    </row>
    <row r="3254" s="20" customFormat="1" spans="1:6">
      <c r="A3254" s="22" t="s">
        <v>8710</v>
      </c>
      <c r="B3254" s="20" t="s">
        <v>17077</v>
      </c>
      <c r="C3254" s="20" t="s">
        <v>17078</v>
      </c>
      <c r="D3254" s="20" t="str">
        <f t="shared" si="114"/>
        <v>main+02271809</v>
      </c>
      <c r="E3254" s="27" t="str">
        <f t="shared" si="116"/>
        <v>01000000 02271809 00000001</v>
      </c>
      <c r="F3254" s="20" t="s">
        <v>16024</v>
      </c>
    </row>
    <row r="3255" s="20" customFormat="1" spans="1:8">
      <c r="A3255" s="22" t="s">
        <v>11083</v>
      </c>
      <c r="B3255" s="20" t="s">
        <v>17079</v>
      </c>
      <c r="C3255" s="20" t="s">
        <v>17080</v>
      </c>
      <c r="D3255" s="20" t="str">
        <f t="shared" si="114"/>
        <v>main+0227180A</v>
      </c>
      <c r="E3255" s="27" t="str">
        <f t="shared" si="116"/>
        <v>01000000 0227180A 00000001</v>
      </c>
      <c r="F3255" s="20" t="s">
        <v>16115</v>
      </c>
      <c r="H3255" s="20" t="s">
        <v>16142</v>
      </c>
    </row>
    <row r="3256" s="20" customFormat="1" spans="1:8">
      <c r="A3256" s="22" t="s">
        <v>11086</v>
      </c>
      <c r="B3256" s="20" t="s">
        <v>17081</v>
      </c>
      <c r="C3256" s="20" t="s">
        <v>17082</v>
      </c>
      <c r="D3256" s="20" t="str">
        <f t="shared" si="114"/>
        <v>main+0227180B</v>
      </c>
      <c r="E3256" s="27" t="str">
        <f t="shared" si="116"/>
        <v>01000000 0227180B 00000001</v>
      </c>
      <c r="F3256" s="20" t="s">
        <v>16115</v>
      </c>
      <c r="H3256" s="20" t="s">
        <v>16767</v>
      </c>
    </row>
    <row r="3257" s="20" customFormat="1" hidden="1" spans="1:5">
      <c r="A3257" s="22" t="s">
        <v>11933</v>
      </c>
      <c r="B3257" s="22" t="s">
        <v>11933</v>
      </c>
      <c r="C3257" s="22" t="s">
        <v>11933</v>
      </c>
      <c r="D3257" s="20" t="str">
        <f t="shared" si="114"/>
        <v>main+0227180C</v>
      </c>
      <c r="E3257" s="27" t="str">
        <f t="shared" si="116"/>
        <v>01000000 0227180C 00000001</v>
      </c>
    </row>
    <row r="3258" s="20" customFormat="1" hidden="1" spans="1:5">
      <c r="A3258" s="22" t="s">
        <v>11933</v>
      </c>
      <c r="B3258" s="22" t="s">
        <v>11933</v>
      </c>
      <c r="C3258" s="22" t="s">
        <v>11933</v>
      </c>
      <c r="D3258" s="20" t="str">
        <f t="shared" si="114"/>
        <v>main+0227180D</v>
      </c>
      <c r="E3258" s="27" t="str">
        <f t="shared" si="116"/>
        <v>01000000 0227180D 00000001</v>
      </c>
    </row>
    <row r="3259" s="20" customFormat="1" hidden="1" spans="1:5">
      <c r="A3259" s="22" t="s">
        <v>11933</v>
      </c>
      <c r="B3259" s="22" t="s">
        <v>11933</v>
      </c>
      <c r="C3259" s="22" t="s">
        <v>11933</v>
      </c>
      <c r="D3259" s="20" t="str">
        <f t="shared" si="114"/>
        <v>main+0227180E</v>
      </c>
      <c r="E3259" s="27" t="str">
        <f t="shared" si="116"/>
        <v>01000000 0227180E 00000001</v>
      </c>
    </row>
    <row r="3260" s="20" customFormat="1" hidden="1" spans="1:5">
      <c r="A3260" s="22" t="s">
        <v>11933</v>
      </c>
      <c r="B3260" s="22" t="s">
        <v>11933</v>
      </c>
      <c r="C3260" s="22" t="s">
        <v>11933</v>
      </c>
      <c r="D3260" s="20" t="str">
        <f t="shared" si="114"/>
        <v>main+0227180F</v>
      </c>
      <c r="E3260" s="27" t="str">
        <f t="shared" si="116"/>
        <v>01000000 0227180F 00000001</v>
      </c>
    </row>
    <row r="3261" s="20" customFormat="1" hidden="1" spans="1:5">
      <c r="A3261" s="22" t="s">
        <v>11933</v>
      </c>
      <c r="B3261" s="22" t="s">
        <v>11933</v>
      </c>
      <c r="C3261" s="22" t="s">
        <v>11933</v>
      </c>
      <c r="D3261" s="20" t="str">
        <f t="shared" si="114"/>
        <v>main+02271810</v>
      </c>
      <c r="E3261" s="27" t="str">
        <f t="shared" si="116"/>
        <v>01000000 02271810 00000001</v>
      </c>
    </row>
    <row r="3262" s="20" customFormat="1" hidden="1" spans="1:5">
      <c r="A3262" s="22" t="s">
        <v>11933</v>
      </c>
      <c r="B3262" s="22" t="s">
        <v>11933</v>
      </c>
      <c r="C3262" s="22" t="s">
        <v>11933</v>
      </c>
      <c r="D3262" s="20" t="str">
        <f t="shared" si="114"/>
        <v>main+02271811</v>
      </c>
      <c r="E3262" s="27" t="str">
        <f t="shared" si="116"/>
        <v>01000000 02271811 00000001</v>
      </c>
    </row>
    <row r="3263" s="20" customFormat="1" hidden="1" spans="1:5">
      <c r="A3263" s="22" t="s">
        <v>11933</v>
      </c>
      <c r="B3263" s="22" t="s">
        <v>11933</v>
      </c>
      <c r="C3263" s="22" t="s">
        <v>11933</v>
      </c>
      <c r="D3263" s="20" t="str">
        <f t="shared" si="114"/>
        <v>main+02271812</v>
      </c>
      <c r="E3263" s="27" t="str">
        <f t="shared" si="116"/>
        <v>01000000 02271812 00000001</v>
      </c>
    </row>
    <row r="3264" s="20" customFormat="1" hidden="1" spans="1:5">
      <c r="A3264" s="22" t="s">
        <v>11933</v>
      </c>
      <c r="B3264" s="22" t="s">
        <v>11933</v>
      </c>
      <c r="C3264" s="22" t="s">
        <v>11933</v>
      </c>
      <c r="D3264" s="20" t="str">
        <f t="shared" si="114"/>
        <v>main+02271813</v>
      </c>
      <c r="E3264" s="27" t="str">
        <f t="shared" si="116"/>
        <v>01000000 02271813 00000001</v>
      </c>
    </row>
    <row r="3265" s="20" customFormat="1" hidden="1" spans="1:5">
      <c r="A3265" s="22" t="s">
        <v>11933</v>
      </c>
      <c r="B3265" s="22" t="s">
        <v>11933</v>
      </c>
      <c r="C3265" s="22" t="s">
        <v>11933</v>
      </c>
      <c r="D3265" s="20" t="str">
        <f t="shared" si="114"/>
        <v>main+02271814</v>
      </c>
      <c r="E3265" s="27" t="str">
        <f t="shared" si="116"/>
        <v>01000000 02271814 00000001</v>
      </c>
    </row>
    <row r="3266" s="20" customFormat="1" hidden="1" spans="1:5">
      <c r="A3266" s="22" t="s">
        <v>11933</v>
      </c>
      <c r="B3266" s="22" t="s">
        <v>11933</v>
      </c>
      <c r="C3266" s="22" t="s">
        <v>11933</v>
      </c>
      <c r="D3266" s="20" t="str">
        <f t="shared" si="114"/>
        <v>main+02271815</v>
      </c>
      <c r="E3266" s="27" t="str">
        <f t="shared" ref="E3266:E3297" si="117">"01000000 "&amp;RIGHT(D3266,8)&amp;" 00000001"</f>
        <v>01000000 02271815 00000001</v>
      </c>
    </row>
    <row r="3267" s="20" customFormat="1" hidden="1" spans="1:5">
      <c r="A3267" s="22" t="s">
        <v>11933</v>
      </c>
      <c r="B3267" s="22" t="s">
        <v>11933</v>
      </c>
      <c r="C3267" s="22" t="s">
        <v>11933</v>
      </c>
      <c r="D3267" s="20" t="str">
        <f t="shared" ref="D3267:D3330" si="118">"main+"&amp;DEC2HEX(ROW(A3267)+36113235,8)</f>
        <v>main+02271816</v>
      </c>
      <c r="E3267" s="27" t="str">
        <f t="shared" si="117"/>
        <v>01000000 02271816 00000001</v>
      </c>
    </row>
    <row r="3268" s="20" customFormat="1" hidden="1" spans="1:5">
      <c r="A3268" s="22" t="s">
        <v>11933</v>
      </c>
      <c r="B3268" s="22" t="s">
        <v>11933</v>
      </c>
      <c r="C3268" s="22" t="s">
        <v>11933</v>
      </c>
      <c r="D3268" s="20" t="str">
        <f t="shared" si="118"/>
        <v>main+02271817</v>
      </c>
      <c r="E3268" s="27" t="str">
        <f t="shared" si="117"/>
        <v>01000000 02271817 00000001</v>
      </c>
    </row>
    <row r="3269" s="20" customFormat="1" hidden="1" spans="1:5">
      <c r="A3269" s="22" t="s">
        <v>11933</v>
      </c>
      <c r="B3269" s="22" t="s">
        <v>11933</v>
      </c>
      <c r="C3269" s="22" t="s">
        <v>11933</v>
      </c>
      <c r="D3269" s="20" t="str">
        <f t="shared" si="118"/>
        <v>main+02271818</v>
      </c>
      <c r="E3269" s="27" t="str">
        <f t="shared" si="117"/>
        <v>01000000 02271818 00000001</v>
      </c>
    </row>
    <row r="3270" s="20" customFormat="1" hidden="1" spans="1:5">
      <c r="A3270" s="22" t="s">
        <v>11933</v>
      </c>
      <c r="B3270" s="22" t="s">
        <v>11933</v>
      </c>
      <c r="C3270" s="22" t="s">
        <v>11933</v>
      </c>
      <c r="D3270" s="20" t="str">
        <f t="shared" si="118"/>
        <v>main+02271819</v>
      </c>
      <c r="E3270" s="27" t="str">
        <f t="shared" si="117"/>
        <v>01000000 02271819 00000001</v>
      </c>
    </row>
    <row r="3271" s="20" customFormat="1" hidden="1" spans="1:5">
      <c r="A3271" s="22" t="s">
        <v>11933</v>
      </c>
      <c r="B3271" s="22" t="s">
        <v>11933</v>
      </c>
      <c r="C3271" s="22" t="s">
        <v>11933</v>
      </c>
      <c r="D3271" s="20" t="str">
        <f t="shared" si="118"/>
        <v>main+0227181A</v>
      </c>
      <c r="E3271" s="27" t="str">
        <f t="shared" si="117"/>
        <v>01000000 0227181A 00000001</v>
      </c>
    </row>
    <row r="3272" s="20" customFormat="1" hidden="1" spans="1:5">
      <c r="A3272" s="22" t="s">
        <v>11933</v>
      </c>
      <c r="B3272" s="22" t="s">
        <v>11933</v>
      </c>
      <c r="C3272" s="22" t="s">
        <v>11933</v>
      </c>
      <c r="D3272" s="20" t="str">
        <f t="shared" si="118"/>
        <v>main+0227181B</v>
      </c>
      <c r="E3272" s="27" t="str">
        <f t="shared" si="117"/>
        <v>01000000 0227181B 00000001</v>
      </c>
    </row>
    <row r="3273" s="20" customFormat="1" hidden="1" spans="1:5">
      <c r="A3273" s="22" t="s">
        <v>11933</v>
      </c>
      <c r="B3273" s="22" t="s">
        <v>11933</v>
      </c>
      <c r="C3273" s="22" t="s">
        <v>11933</v>
      </c>
      <c r="D3273" s="20" t="str">
        <f t="shared" si="118"/>
        <v>main+0227181C</v>
      </c>
      <c r="E3273" s="27" t="str">
        <f t="shared" si="117"/>
        <v>01000000 0227181C 00000001</v>
      </c>
    </row>
    <row r="3274" s="20" customFormat="1" hidden="1" spans="1:5">
      <c r="A3274" s="22" t="s">
        <v>11933</v>
      </c>
      <c r="B3274" s="22" t="s">
        <v>11933</v>
      </c>
      <c r="C3274" s="22" t="s">
        <v>11933</v>
      </c>
      <c r="D3274" s="20" t="str">
        <f t="shared" si="118"/>
        <v>main+0227181D</v>
      </c>
      <c r="E3274" s="27" t="str">
        <f t="shared" si="117"/>
        <v>01000000 0227181D 00000001</v>
      </c>
    </row>
    <row r="3275" s="20" customFormat="1" hidden="1" spans="1:5">
      <c r="A3275" s="22" t="s">
        <v>11933</v>
      </c>
      <c r="B3275" s="22" t="s">
        <v>11933</v>
      </c>
      <c r="C3275" s="22" t="s">
        <v>11933</v>
      </c>
      <c r="D3275" s="20" t="str">
        <f t="shared" si="118"/>
        <v>main+0227181E</v>
      </c>
      <c r="E3275" s="27" t="str">
        <f t="shared" si="117"/>
        <v>01000000 0227181E 00000001</v>
      </c>
    </row>
    <row r="3276" s="20" customFormat="1" hidden="1" spans="1:5">
      <c r="A3276" s="22" t="s">
        <v>11933</v>
      </c>
      <c r="B3276" s="22" t="s">
        <v>11933</v>
      </c>
      <c r="C3276" s="22" t="s">
        <v>11933</v>
      </c>
      <c r="D3276" s="20" t="str">
        <f t="shared" si="118"/>
        <v>main+0227181F</v>
      </c>
      <c r="E3276" s="27" t="str">
        <f t="shared" si="117"/>
        <v>01000000 0227181F 00000001</v>
      </c>
    </row>
    <row r="3277" s="20" customFormat="1" hidden="1" spans="1:5">
      <c r="A3277" s="22" t="s">
        <v>11933</v>
      </c>
      <c r="B3277" s="22" t="s">
        <v>11933</v>
      </c>
      <c r="C3277" s="22" t="s">
        <v>11933</v>
      </c>
      <c r="D3277" s="20" t="str">
        <f t="shared" si="118"/>
        <v>main+02271820</v>
      </c>
      <c r="E3277" s="27" t="str">
        <f t="shared" si="117"/>
        <v>01000000 02271820 00000001</v>
      </c>
    </row>
    <row r="3278" s="20" customFormat="1" hidden="1" spans="1:5">
      <c r="A3278" s="22" t="s">
        <v>11933</v>
      </c>
      <c r="B3278" s="22" t="s">
        <v>11933</v>
      </c>
      <c r="C3278" s="22" t="s">
        <v>11933</v>
      </c>
      <c r="D3278" s="20" t="str">
        <f t="shared" si="118"/>
        <v>main+02271821</v>
      </c>
      <c r="E3278" s="27" t="str">
        <f t="shared" si="117"/>
        <v>01000000 02271821 00000001</v>
      </c>
    </row>
    <row r="3279" s="20" customFormat="1" hidden="1" spans="1:5">
      <c r="A3279" s="22" t="s">
        <v>11933</v>
      </c>
      <c r="B3279" s="22" t="s">
        <v>11933</v>
      </c>
      <c r="C3279" s="22" t="s">
        <v>11933</v>
      </c>
      <c r="D3279" s="20" t="str">
        <f t="shared" si="118"/>
        <v>main+02271822</v>
      </c>
      <c r="E3279" s="27" t="str">
        <f t="shared" si="117"/>
        <v>01000000 02271822 00000001</v>
      </c>
    </row>
    <row r="3280" s="20" customFormat="1" hidden="1" spans="1:5">
      <c r="A3280" s="22" t="s">
        <v>11933</v>
      </c>
      <c r="B3280" s="22" t="s">
        <v>11933</v>
      </c>
      <c r="C3280" s="22" t="s">
        <v>11933</v>
      </c>
      <c r="D3280" s="20" t="str">
        <f t="shared" si="118"/>
        <v>main+02271823</v>
      </c>
      <c r="E3280" s="27" t="str">
        <f t="shared" si="117"/>
        <v>01000000 02271823 00000001</v>
      </c>
    </row>
    <row r="3281" s="20" customFormat="1" hidden="1" spans="1:5">
      <c r="A3281" s="22" t="s">
        <v>11933</v>
      </c>
      <c r="B3281" s="22" t="s">
        <v>11933</v>
      </c>
      <c r="C3281" s="22" t="s">
        <v>11933</v>
      </c>
      <c r="D3281" s="20" t="str">
        <f t="shared" si="118"/>
        <v>main+02271824</v>
      </c>
      <c r="E3281" s="27" t="str">
        <f t="shared" si="117"/>
        <v>01000000 02271824 00000001</v>
      </c>
    </row>
    <row r="3282" s="20" customFormat="1" hidden="1" spans="1:5">
      <c r="A3282" s="22" t="s">
        <v>11933</v>
      </c>
      <c r="B3282" s="22" t="s">
        <v>11933</v>
      </c>
      <c r="C3282" s="22" t="s">
        <v>11933</v>
      </c>
      <c r="D3282" s="20" t="str">
        <f t="shared" si="118"/>
        <v>main+02271825</v>
      </c>
      <c r="E3282" s="27" t="str">
        <f t="shared" si="117"/>
        <v>01000000 02271825 00000001</v>
      </c>
    </row>
    <row r="3283" s="20" customFormat="1" hidden="1" spans="1:5">
      <c r="A3283" s="22" t="s">
        <v>11933</v>
      </c>
      <c r="B3283" s="22" t="s">
        <v>11933</v>
      </c>
      <c r="C3283" s="22" t="s">
        <v>11933</v>
      </c>
      <c r="D3283" s="20" t="str">
        <f t="shared" si="118"/>
        <v>main+02271826</v>
      </c>
      <c r="E3283" s="27" t="str">
        <f t="shared" si="117"/>
        <v>01000000 02271826 00000001</v>
      </c>
    </row>
    <row r="3284" s="20" customFormat="1" hidden="1" spans="1:5">
      <c r="A3284" s="22" t="s">
        <v>11933</v>
      </c>
      <c r="B3284" s="22" t="s">
        <v>11933</v>
      </c>
      <c r="C3284" s="22" t="s">
        <v>11933</v>
      </c>
      <c r="D3284" s="20" t="str">
        <f t="shared" si="118"/>
        <v>main+02271827</v>
      </c>
      <c r="E3284" s="27" t="str">
        <f t="shared" si="117"/>
        <v>01000000 02271827 00000001</v>
      </c>
    </row>
    <row r="3285" s="20" customFormat="1" hidden="1" spans="1:5">
      <c r="A3285" s="22" t="s">
        <v>11933</v>
      </c>
      <c r="B3285" s="22" t="s">
        <v>11933</v>
      </c>
      <c r="C3285" s="22" t="s">
        <v>11933</v>
      </c>
      <c r="D3285" s="20" t="str">
        <f t="shared" si="118"/>
        <v>main+02271828</v>
      </c>
      <c r="E3285" s="27" t="str">
        <f t="shared" si="117"/>
        <v>01000000 02271828 00000001</v>
      </c>
    </row>
    <row r="3286" s="20" customFormat="1" hidden="1" spans="1:5">
      <c r="A3286" s="22" t="s">
        <v>11933</v>
      </c>
      <c r="B3286" s="22" t="s">
        <v>11933</v>
      </c>
      <c r="C3286" s="22" t="s">
        <v>11933</v>
      </c>
      <c r="D3286" s="20" t="str">
        <f t="shared" si="118"/>
        <v>main+02271829</v>
      </c>
      <c r="E3286" s="27" t="str">
        <f t="shared" si="117"/>
        <v>01000000 02271829 00000001</v>
      </c>
    </row>
    <row r="3287" s="20" customFormat="1" hidden="1" spans="1:5">
      <c r="A3287" s="22" t="s">
        <v>11933</v>
      </c>
      <c r="B3287" s="22" t="s">
        <v>11933</v>
      </c>
      <c r="C3287" s="22" t="s">
        <v>11933</v>
      </c>
      <c r="D3287" s="20" t="str">
        <f t="shared" si="118"/>
        <v>main+0227182A</v>
      </c>
      <c r="E3287" s="27" t="str">
        <f t="shared" si="117"/>
        <v>01000000 0227182A 00000001</v>
      </c>
    </row>
    <row r="3288" s="20" customFormat="1" hidden="1" spans="1:5">
      <c r="A3288" s="22" t="s">
        <v>11933</v>
      </c>
      <c r="B3288" s="22" t="s">
        <v>11933</v>
      </c>
      <c r="C3288" s="22" t="s">
        <v>11933</v>
      </c>
      <c r="D3288" s="20" t="str">
        <f t="shared" si="118"/>
        <v>main+0227182B</v>
      </c>
      <c r="E3288" s="27" t="str">
        <f t="shared" si="117"/>
        <v>01000000 0227182B 00000001</v>
      </c>
    </row>
    <row r="3289" s="20" customFormat="1" hidden="1" spans="1:5">
      <c r="A3289" s="22" t="s">
        <v>11933</v>
      </c>
      <c r="B3289" s="22" t="s">
        <v>11933</v>
      </c>
      <c r="C3289" s="22" t="s">
        <v>11933</v>
      </c>
      <c r="D3289" s="20" t="str">
        <f t="shared" si="118"/>
        <v>main+0227182C</v>
      </c>
      <c r="E3289" s="27" t="str">
        <f t="shared" si="117"/>
        <v>01000000 0227182C 00000001</v>
      </c>
    </row>
    <row r="3290" s="20" customFormat="1" hidden="1" spans="1:5">
      <c r="A3290" s="22" t="s">
        <v>11933</v>
      </c>
      <c r="B3290" s="22" t="s">
        <v>11933</v>
      </c>
      <c r="C3290" s="22" t="s">
        <v>11933</v>
      </c>
      <c r="D3290" s="20" t="str">
        <f t="shared" si="118"/>
        <v>main+0227182D</v>
      </c>
      <c r="E3290" s="27" t="str">
        <f t="shared" si="117"/>
        <v>01000000 0227182D 00000001</v>
      </c>
    </row>
    <row r="3291" s="20" customFormat="1" hidden="1" spans="1:5">
      <c r="A3291" s="22" t="s">
        <v>11933</v>
      </c>
      <c r="B3291" s="22" t="s">
        <v>11933</v>
      </c>
      <c r="C3291" s="22" t="s">
        <v>11933</v>
      </c>
      <c r="D3291" s="20" t="str">
        <f t="shared" si="118"/>
        <v>main+0227182E</v>
      </c>
      <c r="E3291" s="27" t="str">
        <f t="shared" si="117"/>
        <v>01000000 0227182E 00000001</v>
      </c>
    </row>
    <row r="3292" s="20" customFormat="1" hidden="1" spans="1:5">
      <c r="A3292" s="22" t="s">
        <v>11933</v>
      </c>
      <c r="B3292" s="22" t="s">
        <v>11933</v>
      </c>
      <c r="C3292" s="22" t="s">
        <v>11933</v>
      </c>
      <c r="D3292" s="20" t="str">
        <f t="shared" si="118"/>
        <v>main+0227182F</v>
      </c>
      <c r="E3292" s="27" t="str">
        <f t="shared" si="117"/>
        <v>01000000 0227182F 00000001</v>
      </c>
    </row>
    <row r="3293" s="20" customFormat="1" hidden="1" spans="1:5">
      <c r="A3293" s="22" t="s">
        <v>11933</v>
      </c>
      <c r="B3293" s="22" t="s">
        <v>11933</v>
      </c>
      <c r="C3293" s="22" t="s">
        <v>11933</v>
      </c>
      <c r="D3293" s="20" t="str">
        <f t="shared" si="118"/>
        <v>main+02271830</v>
      </c>
      <c r="E3293" s="27" t="str">
        <f t="shared" si="117"/>
        <v>01000000 02271830 00000001</v>
      </c>
    </row>
    <row r="3294" s="20" customFormat="1" hidden="1" spans="1:5">
      <c r="A3294" s="22" t="s">
        <v>11933</v>
      </c>
      <c r="B3294" s="22" t="s">
        <v>11933</v>
      </c>
      <c r="C3294" s="22" t="s">
        <v>11933</v>
      </c>
      <c r="D3294" s="20" t="str">
        <f t="shared" si="118"/>
        <v>main+02271831</v>
      </c>
      <c r="E3294" s="27" t="str">
        <f t="shared" si="117"/>
        <v>01000000 02271831 00000001</v>
      </c>
    </row>
    <row r="3295" s="20" customFormat="1" hidden="1" spans="1:5">
      <c r="A3295" s="22" t="s">
        <v>11933</v>
      </c>
      <c r="B3295" s="22" t="s">
        <v>11933</v>
      </c>
      <c r="C3295" s="22" t="s">
        <v>11933</v>
      </c>
      <c r="D3295" s="20" t="str">
        <f t="shared" si="118"/>
        <v>main+02271832</v>
      </c>
      <c r="E3295" s="27" t="str">
        <f t="shared" si="117"/>
        <v>01000000 02271832 00000001</v>
      </c>
    </row>
    <row r="3296" s="20" customFormat="1" hidden="1" spans="1:5">
      <c r="A3296" s="22" t="s">
        <v>11933</v>
      </c>
      <c r="B3296" s="22" t="s">
        <v>11933</v>
      </c>
      <c r="C3296" s="22" t="s">
        <v>11933</v>
      </c>
      <c r="D3296" s="20" t="str">
        <f t="shared" si="118"/>
        <v>main+02271833</v>
      </c>
      <c r="E3296" s="27" t="str">
        <f t="shared" si="117"/>
        <v>01000000 02271833 00000001</v>
      </c>
    </row>
    <row r="3297" s="20" customFormat="1" hidden="1" spans="1:5">
      <c r="A3297" s="22" t="s">
        <v>11933</v>
      </c>
      <c r="B3297" s="22" t="s">
        <v>11933</v>
      </c>
      <c r="C3297" s="22" t="s">
        <v>11933</v>
      </c>
      <c r="D3297" s="20" t="str">
        <f t="shared" si="118"/>
        <v>main+02271834</v>
      </c>
      <c r="E3297" s="27" t="str">
        <f t="shared" si="117"/>
        <v>01000000 02271834 00000001</v>
      </c>
    </row>
    <row r="3298" s="20" customFormat="1" hidden="1" spans="1:5">
      <c r="A3298" s="22" t="s">
        <v>11933</v>
      </c>
      <c r="B3298" s="22" t="s">
        <v>11933</v>
      </c>
      <c r="C3298" s="22" t="s">
        <v>11933</v>
      </c>
      <c r="D3298" s="20" t="str">
        <f t="shared" si="118"/>
        <v>main+02271835</v>
      </c>
      <c r="E3298" s="27" t="str">
        <f t="shared" ref="E3298:E3329" si="119">"01000000 "&amp;RIGHT(D3298,8)&amp;" 00000001"</f>
        <v>01000000 02271835 00000001</v>
      </c>
    </row>
    <row r="3299" s="20" customFormat="1" hidden="1" spans="1:5">
      <c r="A3299" s="22" t="s">
        <v>11933</v>
      </c>
      <c r="B3299" s="22" t="s">
        <v>11933</v>
      </c>
      <c r="C3299" s="22" t="s">
        <v>11933</v>
      </c>
      <c r="D3299" s="20" t="str">
        <f t="shared" si="118"/>
        <v>main+02271836</v>
      </c>
      <c r="E3299" s="27" t="str">
        <f t="shared" si="119"/>
        <v>01000000 02271836 00000001</v>
      </c>
    </row>
    <row r="3300" s="20" customFormat="1" hidden="1" spans="1:5">
      <c r="A3300" s="22" t="s">
        <v>11933</v>
      </c>
      <c r="B3300" s="22" t="s">
        <v>11933</v>
      </c>
      <c r="C3300" s="22" t="s">
        <v>11933</v>
      </c>
      <c r="D3300" s="20" t="str">
        <f t="shared" si="118"/>
        <v>main+02271837</v>
      </c>
      <c r="E3300" s="27" t="str">
        <f t="shared" si="119"/>
        <v>01000000 02271837 00000001</v>
      </c>
    </row>
    <row r="3301" s="20" customFormat="1" hidden="1" spans="1:5">
      <c r="A3301" s="22" t="s">
        <v>11933</v>
      </c>
      <c r="B3301" s="22" t="s">
        <v>11933</v>
      </c>
      <c r="C3301" s="22" t="s">
        <v>11933</v>
      </c>
      <c r="D3301" s="20" t="str">
        <f t="shared" si="118"/>
        <v>main+02271838</v>
      </c>
      <c r="E3301" s="27" t="str">
        <f t="shared" si="119"/>
        <v>01000000 02271838 00000001</v>
      </c>
    </row>
    <row r="3302" s="20" customFormat="1" hidden="1" spans="1:5">
      <c r="A3302" s="22" t="s">
        <v>11933</v>
      </c>
      <c r="B3302" s="22" t="s">
        <v>11933</v>
      </c>
      <c r="C3302" s="22" t="s">
        <v>11933</v>
      </c>
      <c r="D3302" s="20" t="str">
        <f t="shared" si="118"/>
        <v>main+02271839</v>
      </c>
      <c r="E3302" s="27" t="str">
        <f t="shared" si="119"/>
        <v>01000000 02271839 00000001</v>
      </c>
    </row>
    <row r="3303" s="20" customFormat="1" hidden="1" spans="1:5">
      <c r="A3303" s="22" t="s">
        <v>11933</v>
      </c>
      <c r="B3303" s="22" t="s">
        <v>11933</v>
      </c>
      <c r="C3303" s="22" t="s">
        <v>11933</v>
      </c>
      <c r="D3303" s="20" t="str">
        <f t="shared" si="118"/>
        <v>main+0227183A</v>
      </c>
      <c r="E3303" s="27" t="str">
        <f t="shared" si="119"/>
        <v>01000000 0227183A 00000001</v>
      </c>
    </row>
    <row r="3304" s="20" customFormat="1" hidden="1" spans="1:5">
      <c r="A3304" s="22" t="s">
        <v>11933</v>
      </c>
      <c r="B3304" s="22" t="s">
        <v>11933</v>
      </c>
      <c r="C3304" s="22" t="s">
        <v>11933</v>
      </c>
      <c r="D3304" s="20" t="str">
        <f t="shared" si="118"/>
        <v>main+0227183B</v>
      </c>
      <c r="E3304" s="27" t="str">
        <f t="shared" si="119"/>
        <v>01000000 0227183B 00000001</v>
      </c>
    </row>
    <row r="3305" s="20" customFormat="1" hidden="1" spans="1:5">
      <c r="A3305" s="22" t="s">
        <v>11933</v>
      </c>
      <c r="B3305" s="22" t="s">
        <v>11933</v>
      </c>
      <c r="C3305" s="22" t="s">
        <v>11933</v>
      </c>
      <c r="D3305" s="20" t="str">
        <f t="shared" si="118"/>
        <v>main+0227183C</v>
      </c>
      <c r="E3305" s="27" t="str">
        <f t="shared" si="119"/>
        <v>01000000 0227183C 00000001</v>
      </c>
    </row>
    <row r="3306" s="20" customFormat="1" hidden="1" spans="1:5">
      <c r="A3306" s="22" t="s">
        <v>11933</v>
      </c>
      <c r="B3306" s="22" t="s">
        <v>11933</v>
      </c>
      <c r="C3306" s="22" t="s">
        <v>11933</v>
      </c>
      <c r="D3306" s="20" t="str">
        <f t="shared" si="118"/>
        <v>main+0227183D</v>
      </c>
      <c r="E3306" s="27" t="str">
        <f t="shared" si="119"/>
        <v>01000000 0227183D 00000001</v>
      </c>
    </row>
    <row r="3307" s="20" customFormat="1" hidden="1" spans="1:5">
      <c r="A3307" s="22" t="s">
        <v>11933</v>
      </c>
      <c r="B3307" s="22" t="s">
        <v>11933</v>
      </c>
      <c r="C3307" s="22" t="s">
        <v>11933</v>
      </c>
      <c r="D3307" s="20" t="str">
        <f t="shared" si="118"/>
        <v>main+0227183E</v>
      </c>
      <c r="E3307" s="27" t="str">
        <f t="shared" si="119"/>
        <v>01000000 0227183E 00000001</v>
      </c>
    </row>
    <row r="3308" s="20" customFormat="1" hidden="1" spans="1:5">
      <c r="A3308" s="22" t="s">
        <v>11933</v>
      </c>
      <c r="B3308" s="22" t="s">
        <v>11933</v>
      </c>
      <c r="C3308" s="22" t="s">
        <v>11933</v>
      </c>
      <c r="D3308" s="20" t="str">
        <f t="shared" si="118"/>
        <v>main+0227183F</v>
      </c>
      <c r="E3308" s="27" t="str">
        <f t="shared" si="119"/>
        <v>01000000 0227183F 00000001</v>
      </c>
    </row>
    <row r="3309" s="20" customFormat="1" hidden="1" spans="1:5">
      <c r="A3309" s="22" t="s">
        <v>11933</v>
      </c>
      <c r="B3309" s="22" t="s">
        <v>11933</v>
      </c>
      <c r="C3309" s="22" t="s">
        <v>11933</v>
      </c>
      <c r="D3309" s="20" t="str">
        <f t="shared" si="118"/>
        <v>main+02271840</v>
      </c>
      <c r="E3309" s="27" t="str">
        <f t="shared" si="119"/>
        <v>01000000 02271840 00000001</v>
      </c>
    </row>
    <row r="3310" s="20" customFormat="1" hidden="1" spans="1:5">
      <c r="A3310" s="22" t="s">
        <v>11933</v>
      </c>
      <c r="B3310" s="22" t="s">
        <v>11933</v>
      </c>
      <c r="C3310" s="22" t="s">
        <v>11933</v>
      </c>
      <c r="D3310" s="20" t="str">
        <f t="shared" si="118"/>
        <v>main+02271841</v>
      </c>
      <c r="E3310" s="27" t="str">
        <f t="shared" si="119"/>
        <v>01000000 02271841 00000001</v>
      </c>
    </row>
    <row r="3311" s="20" customFormat="1" hidden="1" spans="1:5">
      <c r="A3311" s="22" t="s">
        <v>11933</v>
      </c>
      <c r="B3311" s="22" t="s">
        <v>11933</v>
      </c>
      <c r="C3311" s="22" t="s">
        <v>11933</v>
      </c>
      <c r="D3311" s="20" t="str">
        <f t="shared" si="118"/>
        <v>main+02271842</v>
      </c>
      <c r="E3311" s="27" t="str">
        <f t="shared" si="119"/>
        <v>01000000 02271842 00000001</v>
      </c>
    </row>
    <row r="3312" s="20" customFormat="1" hidden="1" spans="1:5">
      <c r="A3312" s="22" t="s">
        <v>11933</v>
      </c>
      <c r="B3312" s="22" t="s">
        <v>11933</v>
      </c>
      <c r="C3312" s="22" t="s">
        <v>11933</v>
      </c>
      <c r="D3312" s="20" t="str">
        <f t="shared" si="118"/>
        <v>main+02271843</v>
      </c>
      <c r="E3312" s="27" t="str">
        <f t="shared" si="119"/>
        <v>01000000 02271843 00000001</v>
      </c>
    </row>
    <row r="3313" s="20" customFormat="1" hidden="1" spans="1:5">
      <c r="A3313" s="22" t="s">
        <v>11933</v>
      </c>
      <c r="B3313" s="22" t="s">
        <v>11933</v>
      </c>
      <c r="C3313" s="22" t="s">
        <v>11933</v>
      </c>
      <c r="D3313" s="20" t="str">
        <f t="shared" si="118"/>
        <v>main+02271844</v>
      </c>
      <c r="E3313" s="27" t="str">
        <f t="shared" si="119"/>
        <v>01000000 02271844 00000001</v>
      </c>
    </row>
    <row r="3314" s="20" customFormat="1" hidden="1" spans="1:5">
      <c r="A3314" s="22" t="s">
        <v>11933</v>
      </c>
      <c r="B3314" s="22" t="s">
        <v>11933</v>
      </c>
      <c r="C3314" s="22" t="s">
        <v>11933</v>
      </c>
      <c r="D3314" s="20" t="str">
        <f t="shared" si="118"/>
        <v>main+02271845</v>
      </c>
      <c r="E3314" s="27" t="str">
        <f t="shared" si="119"/>
        <v>01000000 02271845 00000001</v>
      </c>
    </row>
    <row r="3315" s="20" customFormat="1" hidden="1" spans="1:5">
      <c r="A3315" s="22" t="s">
        <v>11933</v>
      </c>
      <c r="B3315" s="22" t="s">
        <v>11933</v>
      </c>
      <c r="C3315" s="22" t="s">
        <v>11933</v>
      </c>
      <c r="D3315" s="20" t="str">
        <f t="shared" si="118"/>
        <v>main+02271846</v>
      </c>
      <c r="E3315" s="27" t="str">
        <f t="shared" si="119"/>
        <v>01000000 02271846 00000001</v>
      </c>
    </row>
    <row r="3316" s="20" customFormat="1" hidden="1" spans="1:5">
      <c r="A3316" s="22" t="s">
        <v>11933</v>
      </c>
      <c r="B3316" s="22" t="s">
        <v>11933</v>
      </c>
      <c r="C3316" s="22" t="s">
        <v>11933</v>
      </c>
      <c r="D3316" s="20" t="str">
        <f t="shared" si="118"/>
        <v>main+02271847</v>
      </c>
      <c r="E3316" s="27" t="str">
        <f t="shared" si="119"/>
        <v>01000000 02271847 00000001</v>
      </c>
    </row>
    <row r="3317" s="20" customFormat="1" hidden="1" spans="1:5">
      <c r="A3317" s="22" t="s">
        <v>11933</v>
      </c>
      <c r="B3317" s="22" t="s">
        <v>11933</v>
      </c>
      <c r="C3317" s="22" t="s">
        <v>11933</v>
      </c>
      <c r="D3317" s="20" t="str">
        <f t="shared" si="118"/>
        <v>main+02271848</v>
      </c>
      <c r="E3317" s="27" t="str">
        <f t="shared" si="119"/>
        <v>01000000 02271848 00000001</v>
      </c>
    </row>
    <row r="3318" s="20" customFormat="1" hidden="1" spans="1:5">
      <c r="A3318" s="22" t="s">
        <v>11933</v>
      </c>
      <c r="B3318" s="22" t="s">
        <v>11933</v>
      </c>
      <c r="C3318" s="22" t="s">
        <v>11933</v>
      </c>
      <c r="D3318" s="20" t="str">
        <f t="shared" si="118"/>
        <v>main+02271849</v>
      </c>
      <c r="E3318" s="27" t="str">
        <f t="shared" si="119"/>
        <v>01000000 02271849 00000001</v>
      </c>
    </row>
    <row r="3319" s="20" customFormat="1" hidden="1" spans="1:5">
      <c r="A3319" s="22" t="s">
        <v>11933</v>
      </c>
      <c r="B3319" s="22" t="s">
        <v>11933</v>
      </c>
      <c r="C3319" s="22" t="s">
        <v>11933</v>
      </c>
      <c r="D3319" s="20" t="str">
        <f t="shared" si="118"/>
        <v>main+0227184A</v>
      </c>
      <c r="E3319" s="27" t="str">
        <f t="shared" si="119"/>
        <v>01000000 0227184A 00000001</v>
      </c>
    </row>
    <row r="3320" s="20" customFormat="1" hidden="1" spans="1:5">
      <c r="A3320" s="22" t="s">
        <v>11933</v>
      </c>
      <c r="B3320" s="22" t="s">
        <v>11933</v>
      </c>
      <c r="C3320" s="22" t="s">
        <v>11933</v>
      </c>
      <c r="D3320" s="20" t="str">
        <f t="shared" si="118"/>
        <v>main+0227184B</v>
      </c>
      <c r="E3320" s="27" t="str">
        <f t="shared" si="119"/>
        <v>01000000 0227184B 00000001</v>
      </c>
    </row>
    <row r="3321" s="20" customFormat="1" hidden="1" spans="1:5">
      <c r="A3321" s="22" t="s">
        <v>11933</v>
      </c>
      <c r="B3321" s="22" t="s">
        <v>11933</v>
      </c>
      <c r="C3321" s="22" t="s">
        <v>11933</v>
      </c>
      <c r="D3321" s="20" t="str">
        <f t="shared" si="118"/>
        <v>main+0227184C</v>
      </c>
      <c r="E3321" s="27" t="str">
        <f t="shared" si="119"/>
        <v>01000000 0227184C 00000001</v>
      </c>
    </row>
    <row r="3322" s="20" customFormat="1" hidden="1" spans="1:5">
      <c r="A3322" s="22" t="s">
        <v>11933</v>
      </c>
      <c r="B3322" s="22" t="s">
        <v>11933</v>
      </c>
      <c r="C3322" s="22" t="s">
        <v>11933</v>
      </c>
      <c r="D3322" s="20" t="str">
        <f t="shared" si="118"/>
        <v>main+0227184D</v>
      </c>
      <c r="E3322" s="27" t="str">
        <f t="shared" si="119"/>
        <v>01000000 0227184D 00000001</v>
      </c>
    </row>
    <row r="3323" s="20" customFormat="1" hidden="1" spans="1:5">
      <c r="A3323" s="22" t="s">
        <v>11933</v>
      </c>
      <c r="B3323" s="22" t="s">
        <v>11933</v>
      </c>
      <c r="C3323" s="22" t="s">
        <v>11933</v>
      </c>
      <c r="D3323" s="20" t="str">
        <f t="shared" si="118"/>
        <v>main+0227184E</v>
      </c>
      <c r="E3323" s="27" t="str">
        <f t="shared" si="119"/>
        <v>01000000 0227184E 00000001</v>
      </c>
    </row>
    <row r="3324" s="20" customFormat="1" hidden="1" spans="1:5">
      <c r="A3324" s="22" t="s">
        <v>11933</v>
      </c>
      <c r="B3324" s="22" t="s">
        <v>11933</v>
      </c>
      <c r="C3324" s="22" t="s">
        <v>11933</v>
      </c>
      <c r="D3324" s="20" t="str">
        <f t="shared" si="118"/>
        <v>main+0227184F</v>
      </c>
      <c r="E3324" s="27" t="str">
        <f t="shared" si="119"/>
        <v>01000000 0227184F 00000001</v>
      </c>
    </row>
    <row r="3325" s="20" customFormat="1" hidden="1" spans="1:5">
      <c r="A3325" s="22" t="s">
        <v>11933</v>
      </c>
      <c r="B3325" s="22" t="s">
        <v>11933</v>
      </c>
      <c r="C3325" s="22" t="s">
        <v>11933</v>
      </c>
      <c r="D3325" s="20" t="str">
        <f t="shared" si="118"/>
        <v>main+02271850</v>
      </c>
      <c r="E3325" s="27" t="str">
        <f t="shared" si="119"/>
        <v>01000000 02271850 00000001</v>
      </c>
    </row>
    <row r="3326" s="20" customFormat="1" hidden="1" spans="1:5">
      <c r="A3326" s="22" t="s">
        <v>11933</v>
      </c>
      <c r="B3326" s="22" t="s">
        <v>11933</v>
      </c>
      <c r="C3326" s="22" t="s">
        <v>11933</v>
      </c>
      <c r="D3326" s="20" t="str">
        <f t="shared" si="118"/>
        <v>main+02271851</v>
      </c>
      <c r="E3326" s="27" t="str">
        <f t="shared" si="119"/>
        <v>01000000 02271851 00000001</v>
      </c>
    </row>
    <row r="3327" s="20" customFormat="1" hidden="1" spans="1:5">
      <c r="A3327" s="22" t="s">
        <v>11933</v>
      </c>
      <c r="B3327" s="22" t="s">
        <v>11933</v>
      </c>
      <c r="C3327" s="22" t="s">
        <v>11933</v>
      </c>
      <c r="D3327" s="20" t="str">
        <f t="shared" si="118"/>
        <v>main+02271852</v>
      </c>
      <c r="E3327" s="27" t="str">
        <f t="shared" si="119"/>
        <v>01000000 02271852 00000001</v>
      </c>
    </row>
    <row r="3328" s="20" customFormat="1" hidden="1" spans="1:5">
      <c r="A3328" s="22" t="s">
        <v>11933</v>
      </c>
      <c r="B3328" s="22" t="s">
        <v>11933</v>
      </c>
      <c r="C3328" s="22" t="s">
        <v>11933</v>
      </c>
      <c r="D3328" s="20" t="str">
        <f t="shared" si="118"/>
        <v>main+02271853</v>
      </c>
      <c r="E3328" s="27" t="str">
        <f t="shared" si="119"/>
        <v>01000000 02271853 00000001</v>
      </c>
    </row>
    <row r="3329" s="20" customFormat="1" hidden="1" spans="1:5">
      <c r="A3329" s="22" t="s">
        <v>11933</v>
      </c>
      <c r="B3329" s="22" t="s">
        <v>11933</v>
      </c>
      <c r="C3329" s="22" t="s">
        <v>11933</v>
      </c>
      <c r="D3329" s="20" t="str">
        <f t="shared" si="118"/>
        <v>main+02271854</v>
      </c>
      <c r="E3329" s="27" t="str">
        <f t="shared" si="119"/>
        <v>01000000 02271854 00000001</v>
      </c>
    </row>
    <row r="3330" s="20" customFormat="1" hidden="1" spans="1:5">
      <c r="A3330" s="22" t="s">
        <v>11933</v>
      </c>
      <c r="B3330" s="22" t="s">
        <v>11933</v>
      </c>
      <c r="C3330" s="22" t="s">
        <v>11933</v>
      </c>
      <c r="D3330" s="20" t="str">
        <f t="shared" si="118"/>
        <v>main+02271855</v>
      </c>
      <c r="E3330" s="27" t="str">
        <f t="shared" ref="E3330:E3361" si="120">"01000000 "&amp;RIGHT(D3330,8)&amp;" 00000001"</f>
        <v>01000000 02271855 00000001</v>
      </c>
    </row>
    <row r="3331" s="20" customFormat="1" hidden="1" spans="1:5">
      <c r="A3331" s="22" t="s">
        <v>11933</v>
      </c>
      <c r="B3331" s="22" t="s">
        <v>11933</v>
      </c>
      <c r="C3331" s="22" t="s">
        <v>11933</v>
      </c>
      <c r="D3331" s="20" t="str">
        <f t="shared" ref="D3331:D3394" si="121">"main+"&amp;DEC2HEX(ROW(A3331)+36113235,8)</f>
        <v>main+02271856</v>
      </c>
      <c r="E3331" s="27" t="str">
        <f t="shared" si="120"/>
        <v>01000000 02271856 00000001</v>
      </c>
    </row>
    <row r="3332" s="20" customFormat="1" hidden="1" spans="1:5">
      <c r="A3332" s="22" t="s">
        <v>11933</v>
      </c>
      <c r="B3332" s="22" t="s">
        <v>11933</v>
      </c>
      <c r="C3332" s="22" t="s">
        <v>11933</v>
      </c>
      <c r="D3332" s="20" t="str">
        <f t="shared" si="121"/>
        <v>main+02271857</v>
      </c>
      <c r="E3332" s="27" t="str">
        <f t="shared" si="120"/>
        <v>01000000 02271857 00000001</v>
      </c>
    </row>
    <row r="3333" s="20" customFormat="1" hidden="1" spans="1:5">
      <c r="A3333" s="22" t="s">
        <v>11933</v>
      </c>
      <c r="B3333" s="22" t="s">
        <v>11933</v>
      </c>
      <c r="C3333" s="22" t="s">
        <v>11933</v>
      </c>
      <c r="D3333" s="20" t="str">
        <f t="shared" si="121"/>
        <v>main+02271858</v>
      </c>
      <c r="E3333" s="27" t="str">
        <f t="shared" si="120"/>
        <v>01000000 02271858 00000001</v>
      </c>
    </row>
    <row r="3334" s="20" customFormat="1" hidden="1" spans="1:5">
      <c r="A3334" s="22" t="s">
        <v>11933</v>
      </c>
      <c r="B3334" s="22" t="s">
        <v>11933</v>
      </c>
      <c r="C3334" s="22" t="s">
        <v>11933</v>
      </c>
      <c r="D3334" s="20" t="str">
        <f t="shared" si="121"/>
        <v>main+02271859</v>
      </c>
      <c r="E3334" s="27" t="str">
        <f t="shared" si="120"/>
        <v>01000000 02271859 00000001</v>
      </c>
    </row>
    <row r="3335" s="20" customFormat="1" hidden="1" spans="1:5">
      <c r="A3335" s="22" t="s">
        <v>11933</v>
      </c>
      <c r="B3335" s="22" t="s">
        <v>11933</v>
      </c>
      <c r="C3335" s="22" t="s">
        <v>11933</v>
      </c>
      <c r="D3335" s="20" t="str">
        <f t="shared" si="121"/>
        <v>main+0227185A</v>
      </c>
      <c r="E3335" s="27" t="str">
        <f t="shared" si="120"/>
        <v>01000000 0227185A 00000001</v>
      </c>
    </row>
    <row r="3336" s="20" customFormat="1" hidden="1" spans="1:5">
      <c r="A3336" s="22" t="s">
        <v>11933</v>
      </c>
      <c r="B3336" s="22" t="s">
        <v>11933</v>
      </c>
      <c r="C3336" s="22" t="s">
        <v>11933</v>
      </c>
      <c r="D3336" s="20" t="str">
        <f t="shared" si="121"/>
        <v>main+0227185B</v>
      </c>
      <c r="E3336" s="27" t="str">
        <f t="shared" si="120"/>
        <v>01000000 0227185B 00000001</v>
      </c>
    </row>
    <row r="3337" s="20" customFormat="1" hidden="1" spans="1:5">
      <c r="A3337" s="22" t="s">
        <v>11933</v>
      </c>
      <c r="B3337" s="22" t="s">
        <v>11933</v>
      </c>
      <c r="C3337" s="22" t="s">
        <v>11933</v>
      </c>
      <c r="D3337" s="20" t="str">
        <f t="shared" si="121"/>
        <v>main+0227185C</v>
      </c>
      <c r="E3337" s="27" t="str">
        <f t="shared" si="120"/>
        <v>01000000 0227185C 00000001</v>
      </c>
    </row>
    <row r="3338" s="20" customFormat="1" hidden="1" spans="1:5">
      <c r="A3338" s="22" t="s">
        <v>11933</v>
      </c>
      <c r="B3338" s="22" t="s">
        <v>11933</v>
      </c>
      <c r="C3338" s="22" t="s">
        <v>11933</v>
      </c>
      <c r="D3338" s="20" t="str">
        <f t="shared" si="121"/>
        <v>main+0227185D</v>
      </c>
      <c r="E3338" s="27" t="str">
        <f t="shared" si="120"/>
        <v>01000000 0227185D 00000001</v>
      </c>
    </row>
    <row r="3339" s="20" customFormat="1" hidden="1" spans="1:5">
      <c r="A3339" s="22" t="s">
        <v>11933</v>
      </c>
      <c r="B3339" s="22" t="s">
        <v>11933</v>
      </c>
      <c r="C3339" s="22" t="s">
        <v>11933</v>
      </c>
      <c r="D3339" s="20" t="str">
        <f t="shared" si="121"/>
        <v>main+0227185E</v>
      </c>
      <c r="E3339" s="27" t="str">
        <f t="shared" si="120"/>
        <v>01000000 0227185E 00000001</v>
      </c>
    </row>
    <row r="3340" s="20" customFormat="1" hidden="1" spans="1:5">
      <c r="A3340" s="22" t="s">
        <v>11933</v>
      </c>
      <c r="B3340" s="22" t="s">
        <v>11933</v>
      </c>
      <c r="C3340" s="22" t="s">
        <v>11933</v>
      </c>
      <c r="D3340" s="20" t="str">
        <f t="shared" si="121"/>
        <v>main+0227185F</v>
      </c>
      <c r="E3340" s="27" t="str">
        <f t="shared" si="120"/>
        <v>01000000 0227185F 00000001</v>
      </c>
    </row>
    <row r="3341" s="20" customFormat="1" hidden="1" spans="1:5">
      <c r="A3341" s="22" t="s">
        <v>11933</v>
      </c>
      <c r="B3341" s="22" t="s">
        <v>11933</v>
      </c>
      <c r="C3341" s="22" t="s">
        <v>11933</v>
      </c>
      <c r="D3341" s="20" t="str">
        <f t="shared" si="121"/>
        <v>main+02271860</v>
      </c>
      <c r="E3341" s="27" t="str">
        <f t="shared" si="120"/>
        <v>01000000 02271860 00000001</v>
      </c>
    </row>
    <row r="3342" s="20" customFormat="1" hidden="1" spans="1:5">
      <c r="A3342" s="22" t="s">
        <v>11933</v>
      </c>
      <c r="B3342" s="22" t="s">
        <v>11933</v>
      </c>
      <c r="C3342" s="22" t="s">
        <v>11933</v>
      </c>
      <c r="D3342" s="20" t="str">
        <f t="shared" si="121"/>
        <v>main+02271861</v>
      </c>
      <c r="E3342" s="27" t="str">
        <f t="shared" si="120"/>
        <v>01000000 02271861 00000001</v>
      </c>
    </row>
    <row r="3343" s="20" customFormat="1" hidden="1" spans="1:5">
      <c r="A3343" s="22" t="s">
        <v>11933</v>
      </c>
      <c r="B3343" s="22" t="s">
        <v>11933</v>
      </c>
      <c r="C3343" s="22" t="s">
        <v>11933</v>
      </c>
      <c r="D3343" s="20" t="str">
        <f t="shared" si="121"/>
        <v>main+02271862</v>
      </c>
      <c r="E3343" s="27" t="str">
        <f t="shared" si="120"/>
        <v>01000000 02271862 00000001</v>
      </c>
    </row>
    <row r="3344" s="20" customFormat="1" hidden="1" spans="1:5">
      <c r="A3344" s="22" t="s">
        <v>11933</v>
      </c>
      <c r="B3344" s="22" t="s">
        <v>11933</v>
      </c>
      <c r="C3344" s="22" t="s">
        <v>11933</v>
      </c>
      <c r="D3344" s="20" t="str">
        <f t="shared" si="121"/>
        <v>main+02271863</v>
      </c>
      <c r="E3344" s="27" t="str">
        <f t="shared" si="120"/>
        <v>01000000 02271863 00000001</v>
      </c>
    </row>
    <row r="3345" s="20" customFormat="1" hidden="1" spans="1:5">
      <c r="A3345" s="22" t="s">
        <v>11933</v>
      </c>
      <c r="B3345" s="22" t="s">
        <v>11933</v>
      </c>
      <c r="C3345" s="22" t="s">
        <v>11933</v>
      </c>
      <c r="D3345" s="20" t="str">
        <f t="shared" si="121"/>
        <v>main+02271864</v>
      </c>
      <c r="E3345" s="27" t="str">
        <f t="shared" si="120"/>
        <v>01000000 02271864 00000001</v>
      </c>
    </row>
    <row r="3346" s="20" customFormat="1" hidden="1" spans="1:5">
      <c r="A3346" s="22" t="s">
        <v>11933</v>
      </c>
      <c r="B3346" s="22" t="s">
        <v>11933</v>
      </c>
      <c r="C3346" s="22" t="s">
        <v>11933</v>
      </c>
      <c r="D3346" s="20" t="str">
        <f t="shared" si="121"/>
        <v>main+02271865</v>
      </c>
      <c r="E3346" s="27" t="str">
        <f t="shared" si="120"/>
        <v>01000000 02271865 00000001</v>
      </c>
    </row>
    <row r="3347" s="20" customFormat="1" hidden="1" spans="1:5">
      <c r="A3347" s="22" t="s">
        <v>11933</v>
      </c>
      <c r="B3347" s="22" t="s">
        <v>11933</v>
      </c>
      <c r="C3347" s="22" t="s">
        <v>11933</v>
      </c>
      <c r="D3347" s="20" t="str">
        <f t="shared" si="121"/>
        <v>main+02271866</v>
      </c>
      <c r="E3347" s="27" t="str">
        <f t="shared" si="120"/>
        <v>01000000 02271866 00000001</v>
      </c>
    </row>
    <row r="3348" s="20" customFormat="1" hidden="1" spans="1:5">
      <c r="A3348" s="22" t="s">
        <v>11933</v>
      </c>
      <c r="B3348" s="22" t="s">
        <v>11933</v>
      </c>
      <c r="C3348" s="22" t="s">
        <v>11933</v>
      </c>
      <c r="D3348" s="20" t="str">
        <f t="shared" si="121"/>
        <v>main+02271867</v>
      </c>
      <c r="E3348" s="27" t="str">
        <f t="shared" si="120"/>
        <v>01000000 02271867 00000001</v>
      </c>
    </row>
    <row r="3349" s="20" customFormat="1" hidden="1" spans="1:5">
      <c r="A3349" s="22" t="s">
        <v>11933</v>
      </c>
      <c r="B3349" s="22" t="s">
        <v>11933</v>
      </c>
      <c r="C3349" s="22" t="s">
        <v>11933</v>
      </c>
      <c r="D3349" s="20" t="str">
        <f t="shared" si="121"/>
        <v>main+02271868</v>
      </c>
      <c r="E3349" s="27" t="str">
        <f t="shared" si="120"/>
        <v>01000000 02271868 00000001</v>
      </c>
    </row>
    <row r="3350" s="20" customFormat="1" hidden="1" spans="1:5">
      <c r="A3350" s="22" t="s">
        <v>11933</v>
      </c>
      <c r="B3350" s="22" t="s">
        <v>11933</v>
      </c>
      <c r="C3350" s="22" t="s">
        <v>11933</v>
      </c>
      <c r="D3350" s="20" t="str">
        <f t="shared" si="121"/>
        <v>main+02271869</v>
      </c>
      <c r="E3350" s="27" t="str">
        <f t="shared" si="120"/>
        <v>01000000 02271869 00000001</v>
      </c>
    </row>
    <row r="3351" s="20" customFormat="1" hidden="1" spans="1:5">
      <c r="A3351" s="22" t="s">
        <v>11933</v>
      </c>
      <c r="B3351" s="22" t="s">
        <v>11933</v>
      </c>
      <c r="C3351" s="22" t="s">
        <v>11933</v>
      </c>
      <c r="D3351" s="20" t="str">
        <f t="shared" si="121"/>
        <v>main+0227186A</v>
      </c>
      <c r="E3351" s="27" t="str">
        <f t="shared" si="120"/>
        <v>01000000 0227186A 00000001</v>
      </c>
    </row>
    <row r="3352" s="20" customFormat="1" hidden="1" spans="1:5">
      <c r="A3352" s="22" t="s">
        <v>11933</v>
      </c>
      <c r="B3352" s="22" t="s">
        <v>11933</v>
      </c>
      <c r="C3352" s="22" t="s">
        <v>11933</v>
      </c>
      <c r="D3352" s="20" t="str">
        <f t="shared" si="121"/>
        <v>main+0227186B</v>
      </c>
      <c r="E3352" s="27" t="str">
        <f t="shared" si="120"/>
        <v>01000000 0227186B 00000001</v>
      </c>
    </row>
    <row r="3353" s="20" customFormat="1" hidden="1" spans="1:5">
      <c r="A3353" s="22" t="s">
        <v>11933</v>
      </c>
      <c r="B3353" s="22" t="s">
        <v>11933</v>
      </c>
      <c r="C3353" s="22" t="s">
        <v>11933</v>
      </c>
      <c r="D3353" s="20" t="str">
        <f t="shared" si="121"/>
        <v>main+0227186C</v>
      </c>
      <c r="E3353" s="27" t="str">
        <f t="shared" si="120"/>
        <v>01000000 0227186C 00000001</v>
      </c>
    </row>
    <row r="3354" s="20" customFormat="1" hidden="1" spans="1:5">
      <c r="A3354" s="22" t="s">
        <v>11933</v>
      </c>
      <c r="B3354" s="22" t="s">
        <v>11933</v>
      </c>
      <c r="C3354" s="22" t="s">
        <v>11933</v>
      </c>
      <c r="D3354" s="20" t="str">
        <f t="shared" si="121"/>
        <v>main+0227186D</v>
      </c>
      <c r="E3354" s="27" t="str">
        <f t="shared" si="120"/>
        <v>01000000 0227186D 00000001</v>
      </c>
    </row>
    <row r="3355" s="20" customFormat="1" hidden="1" spans="1:5">
      <c r="A3355" s="22" t="s">
        <v>11933</v>
      </c>
      <c r="B3355" s="22" t="s">
        <v>11933</v>
      </c>
      <c r="C3355" s="22" t="s">
        <v>11933</v>
      </c>
      <c r="D3355" s="20" t="str">
        <f t="shared" si="121"/>
        <v>main+0227186E</v>
      </c>
      <c r="E3355" s="27" t="str">
        <f t="shared" si="120"/>
        <v>01000000 0227186E 00000001</v>
      </c>
    </row>
    <row r="3356" s="20" customFormat="1" hidden="1" spans="1:5">
      <c r="A3356" s="22" t="s">
        <v>11933</v>
      </c>
      <c r="B3356" s="22" t="s">
        <v>11933</v>
      </c>
      <c r="C3356" s="22" t="s">
        <v>11933</v>
      </c>
      <c r="D3356" s="20" t="str">
        <f t="shared" si="121"/>
        <v>main+0227186F</v>
      </c>
      <c r="E3356" s="27" t="str">
        <f t="shared" si="120"/>
        <v>01000000 0227186F 00000001</v>
      </c>
    </row>
    <row r="3357" s="20" customFormat="1" hidden="1" spans="1:5">
      <c r="A3357" s="22" t="s">
        <v>11933</v>
      </c>
      <c r="B3357" s="22" t="s">
        <v>11933</v>
      </c>
      <c r="C3357" s="22" t="s">
        <v>11933</v>
      </c>
      <c r="D3357" s="20" t="str">
        <f t="shared" si="121"/>
        <v>main+02271870</v>
      </c>
      <c r="E3357" s="27" t="str">
        <f t="shared" si="120"/>
        <v>01000000 02271870 00000001</v>
      </c>
    </row>
    <row r="3358" s="20" customFormat="1" hidden="1" spans="1:5">
      <c r="A3358" s="22" t="s">
        <v>11933</v>
      </c>
      <c r="B3358" s="22" t="s">
        <v>11933</v>
      </c>
      <c r="C3358" s="22" t="s">
        <v>11933</v>
      </c>
      <c r="D3358" s="20" t="str">
        <f t="shared" si="121"/>
        <v>main+02271871</v>
      </c>
      <c r="E3358" s="27" t="str">
        <f t="shared" si="120"/>
        <v>01000000 02271871 00000001</v>
      </c>
    </row>
    <row r="3359" s="20" customFormat="1" hidden="1" spans="1:5">
      <c r="A3359" s="22" t="s">
        <v>11933</v>
      </c>
      <c r="B3359" s="22" t="s">
        <v>11933</v>
      </c>
      <c r="C3359" s="22" t="s">
        <v>11933</v>
      </c>
      <c r="D3359" s="20" t="str">
        <f t="shared" si="121"/>
        <v>main+02271872</v>
      </c>
      <c r="E3359" s="27" t="str">
        <f t="shared" si="120"/>
        <v>01000000 02271872 00000001</v>
      </c>
    </row>
    <row r="3360" s="20" customFormat="1" hidden="1" spans="1:5">
      <c r="A3360" s="22" t="s">
        <v>11933</v>
      </c>
      <c r="B3360" s="22" t="s">
        <v>11933</v>
      </c>
      <c r="C3360" s="22" t="s">
        <v>11933</v>
      </c>
      <c r="D3360" s="20" t="str">
        <f t="shared" si="121"/>
        <v>main+02271873</v>
      </c>
      <c r="E3360" s="27" t="str">
        <f t="shared" si="120"/>
        <v>01000000 02271873 00000001</v>
      </c>
    </row>
    <row r="3361" s="20" customFormat="1" hidden="1" spans="1:5">
      <c r="A3361" s="22" t="s">
        <v>11933</v>
      </c>
      <c r="B3361" s="22" t="s">
        <v>11933</v>
      </c>
      <c r="C3361" s="22" t="s">
        <v>11933</v>
      </c>
      <c r="D3361" s="20" t="str">
        <f t="shared" si="121"/>
        <v>main+02271874</v>
      </c>
      <c r="E3361" s="27" t="str">
        <f t="shared" si="120"/>
        <v>01000000 02271874 00000001</v>
      </c>
    </row>
    <row r="3362" s="20" customFormat="1" hidden="1" spans="1:5">
      <c r="A3362" s="22" t="s">
        <v>11933</v>
      </c>
      <c r="B3362" s="22" t="s">
        <v>11933</v>
      </c>
      <c r="C3362" s="22" t="s">
        <v>11933</v>
      </c>
      <c r="D3362" s="20" t="str">
        <f t="shared" si="121"/>
        <v>main+02271875</v>
      </c>
      <c r="E3362" s="27" t="str">
        <f t="shared" ref="E3362:E3393" si="122">"01000000 "&amp;RIGHT(D3362,8)&amp;" 00000001"</f>
        <v>01000000 02271875 00000001</v>
      </c>
    </row>
    <row r="3363" s="20" customFormat="1" hidden="1" spans="1:5">
      <c r="A3363" s="22" t="s">
        <v>11933</v>
      </c>
      <c r="B3363" s="22" t="s">
        <v>11933</v>
      </c>
      <c r="C3363" s="22" t="s">
        <v>11933</v>
      </c>
      <c r="D3363" s="20" t="str">
        <f t="shared" si="121"/>
        <v>main+02271876</v>
      </c>
      <c r="E3363" s="27" t="str">
        <f t="shared" si="122"/>
        <v>01000000 02271876 00000001</v>
      </c>
    </row>
    <row r="3364" s="20" customFormat="1" hidden="1" spans="1:5">
      <c r="A3364" s="22" t="s">
        <v>11933</v>
      </c>
      <c r="B3364" s="22" t="s">
        <v>11933</v>
      </c>
      <c r="C3364" s="22" t="s">
        <v>11933</v>
      </c>
      <c r="D3364" s="20" t="str">
        <f t="shared" si="121"/>
        <v>main+02271877</v>
      </c>
      <c r="E3364" s="27" t="str">
        <f t="shared" si="122"/>
        <v>01000000 02271877 00000001</v>
      </c>
    </row>
    <row r="3365" s="20" customFormat="1" hidden="1" spans="1:5">
      <c r="A3365" s="22" t="s">
        <v>11933</v>
      </c>
      <c r="B3365" s="22" t="s">
        <v>11933</v>
      </c>
      <c r="C3365" s="22" t="s">
        <v>11933</v>
      </c>
      <c r="D3365" s="20" t="str">
        <f t="shared" si="121"/>
        <v>main+02271878</v>
      </c>
      <c r="E3365" s="27" t="str">
        <f t="shared" si="122"/>
        <v>01000000 02271878 00000001</v>
      </c>
    </row>
    <row r="3366" s="20" customFormat="1" hidden="1" spans="1:5">
      <c r="A3366" s="22" t="s">
        <v>11933</v>
      </c>
      <c r="B3366" s="22" t="s">
        <v>11933</v>
      </c>
      <c r="C3366" s="22" t="s">
        <v>11933</v>
      </c>
      <c r="D3366" s="20" t="str">
        <f t="shared" si="121"/>
        <v>main+02271879</v>
      </c>
      <c r="E3366" s="27" t="str">
        <f t="shared" si="122"/>
        <v>01000000 02271879 00000001</v>
      </c>
    </row>
    <row r="3367" s="20" customFormat="1" hidden="1" spans="1:5">
      <c r="A3367" s="22" t="s">
        <v>11933</v>
      </c>
      <c r="B3367" s="22" t="s">
        <v>11933</v>
      </c>
      <c r="C3367" s="22" t="s">
        <v>11933</v>
      </c>
      <c r="D3367" s="20" t="str">
        <f t="shared" si="121"/>
        <v>main+0227187A</v>
      </c>
      <c r="E3367" s="27" t="str">
        <f t="shared" si="122"/>
        <v>01000000 0227187A 00000001</v>
      </c>
    </row>
    <row r="3368" s="20" customFormat="1" hidden="1" spans="1:5">
      <c r="A3368" s="22" t="s">
        <v>11933</v>
      </c>
      <c r="B3368" s="22" t="s">
        <v>11933</v>
      </c>
      <c r="C3368" s="22" t="s">
        <v>11933</v>
      </c>
      <c r="D3368" s="20" t="str">
        <f t="shared" si="121"/>
        <v>main+0227187B</v>
      </c>
      <c r="E3368" s="27" t="str">
        <f t="shared" si="122"/>
        <v>01000000 0227187B 00000001</v>
      </c>
    </row>
    <row r="3369" s="20" customFormat="1" hidden="1" spans="1:5">
      <c r="A3369" s="22" t="s">
        <v>11933</v>
      </c>
      <c r="B3369" s="22" t="s">
        <v>11933</v>
      </c>
      <c r="C3369" s="22" t="s">
        <v>11933</v>
      </c>
      <c r="D3369" s="20" t="str">
        <f t="shared" si="121"/>
        <v>main+0227187C</v>
      </c>
      <c r="E3369" s="27" t="str">
        <f t="shared" si="122"/>
        <v>01000000 0227187C 00000001</v>
      </c>
    </row>
    <row r="3370" s="20" customFormat="1" hidden="1" spans="1:5">
      <c r="A3370" s="22" t="s">
        <v>11933</v>
      </c>
      <c r="B3370" s="22" t="s">
        <v>11933</v>
      </c>
      <c r="C3370" s="22" t="s">
        <v>11933</v>
      </c>
      <c r="D3370" s="20" t="str">
        <f t="shared" si="121"/>
        <v>main+0227187D</v>
      </c>
      <c r="E3370" s="27" t="str">
        <f t="shared" si="122"/>
        <v>01000000 0227187D 00000001</v>
      </c>
    </row>
    <row r="3371" s="20" customFormat="1" hidden="1" spans="1:5">
      <c r="A3371" s="22" t="s">
        <v>11933</v>
      </c>
      <c r="B3371" s="22" t="s">
        <v>11933</v>
      </c>
      <c r="C3371" s="22" t="s">
        <v>11933</v>
      </c>
      <c r="D3371" s="20" t="str">
        <f t="shared" si="121"/>
        <v>main+0227187E</v>
      </c>
      <c r="E3371" s="27" t="str">
        <f t="shared" si="122"/>
        <v>01000000 0227187E 00000001</v>
      </c>
    </row>
    <row r="3372" s="20" customFormat="1" hidden="1" spans="1:5">
      <c r="A3372" s="22" t="s">
        <v>11933</v>
      </c>
      <c r="B3372" s="22" t="s">
        <v>11933</v>
      </c>
      <c r="C3372" s="22" t="s">
        <v>11933</v>
      </c>
      <c r="D3372" s="20" t="str">
        <f t="shared" si="121"/>
        <v>main+0227187F</v>
      </c>
      <c r="E3372" s="27" t="str">
        <f t="shared" si="122"/>
        <v>01000000 0227187F 00000001</v>
      </c>
    </row>
    <row r="3373" s="20" customFormat="1" hidden="1" spans="1:5">
      <c r="A3373" s="22" t="s">
        <v>11933</v>
      </c>
      <c r="B3373" s="22" t="s">
        <v>11933</v>
      </c>
      <c r="C3373" s="22" t="s">
        <v>11933</v>
      </c>
      <c r="D3373" s="20" t="str">
        <f t="shared" si="121"/>
        <v>main+02271880</v>
      </c>
      <c r="E3373" s="27" t="str">
        <f t="shared" si="122"/>
        <v>01000000 02271880 00000001</v>
      </c>
    </row>
    <row r="3374" s="20" customFormat="1" hidden="1" spans="1:5">
      <c r="A3374" s="22" t="s">
        <v>11933</v>
      </c>
      <c r="B3374" s="22" t="s">
        <v>11933</v>
      </c>
      <c r="C3374" s="22" t="s">
        <v>11933</v>
      </c>
      <c r="D3374" s="20" t="str">
        <f t="shared" si="121"/>
        <v>main+02271881</v>
      </c>
      <c r="E3374" s="27" t="str">
        <f t="shared" si="122"/>
        <v>01000000 02271881 00000001</v>
      </c>
    </row>
    <row r="3375" s="20" customFormat="1" hidden="1" spans="1:5">
      <c r="A3375" s="22" t="s">
        <v>11933</v>
      </c>
      <c r="B3375" s="22" t="s">
        <v>11933</v>
      </c>
      <c r="C3375" s="22" t="s">
        <v>11933</v>
      </c>
      <c r="D3375" s="20" t="str">
        <f t="shared" si="121"/>
        <v>main+02271882</v>
      </c>
      <c r="E3375" s="27" t="str">
        <f t="shared" si="122"/>
        <v>01000000 02271882 00000001</v>
      </c>
    </row>
    <row r="3376" s="20" customFormat="1" hidden="1" spans="1:5">
      <c r="A3376" s="22" t="s">
        <v>11933</v>
      </c>
      <c r="B3376" s="22" t="s">
        <v>11933</v>
      </c>
      <c r="C3376" s="22" t="s">
        <v>11933</v>
      </c>
      <c r="D3376" s="20" t="str">
        <f t="shared" si="121"/>
        <v>main+02271883</v>
      </c>
      <c r="E3376" s="27" t="str">
        <f t="shared" si="122"/>
        <v>01000000 02271883 00000001</v>
      </c>
    </row>
    <row r="3377" s="20" customFormat="1" hidden="1" spans="1:5">
      <c r="A3377" s="22" t="s">
        <v>11933</v>
      </c>
      <c r="B3377" s="22" t="s">
        <v>11933</v>
      </c>
      <c r="C3377" s="22" t="s">
        <v>11933</v>
      </c>
      <c r="D3377" s="20" t="str">
        <f t="shared" si="121"/>
        <v>main+02271884</v>
      </c>
      <c r="E3377" s="27" t="str">
        <f t="shared" si="122"/>
        <v>01000000 02271884 00000001</v>
      </c>
    </row>
    <row r="3378" s="20" customFormat="1" hidden="1" spans="1:5">
      <c r="A3378" s="22" t="s">
        <v>11933</v>
      </c>
      <c r="B3378" s="22" t="s">
        <v>11933</v>
      </c>
      <c r="C3378" s="22" t="s">
        <v>11933</v>
      </c>
      <c r="D3378" s="20" t="str">
        <f t="shared" si="121"/>
        <v>main+02271885</v>
      </c>
      <c r="E3378" s="27" t="str">
        <f t="shared" si="122"/>
        <v>01000000 02271885 00000001</v>
      </c>
    </row>
    <row r="3379" s="20" customFormat="1" hidden="1" spans="1:5">
      <c r="A3379" s="22" t="s">
        <v>11933</v>
      </c>
      <c r="B3379" s="22" t="s">
        <v>11933</v>
      </c>
      <c r="C3379" s="22" t="s">
        <v>11933</v>
      </c>
      <c r="D3379" s="20" t="str">
        <f t="shared" si="121"/>
        <v>main+02271886</v>
      </c>
      <c r="E3379" s="27" t="str">
        <f t="shared" si="122"/>
        <v>01000000 02271886 00000001</v>
      </c>
    </row>
    <row r="3380" s="20" customFormat="1" hidden="1" spans="1:5">
      <c r="A3380" s="22" t="s">
        <v>11933</v>
      </c>
      <c r="B3380" s="22" t="s">
        <v>11933</v>
      </c>
      <c r="C3380" s="22" t="s">
        <v>11933</v>
      </c>
      <c r="D3380" s="20" t="str">
        <f t="shared" si="121"/>
        <v>main+02271887</v>
      </c>
      <c r="E3380" s="27" t="str">
        <f t="shared" si="122"/>
        <v>01000000 02271887 00000001</v>
      </c>
    </row>
    <row r="3381" s="20" customFormat="1" hidden="1" spans="1:5">
      <c r="A3381" s="22" t="s">
        <v>11933</v>
      </c>
      <c r="B3381" s="22" t="s">
        <v>11933</v>
      </c>
      <c r="C3381" s="22" t="s">
        <v>11933</v>
      </c>
      <c r="D3381" s="20" t="str">
        <f t="shared" si="121"/>
        <v>main+02271888</v>
      </c>
      <c r="E3381" s="27" t="str">
        <f t="shared" si="122"/>
        <v>01000000 02271888 00000001</v>
      </c>
    </row>
    <row r="3382" s="20" customFormat="1" hidden="1" spans="1:5">
      <c r="A3382" s="22" t="s">
        <v>11933</v>
      </c>
      <c r="B3382" s="22" t="s">
        <v>11933</v>
      </c>
      <c r="C3382" s="22" t="s">
        <v>11933</v>
      </c>
      <c r="D3382" s="20" t="str">
        <f t="shared" si="121"/>
        <v>main+02271889</v>
      </c>
      <c r="E3382" s="27" t="str">
        <f t="shared" si="122"/>
        <v>01000000 02271889 00000001</v>
      </c>
    </row>
    <row r="3383" s="20" customFormat="1" hidden="1" spans="1:5">
      <c r="A3383" s="22" t="s">
        <v>11933</v>
      </c>
      <c r="B3383" s="22" t="s">
        <v>11933</v>
      </c>
      <c r="C3383" s="22" t="s">
        <v>11933</v>
      </c>
      <c r="D3383" s="20" t="str">
        <f t="shared" si="121"/>
        <v>main+0227188A</v>
      </c>
      <c r="E3383" s="27" t="str">
        <f t="shared" si="122"/>
        <v>01000000 0227188A 00000001</v>
      </c>
    </row>
    <row r="3384" s="20" customFormat="1" hidden="1" spans="1:5">
      <c r="A3384" s="22" t="s">
        <v>11933</v>
      </c>
      <c r="B3384" s="22" t="s">
        <v>11933</v>
      </c>
      <c r="C3384" s="22" t="s">
        <v>11933</v>
      </c>
      <c r="D3384" s="20" t="str">
        <f t="shared" si="121"/>
        <v>main+0227188B</v>
      </c>
      <c r="E3384" s="27" t="str">
        <f t="shared" si="122"/>
        <v>01000000 0227188B 00000001</v>
      </c>
    </row>
    <row r="3385" s="20" customFormat="1" hidden="1" spans="1:5">
      <c r="A3385" s="22" t="s">
        <v>11933</v>
      </c>
      <c r="B3385" s="22" t="s">
        <v>11933</v>
      </c>
      <c r="C3385" s="22" t="s">
        <v>11933</v>
      </c>
      <c r="D3385" s="20" t="str">
        <f t="shared" si="121"/>
        <v>main+0227188C</v>
      </c>
      <c r="E3385" s="27" t="str">
        <f t="shared" si="122"/>
        <v>01000000 0227188C 00000001</v>
      </c>
    </row>
    <row r="3386" s="20" customFormat="1" hidden="1" spans="1:5">
      <c r="A3386" s="22" t="s">
        <v>11933</v>
      </c>
      <c r="B3386" s="22" t="s">
        <v>11933</v>
      </c>
      <c r="C3386" s="22" t="s">
        <v>11933</v>
      </c>
      <c r="D3386" s="20" t="str">
        <f t="shared" si="121"/>
        <v>main+0227188D</v>
      </c>
      <c r="E3386" s="27" t="str">
        <f t="shared" si="122"/>
        <v>01000000 0227188D 00000001</v>
      </c>
    </row>
    <row r="3387" s="20" customFormat="1" hidden="1" spans="1:5">
      <c r="A3387" s="22" t="s">
        <v>11933</v>
      </c>
      <c r="B3387" s="22" t="s">
        <v>11933</v>
      </c>
      <c r="C3387" s="22" t="s">
        <v>11933</v>
      </c>
      <c r="D3387" s="20" t="str">
        <f t="shared" si="121"/>
        <v>main+0227188E</v>
      </c>
      <c r="E3387" s="27" t="str">
        <f t="shared" si="122"/>
        <v>01000000 0227188E 00000001</v>
      </c>
    </row>
    <row r="3388" s="20" customFormat="1" hidden="1" spans="1:5">
      <c r="A3388" s="22" t="s">
        <v>11933</v>
      </c>
      <c r="B3388" s="22" t="s">
        <v>11933</v>
      </c>
      <c r="C3388" s="22" t="s">
        <v>11933</v>
      </c>
      <c r="D3388" s="20" t="str">
        <f t="shared" si="121"/>
        <v>main+0227188F</v>
      </c>
      <c r="E3388" s="27" t="str">
        <f t="shared" si="122"/>
        <v>01000000 0227188F 00000001</v>
      </c>
    </row>
    <row r="3389" s="20" customFormat="1" hidden="1" spans="1:5">
      <c r="A3389" s="22" t="s">
        <v>11933</v>
      </c>
      <c r="B3389" s="22" t="s">
        <v>11933</v>
      </c>
      <c r="C3389" s="22" t="s">
        <v>11933</v>
      </c>
      <c r="D3389" s="20" t="str">
        <f t="shared" si="121"/>
        <v>main+02271890</v>
      </c>
      <c r="E3389" s="27" t="str">
        <f t="shared" si="122"/>
        <v>01000000 02271890 00000001</v>
      </c>
    </row>
    <row r="3390" s="20" customFormat="1" hidden="1" spans="1:5">
      <c r="A3390" s="22" t="s">
        <v>11933</v>
      </c>
      <c r="B3390" s="22" t="s">
        <v>11933</v>
      </c>
      <c r="C3390" s="22" t="s">
        <v>11933</v>
      </c>
      <c r="D3390" s="20" t="str">
        <f t="shared" si="121"/>
        <v>main+02271891</v>
      </c>
      <c r="E3390" s="27" t="str">
        <f t="shared" si="122"/>
        <v>01000000 02271891 00000001</v>
      </c>
    </row>
    <row r="3391" s="20" customFormat="1" hidden="1" spans="1:5">
      <c r="A3391" s="22" t="s">
        <v>11933</v>
      </c>
      <c r="B3391" s="22" t="s">
        <v>11933</v>
      </c>
      <c r="C3391" s="22" t="s">
        <v>11933</v>
      </c>
      <c r="D3391" s="20" t="str">
        <f t="shared" si="121"/>
        <v>main+02271892</v>
      </c>
      <c r="E3391" s="27" t="str">
        <f t="shared" si="122"/>
        <v>01000000 02271892 00000001</v>
      </c>
    </row>
    <row r="3392" s="20" customFormat="1" hidden="1" spans="1:5">
      <c r="A3392" s="22" t="s">
        <v>11933</v>
      </c>
      <c r="B3392" s="22" t="s">
        <v>11933</v>
      </c>
      <c r="C3392" s="22" t="s">
        <v>11933</v>
      </c>
      <c r="D3392" s="20" t="str">
        <f t="shared" si="121"/>
        <v>main+02271893</v>
      </c>
      <c r="E3392" s="27" t="str">
        <f t="shared" si="122"/>
        <v>01000000 02271893 00000001</v>
      </c>
    </row>
    <row r="3393" s="20" customFormat="1" hidden="1" spans="1:5">
      <c r="A3393" s="22" t="s">
        <v>11933</v>
      </c>
      <c r="B3393" s="22" t="s">
        <v>11933</v>
      </c>
      <c r="C3393" s="22" t="s">
        <v>11933</v>
      </c>
      <c r="D3393" s="20" t="str">
        <f t="shared" si="121"/>
        <v>main+02271894</v>
      </c>
      <c r="E3393" s="27" t="str">
        <f t="shared" si="122"/>
        <v>01000000 02271894 00000001</v>
      </c>
    </row>
    <row r="3394" s="20" customFormat="1" hidden="1" spans="1:5">
      <c r="A3394" s="22" t="s">
        <v>11933</v>
      </c>
      <c r="B3394" s="22" t="s">
        <v>11933</v>
      </c>
      <c r="C3394" s="22" t="s">
        <v>11933</v>
      </c>
      <c r="D3394" s="20" t="str">
        <f t="shared" si="121"/>
        <v>main+02271895</v>
      </c>
      <c r="E3394" s="27" t="str">
        <f t="shared" ref="E3394:E3425" si="123">"01000000 "&amp;RIGHT(D3394,8)&amp;" 00000001"</f>
        <v>01000000 02271895 00000001</v>
      </c>
    </row>
    <row r="3395" s="20" customFormat="1" hidden="1" spans="1:5">
      <c r="A3395" s="22" t="s">
        <v>11933</v>
      </c>
      <c r="B3395" s="22" t="s">
        <v>11933</v>
      </c>
      <c r="C3395" s="22" t="s">
        <v>11933</v>
      </c>
      <c r="D3395" s="20" t="str">
        <f t="shared" ref="D3395:D3458" si="124">"main+"&amp;DEC2HEX(ROW(A3395)+36113235,8)</f>
        <v>main+02271896</v>
      </c>
      <c r="E3395" s="27" t="str">
        <f t="shared" si="123"/>
        <v>01000000 02271896 00000001</v>
      </c>
    </row>
    <row r="3396" s="20" customFormat="1" hidden="1" spans="1:5">
      <c r="A3396" s="22" t="s">
        <v>11933</v>
      </c>
      <c r="B3396" s="22" t="s">
        <v>11933</v>
      </c>
      <c r="C3396" s="22" t="s">
        <v>11933</v>
      </c>
      <c r="D3396" s="20" t="str">
        <f t="shared" si="124"/>
        <v>main+02271897</v>
      </c>
      <c r="E3396" s="27" t="str">
        <f t="shared" si="123"/>
        <v>01000000 02271897 00000001</v>
      </c>
    </row>
    <row r="3397" s="20" customFormat="1" hidden="1" spans="1:5">
      <c r="A3397" s="22" t="s">
        <v>11933</v>
      </c>
      <c r="B3397" s="22" t="s">
        <v>11933</v>
      </c>
      <c r="C3397" s="22" t="s">
        <v>11933</v>
      </c>
      <c r="D3397" s="20" t="str">
        <f t="shared" si="124"/>
        <v>main+02271898</v>
      </c>
      <c r="E3397" s="27" t="str">
        <f t="shared" si="123"/>
        <v>01000000 02271898 00000001</v>
      </c>
    </row>
    <row r="3398" s="20" customFormat="1" hidden="1" spans="1:5">
      <c r="A3398" s="22" t="s">
        <v>11933</v>
      </c>
      <c r="B3398" s="22" t="s">
        <v>11933</v>
      </c>
      <c r="C3398" s="22" t="s">
        <v>11933</v>
      </c>
      <c r="D3398" s="20" t="str">
        <f t="shared" si="124"/>
        <v>main+02271899</v>
      </c>
      <c r="E3398" s="27" t="str">
        <f t="shared" si="123"/>
        <v>01000000 02271899 00000001</v>
      </c>
    </row>
    <row r="3399" s="20" customFormat="1" hidden="1" spans="1:5">
      <c r="A3399" s="22" t="s">
        <v>11933</v>
      </c>
      <c r="B3399" s="22" t="s">
        <v>11933</v>
      </c>
      <c r="C3399" s="22" t="s">
        <v>11933</v>
      </c>
      <c r="D3399" s="20" t="str">
        <f t="shared" si="124"/>
        <v>main+0227189A</v>
      </c>
      <c r="E3399" s="27" t="str">
        <f t="shared" si="123"/>
        <v>01000000 0227189A 00000001</v>
      </c>
    </row>
    <row r="3400" s="20" customFormat="1" hidden="1" spans="1:5">
      <c r="A3400" s="22" t="s">
        <v>11933</v>
      </c>
      <c r="B3400" s="22" t="s">
        <v>11933</v>
      </c>
      <c r="C3400" s="22" t="s">
        <v>11933</v>
      </c>
      <c r="D3400" s="20" t="str">
        <f t="shared" si="124"/>
        <v>main+0227189B</v>
      </c>
      <c r="E3400" s="27" t="str">
        <f t="shared" si="123"/>
        <v>01000000 0227189B 00000001</v>
      </c>
    </row>
    <row r="3401" s="20" customFormat="1" hidden="1" spans="1:5">
      <c r="A3401" s="22" t="s">
        <v>11933</v>
      </c>
      <c r="B3401" s="22" t="s">
        <v>11933</v>
      </c>
      <c r="C3401" s="22" t="s">
        <v>11933</v>
      </c>
      <c r="D3401" s="20" t="str">
        <f t="shared" si="124"/>
        <v>main+0227189C</v>
      </c>
      <c r="E3401" s="27" t="str">
        <f t="shared" si="123"/>
        <v>01000000 0227189C 00000001</v>
      </c>
    </row>
    <row r="3402" s="20" customFormat="1" hidden="1" spans="1:5">
      <c r="A3402" s="22" t="s">
        <v>11933</v>
      </c>
      <c r="B3402" s="22" t="s">
        <v>11933</v>
      </c>
      <c r="C3402" s="22" t="s">
        <v>11933</v>
      </c>
      <c r="D3402" s="20" t="str">
        <f t="shared" si="124"/>
        <v>main+0227189D</v>
      </c>
      <c r="E3402" s="27" t="str">
        <f t="shared" si="123"/>
        <v>01000000 0227189D 00000001</v>
      </c>
    </row>
    <row r="3403" s="20" customFormat="1" hidden="1" spans="1:5">
      <c r="A3403" s="22" t="s">
        <v>11933</v>
      </c>
      <c r="B3403" s="22" t="s">
        <v>11933</v>
      </c>
      <c r="C3403" s="22" t="s">
        <v>11933</v>
      </c>
      <c r="D3403" s="20" t="str">
        <f t="shared" si="124"/>
        <v>main+0227189E</v>
      </c>
      <c r="E3403" s="27" t="str">
        <f t="shared" si="123"/>
        <v>01000000 0227189E 00000001</v>
      </c>
    </row>
    <row r="3404" s="20" customFormat="1" hidden="1" spans="1:5">
      <c r="A3404" s="22" t="s">
        <v>11933</v>
      </c>
      <c r="B3404" s="22" t="s">
        <v>11933</v>
      </c>
      <c r="C3404" s="22" t="s">
        <v>11933</v>
      </c>
      <c r="D3404" s="20" t="str">
        <f t="shared" si="124"/>
        <v>main+0227189F</v>
      </c>
      <c r="E3404" s="27" t="str">
        <f t="shared" si="123"/>
        <v>01000000 0227189F 00000001</v>
      </c>
    </row>
    <row r="3405" s="20" customFormat="1" hidden="1" spans="1:5">
      <c r="A3405" s="22" t="s">
        <v>11933</v>
      </c>
      <c r="B3405" s="22" t="s">
        <v>11933</v>
      </c>
      <c r="C3405" s="22" t="s">
        <v>11933</v>
      </c>
      <c r="D3405" s="20" t="str">
        <f t="shared" si="124"/>
        <v>main+022718A0</v>
      </c>
      <c r="E3405" s="27" t="str">
        <f t="shared" si="123"/>
        <v>01000000 022718A0 00000001</v>
      </c>
    </row>
    <row r="3406" s="20" customFormat="1" hidden="1" spans="1:5">
      <c r="A3406" s="22" t="s">
        <v>11933</v>
      </c>
      <c r="B3406" s="22" t="s">
        <v>11933</v>
      </c>
      <c r="C3406" s="22" t="s">
        <v>11933</v>
      </c>
      <c r="D3406" s="20" t="str">
        <f t="shared" si="124"/>
        <v>main+022718A1</v>
      </c>
      <c r="E3406" s="27" t="str">
        <f t="shared" si="123"/>
        <v>01000000 022718A1 00000001</v>
      </c>
    </row>
    <row r="3407" s="20" customFormat="1" hidden="1" spans="1:5">
      <c r="A3407" s="22" t="s">
        <v>11933</v>
      </c>
      <c r="B3407" s="22" t="s">
        <v>11933</v>
      </c>
      <c r="C3407" s="22" t="s">
        <v>11933</v>
      </c>
      <c r="D3407" s="20" t="str">
        <f t="shared" si="124"/>
        <v>main+022718A2</v>
      </c>
      <c r="E3407" s="27" t="str">
        <f t="shared" si="123"/>
        <v>01000000 022718A2 00000001</v>
      </c>
    </row>
    <row r="3408" s="20" customFormat="1" hidden="1" spans="1:5">
      <c r="A3408" s="22" t="s">
        <v>11933</v>
      </c>
      <c r="B3408" s="22" t="s">
        <v>11933</v>
      </c>
      <c r="C3408" s="22" t="s">
        <v>11933</v>
      </c>
      <c r="D3408" s="20" t="str">
        <f t="shared" si="124"/>
        <v>main+022718A3</v>
      </c>
      <c r="E3408" s="27" t="str">
        <f t="shared" si="123"/>
        <v>01000000 022718A3 00000001</v>
      </c>
    </row>
    <row r="3409" s="20" customFormat="1" hidden="1" spans="1:5">
      <c r="A3409" s="22" t="s">
        <v>11933</v>
      </c>
      <c r="B3409" s="22" t="s">
        <v>11933</v>
      </c>
      <c r="C3409" s="22" t="s">
        <v>11933</v>
      </c>
      <c r="D3409" s="20" t="str">
        <f t="shared" si="124"/>
        <v>main+022718A4</v>
      </c>
      <c r="E3409" s="27" t="str">
        <f t="shared" si="123"/>
        <v>01000000 022718A4 00000001</v>
      </c>
    </row>
    <row r="3410" s="20" customFormat="1" hidden="1" spans="1:5">
      <c r="A3410" s="22" t="s">
        <v>11933</v>
      </c>
      <c r="B3410" s="22" t="s">
        <v>11933</v>
      </c>
      <c r="C3410" s="22" t="s">
        <v>11933</v>
      </c>
      <c r="D3410" s="20" t="str">
        <f t="shared" si="124"/>
        <v>main+022718A5</v>
      </c>
      <c r="E3410" s="27" t="str">
        <f t="shared" si="123"/>
        <v>01000000 022718A5 00000001</v>
      </c>
    </row>
    <row r="3411" s="20" customFormat="1" hidden="1" spans="1:5">
      <c r="A3411" s="22" t="s">
        <v>11933</v>
      </c>
      <c r="B3411" s="22" t="s">
        <v>11933</v>
      </c>
      <c r="C3411" s="22" t="s">
        <v>11933</v>
      </c>
      <c r="D3411" s="20" t="str">
        <f t="shared" si="124"/>
        <v>main+022718A6</v>
      </c>
      <c r="E3411" s="27" t="str">
        <f t="shared" si="123"/>
        <v>01000000 022718A6 00000001</v>
      </c>
    </row>
    <row r="3412" s="20" customFormat="1" hidden="1" spans="1:5">
      <c r="A3412" s="22" t="s">
        <v>11933</v>
      </c>
      <c r="B3412" s="22" t="s">
        <v>11933</v>
      </c>
      <c r="C3412" s="22" t="s">
        <v>11933</v>
      </c>
      <c r="D3412" s="20" t="str">
        <f t="shared" si="124"/>
        <v>main+022718A7</v>
      </c>
      <c r="E3412" s="27" t="str">
        <f t="shared" si="123"/>
        <v>01000000 022718A7 00000001</v>
      </c>
    </row>
    <row r="3413" s="20" customFormat="1" hidden="1" spans="1:5">
      <c r="A3413" s="22" t="s">
        <v>11933</v>
      </c>
      <c r="B3413" s="22" t="s">
        <v>11933</v>
      </c>
      <c r="C3413" s="22" t="s">
        <v>11933</v>
      </c>
      <c r="D3413" s="20" t="str">
        <f t="shared" si="124"/>
        <v>main+022718A8</v>
      </c>
      <c r="E3413" s="27" t="str">
        <f t="shared" si="123"/>
        <v>01000000 022718A8 00000001</v>
      </c>
    </row>
    <row r="3414" s="20" customFormat="1" hidden="1" spans="1:5">
      <c r="A3414" s="22" t="s">
        <v>11933</v>
      </c>
      <c r="B3414" s="22" t="s">
        <v>11933</v>
      </c>
      <c r="C3414" s="22" t="s">
        <v>11933</v>
      </c>
      <c r="D3414" s="20" t="str">
        <f t="shared" si="124"/>
        <v>main+022718A9</v>
      </c>
      <c r="E3414" s="27" t="str">
        <f t="shared" si="123"/>
        <v>01000000 022718A9 00000001</v>
      </c>
    </row>
    <row r="3415" s="20" customFormat="1" hidden="1" spans="1:5">
      <c r="A3415" s="22" t="s">
        <v>11933</v>
      </c>
      <c r="B3415" s="22" t="s">
        <v>11933</v>
      </c>
      <c r="C3415" s="22" t="s">
        <v>11933</v>
      </c>
      <c r="D3415" s="20" t="str">
        <f t="shared" si="124"/>
        <v>main+022718AA</v>
      </c>
      <c r="E3415" s="27" t="str">
        <f t="shared" si="123"/>
        <v>01000000 022718AA 00000001</v>
      </c>
    </row>
    <row r="3416" s="20" customFormat="1" hidden="1" spans="1:5">
      <c r="A3416" s="22" t="s">
        <v>11933</v>
      </c>
      <c r="B3416" s="22" t="s">
        <v>11933</v>
      </c>
      <c r="C3416" s="22" t="s">
        <v>11933</v>
      </c>
      <c r="D3416" s="20" t="str">
        <f t="shared" si="124"/>
        <v>main+022718AB</v>
      </c>
      <c r="E3416" s="27" t="str">
        <f t="shared" si="123"/>
        <v>01000000 022718AB 00000001</v>
      </c>
    </row>
    <row r="3417" s="20" customFormat="1" hidden="1" spans="1:5">
      <c r="A3417" s="22" t="s">
        <v>11933</v>
      </c>
      <c r="B3417" s="22" t="s">
        <v>11933</v>
      </c>
      <c r="C3417" s="22" t="s">
        <v>11933</v>
      </c>
      <c r="D3417" s="20" t="str">
        <f t="shared" si="124"/>
        <v>main+022718AC</v>
      </c>
      <c r="E3417" s="27" t="str">
        <f t="shared" si="123"/>
        <v>01000000 022718AC 00000001</v>
      </c>
    </row>
    <row r="3418" s="20" customFormat="1" hidden="1" spans="1:5">
      <c r="A3418" s="22" t="s">
        <v>11933</v>
      </c>
      <c r="B3418" s="22" t="s">
        <v>11933</v>
      </c>
      <c r="C3418" s="22" t="s">
        <v>11933</v>
      </c>
      <c r="D3418" s="20" t="str">
        <f t="shared" si="124"/>
        <v>main+022718AD</v>
      </c>
      <c r="E3418" s="27" t="str">
        <f t="shared" si="123"/>
        <v>01000000 022718AD 00000001</v>
      </c>
    </row>
    <row r="3419" s="20" customFormat="1" hidden="1" spans="1:5">
      <c r="A3419" s="22" t="s">
        <v>11933</v>
      </c>
      <c r="B3419" s="22" t="s">
        <v>11933</v>
      </c>
      <c r="C3419" s="22" t="s">
        <v>11933</v>
      </c>
      <c r="D3419" s="20" t="str">
        <f t="shared" si="124"/>
        <v>main+022718AE</v>
      </c>
      <c r="E3419" s="27" t="str">
        <f t="shared" si="123"/>
        <v>01000000 022718AE 00000001</v>
      </c>
    </row>
    <row r="3420" s="20" customFormat="1" hidden="1" spans="1:5">
      <c r="A3420" s="22" t="s">
        <v>11933</v>
      </c>
      <c r="B3420" s="22" t="s">
        <v>11933</v>
      </c>
      <c r="C3420" s="22" t="s">
        <v>11933</v>
      </c>
      <c r="D3420" s="20" t="str">
        <f t="shared" si="124"/>
        <v>main+022718AF</v>
      </c>
      <c r="E3420" s="27" t="str">
        <f t="shared" si="123"/>
        <v>01000000 022718AF 00000001</v>
      </c>
    </row>
    <row r="3421" s="20" customFormat="1" hidden="1" spans="1:5">
      <c r="A3421" s="22" t="s">
        <v>11933</v>
      </c>
      <c r="B3421" s="22" t="s">
        <v>11933</v>
      </c>
      <c r="C3421" s="22" t="s">
        <v>11933</v>
      </c>
      <c r="D3421" s="20" t="str">
        <f t="shared" si="124"/>
        <v>main+022718B0</v>
      </c>
      <c r="E3421" s="27" t="str">
        <f t="shared" si="123"/>
        <v>01000000 022718B0 00000001</v>
      </c>
    </row>
    <row r="3422" s="20" customFormat="1" hidden="1" spans="1:5">
      <c r="A3422" s="22" t="s">
        <v>11933</v>
      </c>
      <c r="B3422" s="22" t="s">
        <v>11933</v>
      </c>
      <c r="C3422" s="22" t="s">
        <v>11933</v>
      </c>
      <c r="D3422" s="20" t="str">
        <f t="shared" si="124"/>
        <v>main+022718B1</v>
      </c>
      <c r="E3422" s="27" t="str">
        <f t="shared" si="123"/>
        <v>01000000 022718B1 00000001</v>
      </c>
    </row>
    <row r="3423" s="20" customFormat="1" hidden="1" spans="1:5">
      <c r="A3423" s="22" t="s">
        <v>11933</v>
      </c>
      <c r="B3423" s="22" t="s">
        <v>11933</v>
      </c>
      <c r="C3423" s="22" t="s">
        <v>11933</v>
      </c>
      <c r="D3423" s="20" t="str">
        <f t="shared" si="124"/>
        <v>main+022718B2</v>
      </c>
      <c r="E3423" s="27" t="str">
        <f t="shared" si="123"/>
        <v>01000000 022718B2 00000001</v>
      </c>
    </row>
    <row r="3424" s="20" customFormat="1" hidden="1" spans="1:5">
      <c r="A3424" s="22" t="s">
        <v>11933</v>
      </c>
      <c r="B3424" s="22" t="s">
        <v>11933</v>
      </c>
      <c r="C3424" s="22" t="s">
        <v>11933</v>
      </c>
      <c r="D3424" s="20" t="str">
        <f t="shared" si="124"/>
        <v>main+022718B3</v>
      </c>
      <c r="E3424" s="27" t="str">
        <f t="shared" si="123"/>
        <v>01000000 022718B3 00000001</v>
      </c>
    </row>
    <row r="3425" s="20" customFormat="1" hidden="1" spans="1:5">
      <c r="A3425" s="22" t="s">
        <v>11933</v>
      </c>
      <c r="B3425" s="22" t="s">
        <v>11933</v>
      </c>
      <c r="C3425" s="22" t="s">
        <v>11933</v>
      </c>
      <c r="D3425" s="20" t="str">
        <f t="shared" si="124"/>
        <v>main+022718B4</v>
      </c>
      <c r="E3425" s="27" t="str">
        <f t="shared" si="123"/>
        <v>01000000 022718B4 00000001</v>
      </c>
    </row>
    <row r="3426" s="20" customFormat="1" hidden="1" spans="1:5">
      <c r="A3426" s="22" t="s">
        <v>11933</v>
      </c>
      <c r="B3426" s="22" t="s">
        <v>11933</v>
      </c>
      <c r="C3426" s="22" t="s">
        <v>11933</v>
      </c>
      <c r="D3426" s="20" t="str">
        <f t="shared" si="124"/>
        <v>main+022718B5</v>
      </c>
      <c r="E3426" s="27" t="str">
        <f t="shared" ref="E3426:E3459" si="125">"01000000 "&amp;RIGHT(D3426,8)&amp;" 00000001"</f>
        <v>01000000 022718B5 00000001</v>
      </c>
    </row>
    <row r="3427" s="20" customFormat="1" hidden="1" spans="1:5">
      <c r="A3427" s="22" t="s">
        <v>11933</v>
      </c>
      <c r="B3427" s="22" t="s">
        <v>11933</v>
      </c>
      <c r="C3427" s="22" t="s">
        <v>11933</v>
      </c>
      <c r="D3427" s="20" t="str">
        <f t="shared" si="124"/>
        <v>main+022718B6</v>
      </c>
      <c r="E3427" s="27" t="str">
        <f t="shared" si="125"/>
        <v>01000000 022718B6 00000001</v>
      </c>
    </row>
    <row r="3428" s="20" customFormat="1" hidden="1" spans="1:5">
      <c r="A3428" s="22" t="s">
        <v>11933</v>
      </c>
      <c r="B3428" s="22" t="s">
        <v>11933</v>
      </c>
      <c r="C3428" s="22" t="s">
        <v>11933</v>
      </c>
      <c r="D3428" s="20" t="str">
        <f t="shared" si="124"/>
        <v>main+022718B7</v>
      </c>
      <c r="E3428" s="27" t="str">
        <f t="shared" si="125"/>
        <v>01000000 022718B7 00000001</v>
      </c>
    </row>
    <row r="3429" s="20" customFormat="1" hidden="1" spans="1:5">
      <c r="A3429" s="22" t="s">
        <v>11933</v>
      </c>
      <c r="B3429" s="22" t="s">
        <v>11933</v>
      </c>
      <c r="C3429" s="22" t="s">
        <v>11933</v>
      </c>
      <c r="D3429" s="20" t="str">
        <f t="shared" si="124"/>
        <v>main+022718B8</v>
      </c>
      <c r="E3429" s="27" t="str">
        <f t="shared" si="125"/>
        <v>01000000 022718B8 00000001</v>
      </c>
    </row>
    <row r="3430" s="20" customFormat="1" hidden="1" spans="1:5">
      <c r="A3430" s="22" t="s">
        <v>11933</v>
      </c>
      <c r="B3430" s="22" t="s">
        <v>11933</v>
      </c>
      <c r="C3430" s="22" t="s">
        <v>11933</v>
      </c>
      <c r="D3430" s="20" t="str">
        <f t="shared" si="124"/>
        <v>main+022718B9</v>
      </c>
      <c r="E3430" s="27" t="str">
        <f t="shared" si="125"/>
        <v>01000000 022718B9 00000001</v>
      </c>
    </row>
    <row r="3431" s="20" customFormat="1" hidden="1" spans="1:5">
      <c r="A3431" s="22" t="s">
        <v>11933</v>
      </c>
      <c r="B3431" s="22" t="s">
        <v>11933</v>
      </c>
      <c r="C3431" s="22" t="s">
        <v>11933</v>
      </c>
      <c r="D3431" s="20" t="str">
        <f t="shared" si="124"/>
        <v>main+022718BA</v>
      </c>
      <c r="E3431" s="27" t="str">
        <f t="shared" si="125"/>
        <v>01000000 022718BA 00000001</v>
      </c>
    </row>
    <row r="3432" s="20" customFormat="1" hidden="1" spans="1:5">
      <c r="A3432" s="22" t="s">
        <v>11933</v>
      </c>
      <c r="B3432" s="22" t="s">
        <v>11933</v>
      </c>
      <c r="C3432" s="22" t="s">
        <v>11933</v>
      </c>
      <c r="D3432" s="20" t="str">
        <f t="shared" si="124"/>
        <v>main+022718BB</v>
      </c>
      <c r="E3432" s="27" t="str">
        <f t="shared" si="125"/>
        <v>01000000 022718BB 00000001</v>
      </c>
    </row>
    <row r="3433" s="20" customFormat="1" hidden="1" spans="1:5">
      <c r="A3433" s="22" t="s">
        <v>11933</v>
      </c>
      <c r="B3433" s="22" t="s">
        <v>11933</v>
      </c>
      <c r="C3433" s="22" t="s">
        <v>11933</v>
      </c>
      <c r="D3433" s="20" t="str">
        <f t="shared" si="124"/>
        <v>main+022718BC</v>
      </c>
      <c r="E3433" s="27" t="str">
        <f t="shared" si="125"/>
        <v>01000000 022718BC 00000001</v>
      </c>
    </row>
    <row r="3434" s="20" customFormat="1" hidden="1" spans="1:5">
      <c r="A3434" s="22" t="s">
        <v>11933</v>
      </c>
      <c r="B3434" s="22" t="s">
        <v>11933</v>
      </c>
      <c r="C3434" s="22" t="s">
        <v>11933</v>
      </c>
      <c r="D3434" s="20" t="str">
        <f t="shared" si="124"/>
        <v>main+022718BD</v>
      </c>
      <c r="E3434" s="27" t="str">
        <f t="shared" si="125"/>
        <v>01000000 022718BD 00000001</v>
      </c>
    </row>
    <row r="3435" s="20" customFormat="1" hidden="1" spans="1:5">
      <c r="A3435" s="22" t="s">
        <v>11933</v>
      </c>
      <c r="B3435" s="22" t="s">
        <v>11933</v>
      </c>
      <c r="C3435" s="22" t="s">
        <v>11933</v>
      </c>
      <c r="D3435" s="20" t="str">
        <f t="shared" si="124"/>
        <v>main+022718BE</v>
      </c>
      <c r="E3435" s="27" t="str">
        <f t="shared" si="125"/>
        <v>01000000 022718BE 00000001</v>
      </c>
    </row>
    <row r="3436" s="20" customFormat="1" hidden="1" spans="1:5">
      <c r="A3436" s="22" t="s">
        <v>11933</v>
      </c>
      <c r="B3436" s="22" t="s">
        <v>11933</v>
      </c>
      <c r="C3436" s="22" t="s">
        <v>11933</v>
      </c>
      <c r="D3436" s="20" t="str">
        <f t="shared" si="124"/>
        <v>main+022718BF</v>
      </c>
      <c r="E3436" s="27" t="str">
        <f t="shared" si="125"/>
        <v>01000000 022718BF 00000001</v>
      </c>
    </row>
    <row r="3437" s="20" customFormat="1" hidden="1" spans="1:5">
      <c r="A3437" s="22" t="s">
        <v>11933</v>
      </c>
      <c r="B3437" s="22" t="s">
        <v>11933</v>
      </c>
      <c r="C3437" s="22" t="s">
        <v>11933</v>
      </c>
      <c r="D3437" s="20" t="str">
        <f t="shared" si="124"/>
        <v>main+022718C0</v>
      </c>
      <c r="E3437" s="27" t="str">
        <f t="shared" si="125"/>
        <v>01000000 022718C0 00000001</v>
      </c>
    </row>
    <row r="3438" s="20" customFormat="1" hidden="1" spans="1:5">
      <c r="A3438" s="22" t="s">
        <v>11933</v>
      </c>
      <c r="B3438" s="22" t="s">
        <v>11933</v>
      </c>
      <c r="C3438" s="22" t="s">
        <v>11933</v>
      </c>
      <c r="D3438" s="20" t="str">
        <f t="shared" si="124"/>
        <v>main+022718C1</v>
      </c>
      <c r="E3438" s="27" t="str">
        <f t="shared" si="125"/>
        <v>01000000 022718C1 00000001</v>
      </c>
    </row>
    <row r="3439" s="20" customFormat="1" hidden="1" spans="1:5">
      <c r="A3439" s="22" t="s">
        <v>11933</v>
      </c>
      <c r="B3439" s="22" t="s">
        <v>11933</v>
      </c>
      <c r="C3439" s="22" t="s">
        <v>11933</v>
      </c>
      <c r="D3439" s="20" t="str">
        <f t="shared" si="124"/>
        <v>main+022718C2</v>
      </c>
      <c r="E3439" s="27" t="str">
        <f t="shared" si="125"/>
        <v>01000000 022718C2 00000001</v>
      </c>
    </row>
    <row r="3440" s="20" customFormat="1" hidden="1" spans="1:5">
      <c r="A3440" s="22" t="s">
        <v>11933</v>
      </c>
      <c r="B3440" s="22" t="s">
        <v>11933</v>
      </c>
      <c r="C3440" s="22" t="s">
        <v>11933</v>
      </c>
      <c r="D3440" s="20" t="str">
        <f t="shared" si="124"/>
        <v>main+022718C3</v>
      </c>
      <c r="E3440" s="27" t="str">
        <f t="shared" si="125"/>
        <v>01000000 022718C3 00000001</v>
      </c>
    </row>
    <row r="3441" s="20" customFormat="1" hidden="1" spans="1:5">
      <c r="A3441" s="22" t="s">
        <v>11933</v>
      </c>
      <c r="B3441" s="22" t="s">
        <v>11933</v>
      </c>
      <c r="C3441" s="22" t="s">
        <v>11933</v>
      </c>
      <c r="D3441" s="20" t="str">
        <f t="shared" si="124"/>
        <v>main+022718C4</v>
      </c>
      <c r="E3441" s="27" t="str">
        <f t="shared" si="125"/>
        <v>01000000 022718C4 00000001</v>
      </c>
    </row>
    <row r="3442" s="20" customFormat="1" hidden="1" spans="1:5">
      <c r="A3442" s="22" t="s">
        <v>11933</v>
      </c>
      <c r="B3442" s="22" t="s">
        <v>11933</v>
      </c>
      <c r="C3442" s="22" t="s">
        <v>11933</v>
      </c>
      <c r="D3442" s="20" t="str">
        <f t="shared" si="124"/>
        <v>main+022718C5</v>
      </c>
      <c r="E3442" s="27" t="str">
        <f t="shared" si="125"/>
        <v>01000000 022718C5 00000001</v>
      </c>
    </row>
    <row r="3443" s="20" customFormat="1" hidden="1" spans="1:5">
      <c r="A3443" s="22" t="s">
        <v>11933</v>
      </c>
      <c r="B3443" s="22" t="s">
        <v>11933</v>
      </c>
      <c r="C3443" s="22" t="s">
        <v>11933</v>
      </c>
      <c r="D3443" s="20" t="str">
        <f t="shared" si="124"/>
        <v>main+022718C6</v>
      </c>
      <c r="E3443" s="27" t="str">
        <f t="shared" si="125"/>
        <v>01000000 022718C6 00000001</v>
      </c>
    </row>
    <row r="3444" s="20" customFormat="1" hidden="1" spans="1:5">
      <c r="A3444" s="22" t="s">
        <v>11933</v>
      </c>
      <c r="B3444" s="22" t="s">
        <v>11933</v>
      </c>
      <c r="C3444" s="22" t="s">
        <v>11933</v>
      </c>
      <c r="D3444" s="20" t="str">
        <f t="shared" si="124"/>
        <v>main+022718C7</v>
      </c>
      <c r="E3444" s="27" t="str">
        <f t="shared" si="125"/>
        <v>01000000 022718C7 00000001</v>
      </c>
    </row>
    <row r="3445" s="20" customFormat="1" hidden="1" spans="1:5">
      <c r="A3445" s="22" t="s">
        <v>11933</v>
      </c>
      <c r="B3445" s="22" t="s">
        <v>11933</v>
      </c>
      <c r="C3445" s="22" t="s">
        <v>11933</v>
      </c>
      <c r="D3445" s="20" t="str">
        <f t="shared" si="124"/>
        <v>main+022718C8</v>
      </c>
      <c r="E3445" s="27" t="str">
        <f t="shared" si="125"/>
        <v>01000000 022718C8 00000001</v>
      </c>
    </row>
    <row r="3446" s="20" customFormat="1" hidden="1" spans="1:5">
      <c r="A3446" s="22" t="s">
        <v>11933</v>
      </c>
      <c r="B3446" s="22" t="s">
        <v>11933</v>
      </c>
      <c r="C3446" s="22" t="s">
        <v>11933</v>
      </c>
      <c r="D3446" s="20" t="str">
        <f t="shared" si="124"/>
        <v>main+022718C9</v>
      </c>
      <c r="E3446" s="27" t="str">
        <f t="shared" si="125"/>
        <v>01000000 022718C9 00000001</v>
      </c>
    </row>
    <row r="3447" s="20" customFormat="1" hidden="1" spans="1:5">
      <c r="A3447" s="22" t="s">
        <v>11933</v>
      </c>
      <c r="B3447" s="22" t="s">
        <v>11933</v>
      </c>
      <c r="C3447" s="22" t="s">
        <v>11933</v>
      </c>
      <c r="D3447" s="20" t="str">
        <f t="shared" si="124"/>
        <v>main+022718CA</v>
      </c>
      <c r="E3447" s="27" t="str">
        <f t="shared" si="125"/>
        <v>01000000 022718CA 00000001</v>
      </c>
    </row>
    <row r="3448" s="20" customFormat="1" hidden="1" spans="1:5">
      <c r="A3448" s="22" t="s">
        <v>11933</v>
      </c>
      <c r="B3448" s="22" t="s">
        <v>11933</v>
      </c>
      <c r="C3448" s="22" t="s">
        <v>11933</v>
      </c>
      <c r="D3448" s="20" t="str">
        <f t="shared" si="124"/>
        <v>main+022718CB</v>
      </c>
      <c r="E3448" s="27" t="str">
        <f t="shared" si="125"/>
        <v>01000000 022718CB 00000001</v>
      </c>
    </row>
    <row r="3449" s="20" customFormat="1" hidden="1" spans="1:5">
      <c r="A3449" s="22" t="s">
        <v>11933</v>
      </c>
      <c r="B3449" s="22" t="s">
        <v>11933</v>
      </c>
      <c r="C3449" s="22" t="s">
        <v>11933</v>
      </c>
      <c r="D3449" s="20" t="str">
        <f t="shared" si="124"/>
        <v>main+022718CC</v>
      </c>
      <c r="E3449" s="27" t="str">
        <f t="shared" si="125"/>
        <v>01000000 022718CC 00000001</v>
      </c>
    </row>
    <row r="3450" s="20" customFormat="1" hidden="1" spans="1:5">
      <c r="A3450" s="22" t="s">
        <v>11933</v>
      </c>
      <c r="B3450" s="22" t="s">
        <v>11933</v>
      </c>
      <c r="C3450" s="22" t="s">
        <v>11933</v>
      </c>
      <c r="D3450" s="20" t="str">
        <f t="shared" si="124"/>
        <v>main+022718CD</v>
      </c>
      <c r="E3450" s="27" t="str">
        <f t="shared" si="125"/>
        <v>01000000 022718CD 00000001</v>
      </c>
    </row>
    <row r="3451" s="20" customFormat="1" hidden="1" spans="1:5">
      <c r="A3451" s="22" t="s">
        <v>11933</v>
      </c>
      <c r="B3451" s="22" t="s">
        <v>11933</v>
      </c>
      <c r="C3451" s="22" t="s">
        <v>11933</v>
      </c>
      <c r="D3451" s="20" t="str">
        <f t="shared" si="124"/>
        <v>main+022718CE</v>
      </c>
      <c r="E3451" s="27" t="str">
        <f t="shared" si="125"/>
        <v>01000000 022718CE 00000001</v>
      </c>
    </row>
    <row r="3452" s="20" customFormat="1" hidden="1" spans="1:5">
      <c r="A3452" s="22" t="s">
        <v>11933</v>
      </c>
      <c r="B3452" s="22" t="s">
        <v>11933</v>
      </c>
      <c r="C3452" s="22" t="s">
        <v>11933</v>
      </c>
      <c r="D3452" s="20" t="str">
        <f t="shared" si="124"/>
        <v>main+022718CF</v>
      </c>
      <c r="E3452" s="27" t="str">
        <f t="shared" si="125"/>
        <v>01000000 022718CF 00000001</v>
      </c>
    </row>
    <row r="3453" s="20" customFormat="1" hidden="1" spans="1:5">
      <c r="A3453" s="22" t="s">
        <v>11933</v>
      </c>
      <c r="B3453" s="22" t="s">
        <v>11933</v>
      </c>
      <c r="C3453" s="22" t="s">
        <v>11933</v>
      </c>
      <c r="D3453" s="20" t="str">
        <f t="shared" si="124"/>
        <v>main+022718D0</v>
      </c>
      <c r="E3453" s="27" t="str">
        <f t="shared" si="125"/>
        <v>01000000 022718D0 00000001</v>
      </c>
    </row>
    <row r="3454" s="20" customFormat="1" hidden="1" spans="1:5">
      <c r="A3454" s="22" t="s">
        <v>11933</v>
      </c>
      <c r="B3454" s="22" t="s">
        <v>11933</v>
      </c>
      <c r="C3454" s="22" t="s">
        <v>11933</v>
      </c>
      <c r="D3454" s="20" t="str">
        <f t="shared" si="124"/>
        <v>main+022718D1</v>
      </c>
      <c r="E3454" s="27" t="str">
        <f t="shared" si="125"/>
        <v>01000000 022718D1 00000001</v>
      </c>
    </row>
    <row r="3455" s="20" customFormat="1" hidden="1" spans="1:5">
      <c r="A3455" s="22" t="s">
        <v>11933</v>
      </c>
      <c r="B3455" s="22" t="s">
        <v>11933</v>
      </c>
      <c r="C3455" s="22" t="s">
        <v>11933</v>
      </c>
      <c r="D3455" s="20" t="str">
        <f t="shared" si="124"/>
        <v>main+022718D2</v>
      </c>
      <c r="E3455" s="27" t="str">
        <f t="shared" si="125"/>
        <v>01000000 022718D2 00000001</v>
      </c>
    </row>
    <row r="3456" s="20" customFormat="1" hidden="1" spans="1:5">
      <c r="A3456" s="22" t="s">
        <v>11933</v>
      </c>
      <c r="B3456" s="22" t="s">
        <v>11933</v>
      </c>
      <c r="C3456" s="22" t="s">
        <v>11933</v>
      </c>
      <c r="D3456" s="20" t="str">
        <f t="shared" si="124"/>
        <v>main+022718D3</v>
      </c>
      <c r="E3456" s="27" t="str">
        <f t="shared" si="125"/>
        <v>01000000 022718D3 00000001</v>
      </c>
    </row>
    <row r="3457" s="20" customFormat="1" hidden="1" spans="1:5">
      <c r="A3457" s="22" t="s">
        <v>11933</v>
      </c>
      <c r="B3457" s="22" t="s">
        <v>11933</v>
      </c>
      <c r="C3457" s="22" t="s">
        <v>11933</v>
      </c>
      <c r="D3457" s="20" t="str">
        <f t="shared" si="124"/>
        <v>main+022718D4</v>
      </c>
      <c r="E3457" s="27" t="str">
        <f t="shared" si="125"/>
        <v>01000000 022718D4 00000001</v>
      </c>
    </row>
    <row r="3458" s="20" customFormat="1" hidden="1" spans="1:5">
      <c r="A3458" s="22" t="s">
        <v>11933</v>
      </c>
      <c r="B3458" s="22" t="s">
        <v>11933</v>
      </c>
      <c r="C3458" s="22" t="s">
        <v>11933</v>
      </c>
      <c r="D3458" s="20" t="str">
        <f t="shared" si="124"/>
        <v>main+022718D5</v>
      </c>
      <c r="E3458" s="27" t="str">
        <f t="shared" si="125"/>
        <v>01000000 022718D5 00000001</v>
      </c>
    </row>
    <row r="3459" s="20" customFormat="1" hidden="1" spans="1:5">
      <c r="A3459" s="22" t="s">
        <v>11933</v>
      </c>
      <c r="B3459" s="22" t="s">
        <v>11933</v>
      </c>
      <c r="C3459" s="22" t="s">
        <v>11933</v>
      </c>
      <c r="D3459" s="20" t="str">
        <f t="shared" ref="D3459:D3522" si="126">"main+"&amp;DEC2HEX(ROW(A3459)+36113235,8)</f>
        <v>main+022718D6</v>
      </c>
      <c r="E3459" s="27" t="str">
        <f t="shared" si="125"/>
        <v>01000000 022718D6 00000001</v>
      </c>
    </row>
    <row r="3460" s="20" customFormat="1" hidden="1" spans="1:5">
      <c r="A3460" s="22" t="s">
        <v>11933</v>
      </c>
      <c r="B3460" s="22" t="s">
        <v>11933</v>
      </c>
      <c r="C3460" s="22" t="s">
        <v>11933</v>
      </c>
      <c r="D3460" s="20" t="str">
        <f t="shared" si="126"/>
        <v>main+022718D7</v>
      </c>
      <c r="E3460" s="27" t="str">
        <f t="shared" ref="E3460:E3491" si="127">"01000000 "&amp;RIGHT(D3460,8)&amp;" 00000001"</f>
        <v>01000000 022718D7 00000001</v>
      </c>
    </row>
    <row r="3461" s="20" customFormat="1" hidden="1" spans="1:5">
      <c r="A3461" s="22" t="s">
        <v>11933</v>
      </c>
      <c r="B3461" s="22" t="s">
        <v>11933</v>
      </c>
      <c r="C3461" s="22" t="s">
        <v>11933</v>
      </c>
      <c r="D3461" s="20" t="str">
        <f t="shared" si="126"/>
        <v>main+022718D8</v>
      </c>
      <c r="E3461" s="27" t="str">
        <f t="shared" si="127"/>
        <v>01000000 022718D8 00000001</v>
      </c>
    </row>
    <row r="3462" s="20" customFormat="1" hidden="1" spans="1:5">
      <c r="A3462" s="22" t="s">
        <v>11933</v>
      </c>
      <c r="B3462" s="22" t="s">
        <v>11933</v>
      </c>
      <c r="C3462" s="22" t="s">
        <v>11933</v>
      </c>
      <c r="D3462" s="20" t="str">
        <f t="shared" si="126"/>
        <v>main+022718D9</v>
      </c>
      <c r="E3462" s="27" t="str">
        <f t="shared" si="127"/>
        <v>01000000 022718D9 00000001</v>
      </c>
    </row>
    <row r="3463" s="20" customFormat="1" hidden="1" spans="1:5">
      <c r="A3463" s="22" t="s">
        <v>11933</v>
      </c>
      <c r="B3463" s="22" t="s">
        <v>11933</v>
      </c>
      <c r="C3463" s="22" t="s">
        <v>11933</v>
      </c>
      <c r="D3463" s="20" t="str">
        <f t="shared" si="126"/>
        <v>main+022718DA</v>
      </c>
      <c r="E3463" s="27" t="str">
        <f t="shared" si="127"/>
        <v>01000000 022718DA 00000001</v>
      </c>
    </row>
    <row r="3464" s="20" customFormat="1" hidden="1" spans="1:5">
      <c r="A3464" s="22" t="s">
        <v>11933</v>
      </c>
      <c r="B3464" s="22" t="s">
        <v>11933</v>
      </c>
      <c r="C3464" s="22" t="s">
        <v>11933</v>
      </c>
      <c r="D3464" s="20" t="str">
        <f t="shared" si="126"/>
        <v>main+022718DB</v>
      </c>
      <c r="E3464" s="27" t="str">
        <f t="shared" si="127"/>
        <v>01000000 022718DB 00000001</v>
      </c>
    </row>
    <row r="3465" s="20" customFormat="1" hidden="1" spans="1:5">
      <c r="A3465" s="22" t="s">
        <v>11933</v>
      </c>
      <c r="B3465" s="22" t="s">
        <v>11933</v>
      </c>
      <c r="C3465" s="22" t="s">
        <v>11933</v>
      </c>
      <c r="D3465" s="20" t="str">
        <f t="shared" si="126"/>
        <v>main+022718DC</v>
      </c>
      <c r="E3465" s="27" t="str">
        <f t="shared" si="127"/>
        <v>01000000 022718DC 00000001</v>
      </c>
    </row>
    <row r="3466" s="20" customFormat="1" hidden="1" spans="1:5">
      <c r="A3466" s="22" t="s">
        <v>11933</v>
      </c>
      <c r="B3466" s="22" t="s">
        <v>11933</v>
      </c>
      <c r="C3466" s="22" t="s">
        <v>11933</v>
      </c>
      <c r="D3466" s="20" t="str">
        <f t="shared" si="126"/>
        <v>main+022718DD</v>
      </c>
      <c r="E3466" s="27" t="str">
        <f t="shared" si="127"/>
        <v>01000000 022718DD 00000001</v>
      </c>
    </row>
    <row r="3467" s="20" customFormat="1" hidden="1" spans="1:5">
      <c r="A3467" s="22" t="s">
        <v>11933</v>
      </c>
      <c r="B3467" s="22" t="s">
        <v>11933</v>
      </c>
      <c r="C3467" s="22" t="s">
        <v>11933</v>
      </c>
      <c r="D3467" s="20" t="str">
        <f t="shared" si="126"/>
        <v>main+022718DE</v>
      </c>
      <c r="E3467" s="27" t="str">
        <f t="shared" si="127"/>
        <v>01000000 022718DE 00000001</v>
      </c>
    </row>
    <row r="3468" s="20" customFormat="1" hidden="1" spans="1:5">
      <c r="A3468" s="22" t="s">
        <v>11933</v>
      </c>
      <c r="B3468" s="22" t="s">
        <v>11933</v>
      </c>
      <c r="C3468" s="22" t="s">
        <v>11933</v>
      </c>
      <c r="D3468" s="20" t="str">
        <f t="shared" si="126"/>
        <v>main+022718DF</v>
      </c>
      <c r="E3468" s="27" t="str">
        <f t="shared" si="127"/>
        <v>01000000 022718DF 00000001</v>
      </c>
    </row>
    <row r="3469" s="20" customFormat="1" hidden="1" spans="1:5">
      <c r="A3469" s="22" t="s">
        <v>11933</v>
      </c>
      <c r="B3469" s="22" t="s">
        <v>11933</v>
      </c>
      <c r="C3469" s="22" t="s">
        <v>11933</v>
      </c>
      <c r="D3469" s="20" t="str">
        <f t="shared" si="126"/>
        <v>main+022718E0</v>
      </c>
      <c r="E3469" s="27" t="str">
        <f t="shared" si="127"/>
        <v>01000000 022718E0 00000001</v>
      </c>
    </row>
    <row r="3470" s="20" customFormat="1" hidden="1" spans="1:5">
      <c r="A3470" s="22" t="s">
        <v>11933</v>
      </c>
      <c r="B3470" s="22" t="s">
        <v>11933</v>
      </c>
      <c r="C3470" s="22" t="s">
        <v>11933</v>
      </c>
      <c r="D3470" s="20" t="str">
        <f t="shared" si="126"/>
        <v>main+022718E1</v>
      </c>
      <c r="E3470" s="27" t="str">
        <f t="shared" si="127"/>
        <v>01000000 022718E1 00000001</v>
      </c>
    </row>
    <row r="3471" s="20" customFormat="1" hidden="1" spans="1:5">
      <c r="A3471" s="22" t="s">
        <v>11933</v>
      </c>
      <c r="B3471" s="22" t="s">
        <v>11933</v>
      </c>
      <c r="C3471" s="22" t="s">
        <v>11933</v>
      </c>
      <c r="D3471" s="20" t="str">
        <f t="shared" si="126"/>
        <v>main+022718E2</v>
      </c>
      <c r="E3471" s="27" t="str">
        <f t="shared" si="127"/>
        <v>01000000 022718E2 00000001</v>
      </c>
    </row>
    <row r="3472" s="20" customFormat="1" hidden="1" spans="1:5">
      <c r="A3472" s="22" t="s">
        <v>11933</v>
      </c>
      <c r="B3472" s="22" t="s">
        <v>11933</v>
      </c>
      <c r="C3472" s="22" t="s">
        <v>11933</v>
      </c>
      <c r="D3472" s="20" t="str">
        <f t="shared" si="126"/>
        <v>main+022718E3</v>
      </c>
      <c r="E3472" s="27" t="str">
        <f t="shared" si="127"/>
        <v>01000000 022718E3 00000001</v>
      </c>
    </row>
    <row r="3473" s="20" customFormat="1" hidden="1" spans="1:5">
      <c r="A3473" s="22" t="s">
        <v>11933</v>
      </c>
      <c r="B3473" s="22" t="s">
        <v>11933</v>
      </c>
      <c r="C3473" s="22" t="s">
        <v>11933</v>
      </c>
      <c r="D3473" s="20" t="str">
        <f t="shared" si="126"/>
        <v>main+022718E4</v>
      </c>
      <c r="E3473" s="27" t="str">
        <f t="shared" si="127"/>
        <v>01000000 022718E4 00000001</v>
      </c>
    </row>
    <row r="3474" s="20" customFormat="1" hidden="1" spans="1:5">
      <c r="A3474" s="22" t="s">
        <v>11933</v>
      </c>
      <c r="B3474" s="22" t="s">
        <v>11933</v>
      </c>
      <c r="C3474" s="22" t="s">
        <v>11933</v>
      </c>
      <c r="D3474" s="20" t="str">
        <f t="shared" si="126"/>
        <v>main+022718E5</v>
      </c>
      <c r="E3474" s="27" t="str">
        <f t="shared" si="127"/>
        <v>01000000 022718E5 00000001</v>
      </c>
    </row>
    <row r="3475" s="20" customFormat="1" hidden="1" spans="1:5">
      <c r="A3475" s="22" t="s">
        <v>11933</v>
      </c>
      <c r="B3475" s="22" t="s">
        <v>11933</v>
      </c>
      <c r="C3475" s="22" t="s">
        <v>11933</v>
      </c>
      <c r="D3475" s="20" t="str">
        <f t="shared" si="126"/>
        <v>main+022718E6</v>
      </c>
      <c r="E3475" s="27" t="str">
        <f t="shared" si="127"/>
        <v>01000000 022718E6 00000001</v>
      </c>
    </row>
    <row r="3476" s="20" customFormat="1" hidden="1" spans="1:5">
      <c r="A3476" s="22" t="s">
        <v>11933</v>
      </c>
      <c r="B3476" s="22" t="s">
        <v>11933</v>
      </c>
      <c r="C3476" s="22" t="s">
        <v>11933</v>
      </c>
      <c r="D3476" s="20" t="str">
        <f t="shared" si="126"/>
        <v>main+022718E7</v>
      </c>
      <c r="E3476" s="27" t="str">
        <f t="shared" si="127"/>
        <v>01000000 022718E7 00000001</v>
      </c>
    </row>
    <row r="3477" s="20" customFormat="1" hidden="1" spans="1:5">
      <c r="A3477" s="22" t="s">
        <v>11933</v>
      </c>
      <c r="B3477" s="22" t="s">
        <v>11933</v>
      </c>
      <c r="C3477" s="22" t="s">
        <v>11933</v>
      </c>
      <c r="D3477" s="20" t="str">
        <f t="shared" si="126"/>
        <v>main+022718E8</v>
      </c>
      <c r="E3477" s="27" t="str">
        <f t="shared" si="127"/>
        <v>01000000 022718E8 00000001</v>
      </c>
    </row>
    <row r="3478" s="20" customFormat="1" hidden="1" spans="1:5">
      <c r="A3478" s="22" t="s">
        <v>11933</v>
      </c>
      <c r="B3478" s="22" t="s">
        <v>11933</v>
      </c>
      <c r="C3478" s="22" t="s">
        <v>11933</v>
      </c>
      <c r="D3478" s="20" t="str">
        <f t="shared" si="126"/>
        <v>main+022718E9</v>
      </c>
      <c r="E3478" s="27" t="str">
        <f t="shared" si="127"/>
        <v>01000000 022718E9 00000001</v>
      </c>
    </row>
    <row r="3479" s="20" customFormat="1" hidden="1" spans="1:5">
      <c r="A3479" s="22" t="s">
        <v>11933</v>
      </c>
      <c r="B3479" s="22" t="s">
        <v>11933</v>
      </c>
      <c r="C3479" s="22" t="s">
        <v>11933</v>
      </c>
      <c r="D3479" s="20" t="str">
        <f t="shared" si="126"/>
        <v>main+022718EA</v>
      </c>
      <c r="E3479" s="27" t="str">
        <f t="shared" si="127"/>
        <v>01000000 022718EA 00000001</v>
      </c>
    </row>
    <row r="3480" s="20" customFormat="1" hidden="1" spans="1:5">
      <c r="A3480" s="22" t="s">
        <v>11933</v>
      </c>
      <c r="B3480" s="22" t="s">
        <v>11933</v>
      </c>
      <c r="C3480" s="22" t="s">
        <v>11933</v>
      </c>
      <c r="D3480" s="20" t="str">
        <f t="shared" si="126"/>
        <v>main+022718EB</v>
      </c>
      <c r="E3480" s="27" t="str">
        <f t="shared" si="127"/>
        <v>01000000 022718EB 00000001</v>
      </c>
    </row>
    <row r="3481" s="20" customFormat="1" hidden="1" spans="1:5">
      <c r="A3481" s="22" t="s">
        <v>11933</v>
      </c>
      <c r="B3481" s="22" t="s">
        <v>11933</v>
      </c>
      <c r="C3481" s="22" t="s">
        <v>11933</v>
      </c>
      <c r="D3481" s="20" t="str">
        <f t="shared" si="126"/>
        <v>main+022718EC</v>
      </c>
      <c r="E3481" s="27" t="str">
        <f t="shared" si="127"/>
        <v>01000000 022718EC 00000001</v>
      </c>
    </row>
    <row r="3482" s="20" customFormat="1" hidden="1" spans="1:5">
      <c r="A3482" s="22" t="s">
        <v>11933</v>
      </c>
      <c r="B3482" s="22" t="s">
        <v>11933</v>
      </c>
      <c r="C3482" s="22" t="s">
        <v>11933</v>
      </c>
      <c r="D3482" s="20" t="str">
        <f t="shared" si="126"/>
        <v>main+022718ED</v>
      </c>
      <c r="E3482" s="27" t="str">
        <f t="shared" si="127"/>
        <v>01000000 022718ED 00000001</v>
      </c>
    </row>
    <row r="3483" s="20" customFormat="1" hidden="1" spans="1:5">
      <c r="A3483" s="22" t="s">
        <v>11933</v>
      </c>
      <c r="B3483" s="22" t="s">
        <v>11933</v>
      </c>
      <c r="C3483" s="22" t="s">
        <v>11933</v>
      </c>
      <c r="D3483" s="20" t="str">
        <f t="shared" si="126"/>
        <v>main+022718EE</v>
      </c>
      <c r="E3483" s="27" t="str">
        <f t="shared" si="127"/>
        <v>01000000 022718EE 00000001</v>
      </c>
    </row>
    <row r="3484" s="20" customFormat="1" hidden="1" spans="1:5">
      <c r="A3484" s="22" t="s">
        <v>11933</v>
      </c>
      <c r="B3484" s="22" t="s">
        <v>11933</v>
      </c>
      <c r="C3484" s="22" t="s">
        <v>11933</v>
      </c>
      <c r="D3484" s="20" t="str">
        <f t="shared" si="126"/>
        <v>main+022718EF</v>
      </c>
      <c r="E3484" s="27" t="str">
        <f t="shared" si="127"/>
        <v>01000000 022718EF 00000001</v>
      </c>
    </row>
    <row r="3485" s="20" customFormat="1" hidden="1" spans="1:5">
      <c r="A3485" s="22" t="s">
        <v>11933</v>
      </c>
      <c r="B3485" s="22" t="s">
        <v>11933</v>
      </c>
      <c r="C3485" s="22" t="s">
        <v>11933</v>
      </c>
      <c r="D3485" s="20" t="str">
        <f t="shared" si="126"/>
        <v>main+022718F0</v>
      </c>
      <c r="E3485" s="27" t="str">
        <f t="shared" si="127"/>
        <v>01000000 022718F0 00000001</v>
      </c>
    </row>
    <row r="3486" s="20" customFormat="1" hidden="1" spans="1:5">
      <c r="A3486" s="22" t="s">
        <v>11933</v>
      </c>
      <c r="B3486" s="22" t="s">
        <v>11933</v>
      </c>
      <c r="C3486" s="22" t="s">
        <v>11933</v>
      </c>
      <c r="D3486" s="20" t="str">
        <f t="shared" si="126"/>
        <v>main+022718F1</v>
      </c>
      <c r="E3486" s="27" t="str">
        <f t="shared" si="127"/>
        <v>01000000 022718F1 00000001</v>
      </c>
    </row>
    <row r="3487" s="20" customFormat="1" hidden="1" spans="1:5">
      <c r="A3487" s="22" t="s">
        <v>11933</v>
      </c>
      <c r="B3487" s="22" t="s">
        <v>11933</v>
      </c>
      <c r="C3487" s="22" t="s">
        <v>11933</v>
      </c>
      <c r="D3487" s="20" t="str">
        <f t="shared" si="126"/>
        <v>main+022718F2</v>
      </c>
      <c r="E3487" s="27" t="str">
        <f t="shared" si="127"/>
        <v>01000000 022718F2 00000001</v>
      </c>
    </row>
    <row r="3488" s="20" customFormat="1" hidden="1" spans="1:5">
      <c r="A3488" s="22" t="s">
        <v>11933</v>
      </c>
      <c r="B3488" s="22" t="s">
        <v>11933</v>
      </c>
      <c r="C3488" s="22" t="s">
        <v>11933</v>
      </c>
      <c r="D3488" s="20" t="str">
        <f t="shared" si="126"/>
        <v>main+022718F3</v>
      </c>
      <c r="E3488" s="27" t="str">
        <f t="shared" si="127"/>
        <v>01000000 022718F3 00000001</v>
      </c>
    </row>
    <row r="3489" s="20" customFormat="1" hidden="1" spans="1:5">
      <c r="A3489" s="22" t="s">
        <v>11933</v>
      </c>
      <c r="B3489" s="22" t="s">
        <v>11933</v>
      </c>
      <c r="C3489" s="22" t="s">
        <v>11933</v>
      </c>
      <c r="D3489" s="20" t="str">
        <f t="shared" si="126"/>
        <v>main+022718F4</v>
      </c>
      <c r="E3489" s="27" t="str">
        <f t="shared" si="127"/>
        <v>01000000 022718F4 00000001</v>
      </c>
    </row>
    <row r="3490" s="20" customFormat="1" hidden="1" spans="1:5">
      <c r="A3490" s="22" t="s">
        <v>11933</v>
      </c>
      <c r="B3490" s="22" t="s">
        <v>11933</v>
      </c>
      <c r="C3490" s="22" t="s">
        <v>11933</v>
      </c>
      <c r="D3490" s="20" t="str">
        <f t="shared" si="126"/>
        <v>main+022718F5</v>
      </c>
      <c r="E3490" s="27" t="str">
        <f t="shared" si="127"/>
        <v>01000000 022718F5 00000001</v>
      </c>
    </row>
    <row r="3491" s="20" customFormat="1" hidden="1" spans="1:5">
      <c r="A3491" s="22" t="s">
        <v>11933</v>
      </c>
      <c r="B3491" s="22" t="s">
        <v>11933</v>
      </c>
      <c r="C3491" s="22" t="s">
        <v>11933</v>
      </c>
      <c r="D3491" s="20" t="str">
        <f t="shared" si="126"/>
        <v>main+022718F6</v>
      </c>
      <c r="E3491" s="27" t="str">
        <f t="shared" si="127"/>
        <v>01000000 022718F6 00000001</v>
      </c>
    </row>
    <row r="3492" s="20" customFormat="1" hidden="1" spans="1:5">
      <c r="A3492" s="22" t="s">
        <v>11933</v>
      </c>
      <c r="B3492" s="22" t="s">
        <v>11933</v>
      </c>
      <c r="C3492" s="22" t="s">
        <v>11933</v>
      </c>
      <c r="D3492" s="20" t="str">
        <f t="shared" si="126"/>
        <v>main+022718F7</v>
      </c>
      <c r="E3492" s="27" t="str">
        <f t="shared" ref="E3492:E3523" si="128">"01000000 "&amp;RIGHT(D3492,8)&amp;" 00000001"</f>
        <v>01000000 022718F7 00000001</v>
      </c>
    </row>
    <row r="3493" s="20" customFormat="1" hidden="1" spans="1:5">
      <c r="A3493" s="22" t="s">
        <v>11933</v>
      </c>
      <c r="B3493" s="22" t="s">
        <v>11933</v>
      </c>
      <c r="C3493" s="22" t="s">
        <v>11933</v>
      </c>
      <c r="D3493" s="20" t="str">
        <f t="shared" si="126"/>
        <v>main+022718F8</v>
      </c>
      <c r="E3493" s="27" t="str">
        <f t="shared" si="128"/>
        <v>01000000 022718F8 00000001</v>
      </c>
    </row>
    <row r="3494" s="20" customFormat="1" hidden="1" spans="1:5">
      <c r="A3494" s="22" t="s">
        <v>11933</v>
      </c>
      <c r="B3494" s="22" t="s">
        <v>11933</v>
      </c>
      <c r="C3494" s="22" t="s">
        <v>11933</v>
      </c>
      <c r="D3494" s="20" t="str">
        <f t="shared" si="126"/>
        <v>main+022718F9</v>
      </c>
      <c r="E3494" s="27" t="str">
        <f t="shared" si="128"/>
        <v>01000000 022718F9 00000001</v>
      </c>
    </row>
    <row r="3495" s="20" customFormat="1" hidden="1" spans="1:5">
      <c r="A3495" s="22" t="s">
        <v>11933</v>
      </c>
      <c r="B3495" s="22" t="s">
        <v>11933</v>
      </c>
      <c r="C3495" s="22" t="s">
        <v>11933</v>
      </c>
      <c r="D3495" s="20" t="str">
        <f t="shared" si="126"/>
        <v>main+022718FA</v>
      </c>
      <c r="E3495" s="27" t="str">
        <f t="shared" si="128"/>
        <v>01000000 022718FA 00000001</v>
      </c>
    </row>
    <row r="3496" s="20" customFormat="1" hidden="1" spans="1:5">
      <c r="A3496" s="22" t="s">
        <v>11933</v>
      </c>
      <c r="B3496" s="22" t="s">
        <v>11933</v>
      </c>
      <c r="C3496" s="22" t="s">
        <v>11933</v>
      </c>
      <c r="D3496" s="20" t="str">
        <f t="shared" si="126"/>
        <v>main+022718FB</v>
      </c>
      <c r="E3496" s="27" t="str">
        <f t="shared" si="128"/>
        <v>01000000 022718FB 00000001</v>
      </c>
    </row>
    <row r="3497" s="20" customFormat="1" hidden="1" spans="1:5">
      <c r="A3497" s="22" t="s">
        <v>11933</v>
      </c>
      <c r="B3497" s="22" t="s">
        <v>11933</v>
      </c>
      <c r="C3497" s="22" t="s">
        <v>11933</v>
      </c>
      <c r="D3497" s="20" t="str">
        <f t="shared" si="126"/>
        <v>main+022718FC</v>
      </c>
      <c r="E3497" s="27" t="str">
        <f t="shared" si="128"/>
        <v>01000000 022718FC 00000001</v>
      </c>
    </row>
    <row r="3498" s="20" customFormat="1" hidden="1" spans="1:5">
      <c r="A3498" s="22" t="s">
        <v>11933</v>
      </c>
      <c r="B3498" s="22" t="s">
        <v>11933</v>
      </c>
      <c r="C3498" s="22" t="s">
        <v>11933</v>
      </c>
      <c r="D3498" s="20" t="str">
        <f t="shared" si="126"/>
        <v>main+022718FD</v>
      </c>
      <c r="E3498" s="27" t="str">
        <f t="shared" si="128"/>
        <v>01000000 022718FD 00000001</v>
      </c>
    </row>
    <row r="3499" s="20" customFormat="1" hidden="1" spans="1:5">
      <c r="A3499" s="22" t="s">
        <v>11933</v>
      </c>
      <c r="B3499" s="22" t="s">
        <v>11933</v>
      </c>
      <c r="C3499" s="22" t="s">
        <v>11933</v>
      </c>
      <c r="D3499" s="20" t="str">
        <f t="shared" si="126"/>
        <v>main+022718FE</v>
      </c>
      <c r="E3499" s="27" t="str">
        <f t="shared" si="128"/>
        <v>01000000 022718FE 00000001</v>
      </c>
    </row>
    <row r="3500" s="20" customFormat="1" hidden="1" spans="1:5">
      <c r="A3500" s="22" t="s">
        <v>11933</v>
      </c>
      <c r="B3500" s="22" t="s">
        <v>11933</v>
      </c>
      <c r="C3500" s="22" t="s">
        <v>11933</v>
      </c>
      <c r="D3500" s="20" t="str">
        <f t="shared" si="126"/>
        <v>main+022718FF</v>
      </c>
      <c r="E3500" s="27" t="str">
        <f t="shared" si="128"/>
        <v>01000000 022718FF 00000001</v>
      </c>
    </row>
    <row r="3501" s="20" customFormat="1" hidden="1" spans="1:5">
      <c r="A3501" s="22" t="s">
        <v>11933</v>
      </c>
      <c r="B3501" s="22" t="s">
        <v>11933</v>
      </c>
      <c r="C3501" s="22" t="s">
        <v>11933</v>
      </c>
      <c r="D3501" s="20" t="str">
        <f t="shared" si="126"/>
        <v>main+02271900</v>
      </c>
      <c r="E3501" s="27" t="str">
        <f t="shared" si="128"/>
        <v>01000000 02271900 00000001</v>
      </c>
    </row>
    <row r="3502" s="20" customFormat="1" hidden="1" spans="1:5">
      <c r="A3502" s="22" t="s">
        <v>11933</v>
      </c>
      <c r="B3502" s="22" t="s">
        <v>11933</v>
      </c>
      <c r="C3502" s="22" t="s">
        <v>11933</v>
      </c>
      <c r="D3502" s="20" t="str">
        <f t="shared" si="126"/>
        <v>main+02271901</v>
      </c>
      <c r="E3502" s="27" t="str">
        <f t="shared" si="128"/>
        <v>01000000 02271901 00000001</v>
      </c>
    </row>
    <row r="3503" s="20" customFormat="1" hidden="1" spans="1:5">
      <c r="A3503" s="22" t="s">
        <v>11933</v>
      </c>
      <c r="B3503" s="22" t="s">
        <v>11933</v>
      </c>
      <c r="C3503" s="22" t="s">
        <v>11933</v>
      </c>
      <c r="D3503" s="20" t="str">
        <f t="shared" si="126"/>
        <v>main+02271902</v>
      </c>
      <c r="E3503" s="27" t="str">
        <f t="shared" si="128"/>
        <v>01000000 02271902 00000001</v>
      </c>
    </row>
    <row r="3504" s="20" customFormat="1" hidden="1" spans="1:5">
      <c r="A3504" s="22" t="s">
        <v>11933</v>
      </c>
      <c r="B3504" s="22" t="s">
        <v>11933</v>
      </c>
      <c r="C3504" s="22" t="s">
        <v>11933</v>
      </c>
      <c r="D3504" s="20" t="str">
        <f t="shared" si="126"/>
        <v>main+02271903</v>
      </c>
      <c r="E3504" s="27" t="str">
        <f t="shared" si="128"/>
        <v>01000000 02271903 00000001</v>
      </c>
    </row>
    <row r="3505" s="20" customFormat="1" hidden="1" spans="1:5">
      <c r="A3505" s="22" t="s">
        <v>11933</v>
      </c>
      <c r="B3505" s="22" t="s">
        <v>11933</v>
      </c>
      <c r="C3505" s="22" t="s">
        <v>11933</v>
      </c>
      <c r="D3505" s="20" t="str">
        <f t="shared" si="126"/>
        <v>main+02271904</v>
      </c>
      <c r="E3505" s="27" t="str">
        <f t="shared" si="128"/>
        <v>01000000 02271904 00000001</v>
      </c>
    </row>
    <row r="3506" s="20" customFormat="1" hidden="1" spans="1:5">
      <c r="A3506" s="22" t="s">
        <v>11933</v>
      </c>
      <c r="B3506" s="22" t="s">
        <v>11933</v>
      </c>
      <c r="C3506" s="22" t="s">
        <v>11933</v>
      </c>
      <c r="D3506" s="20" t="str">
        <f t="shared" si="126"/>
        <v>main+02271905</v>
      </c>
      <c r="E3506" s="27" t="str">
        <f t="shared" si="128"/>
        <v>01000000 02271905 00000001</v>
      </c>
    </row>
    <row r="3507" s="20" customFormat="1" hidden="1" spans="1:5">
      <c r="A3507" s="22" t="s">
        <v>11933</v>
      </c>
      <c r="B3507" s="22" t="s">
        <v>11933</v>
      </c>
      <c r="C3507" s="22" t="s">
        <v>11933</v>
      </c>
      <c r="D3507" s="20" t="str">
        <f t="shared" si="126"/>
        <v>main+02271906</v>
      </c>
      <c r="E3507" s="27" t="str">
        <f t="shared" si="128"/>
        <v>01000000 02271906 00000001</v>
      </c>
    </row>
    <row r="3508" s="20" customFormat="1" hidden="1" spans="1:5">
      <c r="A3508" s="22" t="s">
        <v>11933</v>
      </c>
      <c r="B3508" s="22" t="s">
        <v>11933</v>
      </c>
      <c r="C3508" s="22" t="s">
        <v>11933</v>
      </c>
      <c r="D3508" s="20" t="str">
        <f t="shared" si="126"/>
        <v>main+02271907</v>
      </c>
      <c r="E3508" s="27" t="str">
        <f t="shared" si="128"/>
        <v>01000000 02271907 00000001</v>
      </c>
    </row>
    <row r="3509" s="20" customFormat="1" hidden="1" spans="1:5">
      <c r="A3509" s="22" t="s">
        <v>11933</v>
      </c>
      <c r="B3509" s="22" t="s">
        <v>11933</v>
      </c>
      <c r="C3509" s="22" t="s">
        <v>11933</v>
      </c>
      <c r="D3509" s="20" t="str">
        <f t="shared" si="126"/>
        <v>main+02271908</v>
      </c>
      <c r="E3509" s="27" t="str">
        <f t="shared" si="128"/>
        <v>01000000 02271908 00000001</v>
      </c>
    </row>
    <row r="3510" s="20" customFormat="1" hidden="1" spans="1:5">
      <c r="A3510" s="22" t="s">
        <v>11933</v>
      </c>
      <c r="B3510" s="22" t="s">
        <v>11933</v>
      </c>
      <c r="C3510" s="22" t="s">
        <v>11933</v>
      </c>
      <c r="D3510" s="20" t="str">
        <f t="shared" si="126"/>
        <v>main+02271909</v>
      </c>
      <c r="E3510" s="27" t="str">
        <f t="shared" si="128"/>
        <v>01000000 02271909 00000001</v>
      </c>
    </row>
    <row r="3511" s="20" customFormat="1" hidden="1" spans="1:5">
      <c r="A3511" s="22" t="s">
        <v>11933</v>
      </c>
      <c r="B3511" s="22" t="s">
        <v>11933</v>
      </c>
      <c r="C3511" s="22" t="s">
        <v>11933</v>
      </c>
      <c r="D3511" s="20" t="str">
        <f t="shared" si="126"/>
        <v>main+0227190A</v>
      </c>
      <c r="E3511" s="27" t="str">
        <f t="shared" si="128"/>
        <v>01000000 0227190A 00000001</v>
      </c>
    </row>
    <row r="3512" s="20" customFormat="1" hidden="1" spans="1:5">
      <c r="A3512" s="22" t="s">
        <v>11933</v>
      </c>
      <c r="B3512" s="22" t="s">
        <v>11933</v>
      </c>
      <c r="C3512" s="22" t="s">
        <v>11933</v>
      </c>
      <c r="D3512" s="20" t="str">
        <f t="shared" si="126"/>
        <v>main+0227190B</v>
      </c>
      <c r="E3512" s="27" t="str">
        <f t="shared" si="128"/>
        <v>01000000 0227190B 00000001</v>
      </c>
    </row>
    <row r="3513" s="20" customFormat="1" hidden="1" spans="1:5">
      <c r="A3513" s="22" t="s">
        <v>11933</v>
      </c>
      <c r="B3513" s="22" t="s">
        <v>11933</v>
      </c>
      <c r="C3513" s="22" t="s">
        <v>11933</v>
      </c>
      <c r="D3513" s="20" t="str">
        <f t="shared" si="126"/>
        <v>main+0227190C</v>
      </c>
      <c r="E3513" s="27" t="str">
        <f t="shared" si="128"/>
        <v>01000000 0227190C 00000001</v>
      </c>
    </row>
    <row r="3514" s="20" customFormat="1" hidden="1" spans="1:5">
      <c r="A3514" s="22" t="s">
        <v>11933</v>
      </c>
      <c r="B3514" s="22" t="s">
        <v>11933</v>
      </c>
      <c r="C3514" s="22" t="s">
        <v>11933</v>
      </c>
      <c r="D3514" s="20" t="str">
        <f t="shared" si="126"/>
        <v>main+0227190D</v>
      </c>
      <c r="E3514" s="27" t="str">
        <f t="shared" si="128"/>
        <v>01000000 0227190D 00000001</v>
      </c>
    </row>
    <row r="3515" s="20" customFormat="1" hidden="1" spans="1:5">
      <c r="A3515" s="22" t="s">
        <v>11933</v>
      </c>
      <c r="B3515" s="22" t="s">
        <v>11933</v>
      </c>
      <c r="C3515" s="22" t="s">
        <v>11933</v>
      </c>
      <c r="D3515" s="20" t="str">
        <f t="shared" si="126"/>
        <v>main+0227190E</v>
      </c>
      <c r="E3515" s="27" t="str">
        <f t="shared" si="128"/>
        <v>01000000 0227190E 00000001</v>
      </c>
    </row>
    <row r="3516" s="20" customFormat="1" hidden="1" spans="1:5">
      <c r="A3516" s="22" t="s">
        <v>11933</v>
      </c>
      <c r="B3516" s="22" t="s">
        <v>11933</v>
      </c>
      <c r="C3516" s="22" t="s">
        <v>11933</v>
      </c>
      <c r="D3516" s="20" t="str">
        <f t="shared" si="126"/>
        <v>main+0227190F</v>
      </c>
      <c r="E3516" s="27" t="str">
        <f t="shared" si="128"/>
        <v>01000000 0227190F 00000001</v>
      </c>
    </row>
    <row r="3517" s="20" customFormat="1" hidden="1" spans="1:5">
      <c r="A3517" s="22" t="s">
        <v>11933</v>
      </c>
      <c r="B3517" s="22" t="s">
        <v>11933</v>
      </c>
      <c r="C3517" s="22" t="s">
        <v>11933</v>
      </c>
      <c r="D3517" s="20" t="str">
        <f t="shared" si="126"/>
        <v>main+02271910</v>
      </c>
      <c r="E3517" s="27" t="str">
        <f t="shared" si="128"/>
        <v>01000000 02271910 00000001</v>
      </c>
    </row>
    <row r="3518" s="20" customFormat="1" hidden="1" spans="1:5">
      <c r="A3518" s="22" t="s">
        <v>11933</v>
      </c>
      <c r="B3518" s="22" t="s">
        <v>11933</v>
      </c>
      <c r="C3518" s="22" t="s">
        <v>11933</v>
      </c>
      <c r="D3518" s="20" t="str">
        <f t="shared" si="126"/>
        <v>main+02271911</v>
      </c>
      <c r="E3518" s="27" t="str">
        <f t="shared" si="128"/>
        <v>01000000 02271911 00000001</v>
      </c>
    </row>
    <row r="3519" s="20" customFormat="1" hidden="1" spans="1:5">
      <c r="A3519" s="22" t="s">
        <v>11933</v>
      </c>
      <c r="B3519" s="22" t="s">
        <v>11933</v>
      </c>
      <c r="C3519" s="22" t="s">
        <v>11933</v>
      </c>
      <c r="D3519" s="20" t="str">
        <f t="shared" si="126"/>
        <v>main+02271912</v>
      </c>
      <c r="E3519" s="27" t="str">
        <f t="shared" si="128"/>
        <v>01000000 02271912 00000001</v>
      </c>
    </row>
    <row r="3520" s="20" customFormat="1" hidden="1" spans="1:5">
      <c r="A3520" s="22" t="s">
        <v>11933</v>
      </c>
      <c r="B3520" s="22" t="s">
        <v>11933</v>
      </c>
      <c r="C3520" s="22" t="s">
        <v>11933</v>
      </c>
      <c r="D3520" s="20" t="str">
        <f t="shared" si="126"/>
        <v>main+02271913</v>
      </c>
      <c r="E3520" s="27" t="str">
        <f t="shared" si="128"/>
        <v>01000000 02271913 00000001</v>
      </c>
    </row>
    <row r="3521" s="20" customFormat="1" hidden="1" spans="1:5">
      <c r="A3521" s="22" t="s">
        <v>11933</v>
      </c>
      <c r="B3521" s="22" t="s">
        <v>11933</v>
      </c>
      <c r="C3521" s="22" t="s">
        <v>11933</v>
      </c>
      <c r="D3521" s="20" t="str">
        <f t="shared" si="126"/>
        <v>main+02271914</v>
      </c>
      <c r="E3521" s="27" t="str">
        <f t="shared" si="128"/>
        <v>01000000 02271914 00000001</v>
      </c>
    </row>
    <row r="3522" s="20" customFormat="1" hidden="1" spans="1:5">
      <c r="A3522" s="22" t="s">
        <v>11933</v>
      </c>
      <c r="B3522" s="22" t="s">
        <v>11933</v>
      </c>
      <c r="C3522" s="22" t="s">
        <v>11933</v>
      </c>
      <c r="D3522" s="20" t="str">
        <f t="shared" si="126"/>
        <v>main+02271915</v>
      </c>
      <c r="E3522" s="27" t="str">
        <f t="shared" si="128"/>
        <v>01000000 02271915 00000001</v>
      </c>
    </row>
    <row r="3523" s="20" customFormat="1" hidden="1" spans="1:5">
      <c r="A3523" s="22" t="s">
        <v>11933</v>
      </c>
      <c r="B3523" s="22" t="s">
        <v>11933</v>
      </c>
      <c r="C3523" s="22" t="s">
        <v>11933</v>
      </c>
      <c r="D3523" s="20" t="str">
        <f t="shared" ref="D3523:D3586" si="129">"main+"&amp;DEC2HEX(ROW(A3523)+36113235,8)</f>
        <v>main+02271916</v>
      </c>
      <c r="E3523" s="27" t="str">
        <f t="shared" si="128"/>
        <v>01000000 02271916 00000001</v>
      </c>
    </row>
    <row r="3524" s="20" customFormat="1" hidden="1" spans="1:5">
      <c r="A3524" s="22" t="s">
        <v>11933</v>
      </c>
      <c r="B3524" s="22" t="s">
        <v>11933</v>
      </c>
      <c r="C3524" s="22" t="s">
        <v>11933</v>
      </c>
      <c r="D3524" s="20" t="str">
        <f t="shared" si="129"/>
        <v>main+02271917</v>
      </c>
      <c r="E3524" s="27" t="str">
        <f t="shared" ref="E3524:E3555" si="130">"01000000 "&amp;RIGHT(D3524,8)&amp;" 00000001"</f>
        <v>01000000 02271917 00000001</v>
      </c>
    </row>
    <row r="3525" s="20" customFormat="1" hidden="1" spans="1:5">
      <c r="A3525" s="22" t="s">
        <v>11933</v>
      </c>
      <c r="B3525" s="22" t="s">
        <v>11933</v>
      </c>
      <c r="C3525" s="22" t="s">
        <v>11933</v>
      </c>
      <c r="D3525" s="20" t="str">
        <f t="shared" si="129"/>
        <v>main+02271918</v>
      </c>
      <c r="E3525" s="27" t="str">
        <f t="shared" si="130"/>
        <v>01000000 02271918 00000001</v>
      </c>
    </row>
    <row r="3526" s="20" customFormat="1" hidden="1" spans="1:5">
      <c r="A3526" s="22" t="s">
        <v>11933</v>
      </c>
      <c r="B3526" s="22" t="s">
        <v>11933</v>
      </c>
      <c r="C3526" s="22" t="s">
        <v>11933</v>
      </c>
      <c r="D3526" s="20" t="str">
        <f t="shared" si="129"/>
        <v>main+02271919</v>
      </c>
      <c r="E3526" s="27" t="str">
        <f t="shared" si="130"/>
        <v>01000000 02271919 00000001</v>
      </c>
    </row>
    <row r="3527" s="20" customFormat="1" hidden="1" spans="1:5">
      <c r="A3527" s="22" t="s">
        <v>11933</v>
      </c>
      <c r="B3527" s="22" t="s">
        <v>11933</v>
      </c>
      <c r="C3527" s="22" t="s">
        <v>11933</v>
      </c>
      <c r="D3527" s="20" t="str">
        <f t="shared" si="129"/>
        <v>main+0227191A</v>
      </c>
      <c r="E3527" s="27" t="str">
        <f t="shared" si="130"/>
        <v>01000000 0227191A 00000001</v>
      </c>
    </row>
    <row r="3528" s="20" customFormat="1" hidden="1" spans="1:5">
      <c r="A3528" s="22" t="s">
        <v>11933</v>
      </c>
      <c r="B3528" s="22" t="s">
        <v>11933</v>
      </c>
      <c r="C3528" s="22" t="s">
        <v>11933</v>
      </c>
      <c r="D3528" s="20" t="str">
        <f t="shared" si="129"/>
        <v>main+0227191B</v>
      </c>
      <c r="E3528" s="27" t="str">
        <f t="shared" si="130"/>
        <v>01000000 0227191B 00000001</v>
      </c>
    </row>
    <row r="3529" s="20" customFormat="1" hidden="1" spans="1:5">
      <c r="A3529" s="22" t="s">
        <v>11933</v>
      </c>
      <c r="B3529" s="22" t="s">
        <v>11933</v>
      </c>
      <c r="C3529" s="22" t="s">
        <v>11933</v>
      </c>
      <c r="D3529" s="20" t="str">
        <f t="shared" si="129"/>
        <v>main+0227191C</v>
      </c>
      <c r="E3529" s="27" t="str">
        <f t="shared" si="130"/>
        <v>01000000 0227191C 00000001</v>
      </c>
    </row>
    <row r="3530" s="20" customFormat="1" hidden="1" spans="1:5">
      <c r="A3530" s="22" t="s">
        <v>11933</v>
      </c>
      <c r="B3530" s="22" t="s">
        <v>11933</v>
      </c>
      <c r="C3530" s="22" t="s">
        <v>11933</v>
      </c>
      <c r="D3530" s="20" t="str">
        <f t="shared" si="129"/>
        <v>main+0227191D</v>
      </c>
      <c r="E3530" s="27" t="str">
        <f t="shared" si="130"/>
        <v>01000000 0227191D 00000001</v>
      </c>
    </row>
    <row r="3531" s="20" customFormat="1" hidden="1" spans="1:5">
      <c r="A3531" s="22" t="s">
        <v>11933</v>
      </c>
      <c r="B3531" s="22" t="s">
        <v>11933</v>
      </c>
      <c r="C3531" s="22" t="s">
        <v>11933</v>
      </c>
      <c r="D3531" s="20" t="str">
        <f t="shared" si="129"/>
        <v>main+0227191E</v>
      </c>
      <c r="E3531" s="27" t="str">
        <f t="shared" si="130"/>
        <v>01000000 0227191E 00000001</v>
      </c>
    </row>
    <row r="3532" s="20" customFormat="1" hidden="1" spans="1:5">
      <c r="A3532" s="22" t="s">
        <v>11933</v>
      </c>
      <c r="B3532" s="22" t="s">
        <v>11933</v>
      </c>
      <c r="C3532" s="22" t="s">
        <v>11933</v>
      </c>
      <c r="D3532" s="20" t="str">
        <f t="shared" si="129"/>
        <v>main+0227191F</v>
      </c>
      <c r="E3532" s="27" t="str">
        <f t="shared" si="130"/>
        <v>01000000 0227191F 00000001</v>
      </c>
    </row>
    <row r="3533" s="20" customFormat="1" hidden="1" spans="1:5">
      <c r="A3533" s="22" t="s">
        <v>11933</v>
      </c>
      <c r="B3533" s="22" t="s">
        <v>11933</v>
      </c>
      <c r="C3533" s="22" t="s">
        <v>11933</v>
      </c>
      <c r="D3533" s="20" t="str">
        <f t="shared" si="129"/>
        <v>main+02271920</v>
      </c>
      <c r="E3533" s="27" t="str">
        <f t="shared" si="130"/>
        <v>01000000 02271920 00000001</v>
      </c>
    </row>
    <row r="3534" s="20" customFormat="1" hidden="1" spans="1:5">
      <c r="A3534" s="22" t="s">
        <v>11933</v>
      </c>
      <c r="B3534" s="22" t="s">
        <v>11933</v>
      </c>
      <c r="C3534" s="22" t="s">
        <v>11933</v>
      </c>
      <c r="D3534" s="20" t="str">
        <f t="shared" si="129"/>
        <v>main+02271921</v>
      </c>
      <c r="E3534" s="27" t="str">
        <f t="shared" si="130"/>
        <v>01000000 02271921 00000001</v>
      </c>
    </row>
    <row r="3535" s="20" customFormat="1" hidden="1" spans="1:5">
      <c r="A3535" s="22" t="s">
        <v>11933</v>
      </c>
      <c r="B3535" s="22" t="s">
        <v>11933</v>
      </c>
      <c r="C3535" s="22" t="s">
        <v>11933</v>
      </c>
      <c r="D3535" s="20" t="str">
        <f t="shared" si="129"/>
        <v>main+02271922</v>
      </c>
      <c r="E3535" s="27" t="str">
        <f t="shared" si="130"/>
        <v>01000000 02271922 00000001</v>
      </c>
    </row>
    <row r="3536" s="20" customFormat="1" hidden="1" spans="1:5">
      <c r="A3536" s="22" t="s">
        <v>11933</v>
      </c>
      <c r="B3536" s="22" t="s">
        <v>11933</v>
      </c>
      <c r="C3536" s="22" t="s">
        <v>11933</v>
      </c>
      <c r="D3536" s="20" t="str">
        <f t="shared" si="129"/>
        <v>main+02271923</v>
      </c>
      <c r="E3536" s="27" t="str">
        <f t="shared" si="130"/>
        <v>01000000 02271923 00000001</v>
      </c>
    </row>
    <row r="3537" s="20" customFormat="1" hidden="1" spans="1:5">
      <c r="A3537" s="22" t="s">
        <v>11933</v>
      </c>
      <c r="B3537" s="22" t="s">
        <v>11933</v>
      </c>
      <c r="C3537" s="22" t="s">
        <v>11933</v>
      </c>
      <c r="D3537" s="20" t="str">
        <f t="shared" si="129"/>
        <v>main+02271924</v>
      </c>
      <c r="E3537" s="27" t="str">
        <f t="shared" si="130"/>
        <v>01000000 02271924 00000001</v>
      </c>
    </row>
    <row r="3538" s="20" customFormat="1" hidden="1" spans="1:5">
      <c r="A3538" s="22" t="s">
        <v>11933</v>
      </c>
      <c r="B3538" s="22" t="s">
        <v>11933</v>
      </c>
      <c r="C3538" s="22" t="s">
        <v>11933</v>
      </c>
      <c r="D3538" s="20" t="str">
        <f t="shared" si="129"/>
        <v>main+02271925</v>
      </c>
      <c r="E3538" s="27" t="str">
        <f t="shared" si="130"/>
        <v>01000000 02271925 00000001</v>
      </c>
    </row>
    <row r="3539" s="20" customFormat="1" hidden="1" spans="1:5">
      <c r="A3539" s="22" t="s">
        <v>11933</v>
      </c>
      <c r="B3539" s="22" t="s">
        <v>11933</v>
      </c>
      <c r="C3539" s="22" t="s">
        <v>11933</v>
      </c>
      <c r="D3539" s="20" t="str">
        <f t="shared" si="129"/>
        <v>main+02271926</v>
      </c>
      <c r="E3539" s="27" t="str">
        <f t="shared" si="130"/>
        <v>01000000 02271926 00000001</v>
      </c>
    </row>
    <row r="3540" s="20" customFormat="1" hidden="1" spans="1:5">
      <c r="A3540" s="22" t="s">
        <v>11933</v>
      </c>
      <c r="B3540" s="22" t="s">
        <v>11933</v>
      </c>
      <c r="C3540" s="22" t="s">
        <v>11933</v>
      </c>
      <c r="D3540" s="20" t="str">
        <f t="shared" si="129"/>
        <v>main+02271927</v>
      </c>
      <c r="E3540" s="27" t="str">
        <f t="shared" si="130"/>
        <v>01000000 02271927 00000001</v>
      </c>
    </row>
    <row r="3541" s="20" customFormat="1" hidden="1" spans="1:5">
      <c r="A3541" s="22" t="s">
        <v>11933</v>
      </c>
      <c r="B3541" s="22" t="s">
        <v>11933</v>
      </c>
      <c r="C3541" s="22" t="s">
        <v>11933</v>
      </c>
      <c r="D3541" s="20" t="str">
        <f t="shared" si="129"/>
        <v>main+02271928</v>
      </c>
      <c r="E3541" s="27" t="str">
        <f t="shared" si="130"/>
        <v>01000000 02271928 00000001</v>
      </c>
    </row>
    <row r="3542" s="20" customFormat="1" hidden="1" spans="1:5">
      <c r="A3542" s="22" t="s">
        <v>11933</v>
      </c>
      <c r="B3542" s="22" t="s">
        <v>11933</v>
      </c>
      <c r="C3542" s="22" t="s">
        <v>11933</v>
      </c>
      <c r="D3542" s="20" t="str">
        <f t="shared" si="129"/>
        <v>main+02271929</v>
      </c>
      <c r="E3542" s="27" t="str">
        <f t="shared" si="130"/>
        <v>01000000 02271929 00000001</v>
      </c>
    </row>
    <row r="3543" s="20" customFormat="1" hidden="1" spans="1:5">
      <c r="A3543" s="22" t="s">
        <v>11933</v>
      </c>
      <c r="B3543" s="22" t="s">
        <v>11933</v>
      </c>
      <c r="C3543" s="22" t="s">
        <v>11933</v>
      </c>
      <c r="D3543" s="20" t="str">
        <f t="shared" si="129"/>
        <v>main+0227192A</v>
      </c>
      <c r="E3543" s="27" t="str">
        <f t="shared" si="130"/>
        <v>01000000 0227192A 00000001</v>
      </c>
    </row>
    <row r="3544" s="20" customFormat="1" hidden="1" spans="1:5">
      <c r="A3544" s="22" t="s">
        <v>11933</v>
      </c>
      <c r="B3544" s="22" t="s">
        <v>11933</v>
      </c>
      <c r="C3544" s="22" t="s">
        <v>11933</v>
      </c>
      <c r="D3544" s="20" t="str">
        <f t="shared" si="129"/>
        <v>main+0227192B</v>
      </c>
      <c r="E3544" s="27" t="str">
        <f t="shared" si="130"/>
        <v>01000000 0227192B 00000001</v>
      </c>
    </row>
    <row r="3545" s="20" customFormat="1" hidden="1" spans="1:5">
      <c r="A3545" s="22" t="s">
        <v>11933</v>
      </c>
      <c r="B3545" s="22" t="s">
        <v>11933</v>
      </c>
      <c r="C3545" s="22" t="s">
        <v>11933</v>
      </c>
      <c r="D3545" s="20" t="str">
        <f t="shared" si="129"/>
        <v>main+0227192C</v>
      </c>
      <c r="E3545" s="27" t="str">
        <f t="shared" si="130"/>
        <v>01000000 0227192C 00000001</v>
      </c>
    </row>
    <row r="3546" s="20" customFormat="1" hidden="1" spans="1:5">
      <c r="A3546" s="22" t="s">
        <v>11933</v>
      </c>
      <c r="B3546" s="22" t="s">
        <v>11933</v>
      </c>
      <c r="C3546" s="22" t="s">
        <v>11933</v>
      </c>
      <c r="D3546" s="20" t="str">
        <f t="shared" si="129"/>
        <v>main+0227192D</v>
      </c>
      <c r="E3546" s="27" t="str">
        <f t="shared" si="130"/>
        <v>01000000 0227192D 00000001</v>
      </c>
    </row>
    <row r="3547" s="20" customFormat="1" hidden="1" spans="1:5">
      <c r="A3547" s="22" t="s">
        <v>11933</v>
      </c>
      <c r="B3547" s="22" t="s">
        <v>11933</v>
      </c>
      <c r="C3547" s="22" t="s">
        <v>11933</v>
      </c>
      <c r="D3547" s="20" t="str">
        <f t="shared" si="129"/>
        <v>main+0227192E</v>
      </c>
      <c r="E3547" s="27" t="str">
        <f t="shared" si="130"/>
        <v>01000000 0227192E 00000001</v>
      </c>
    </row>
    <row r="3548" s="20" customFormat="1" hidden="1" spans="1:5">
      <c r="A3548" s="22" t="s">
        <v>11933</v>
      </c>
      <c r="B3548" s="22" t="s">
        <v>11933</v>
      </c>
      <c r="C3548" s="22" t="s">
        <v>11933</v>
      </c>
      <c r="D3548" s="20" t="str">
        <f t="shared" si="129"/>
        <v>main+0227192F</v>
      </c>
      <c r="E3548" s="27" t="str">
        <f t="shared" si="130"/>
        <v>01000000 0227192F 00000001</v>
      </c>
    </row>
    <row r="3549" s="20" customFormat="1" hidden="1" spans="1:5">
      <c r="A3549" s="22" t="s">
        <v>11933</v>
      </c>
      <c r="B3549" s="22" t="s">
        <v>11933</v>
      </c>
      <c r="C3549" s="22" t="s">
        <v>11933</v>
      </c>
      <c r="D3549" s="20" t="str">
        <f t="shared" si="129"/>
        <v>main+02271930</v>
      </c>
      <c r="E3549" s="27" t="str">
        <f t="shared" si="130"/>
        <v>01000000 02271930 00000001</v>
      </c>
    </row>
    <row r="3550" s="20" customFormat="1" hidden="1" spans="1:5">
      <c r="A3550" s="22" t="s">
        <v>11933</v>
      </c>
      <c r="B3550" s="22" t="s">
        <v>11933</v>
      </c>
      <c r="C3550" s="22" t="s">
        <v>11933</v>
      </c>
      <c r="D3550" s="20" t="str">
        <f t="shared" si="129"/>
        <v>main+02271931</v>
      </c>
      <c r="E3550" s="27" t="str">
        <f t="shared" si="130"/>
        <v>01000000 02271931 00000001</v>
      </c>
    </row>
    <row r="3551" s="20" customFormat="1" hidden="1" spans="1:5">
      <c r="A3551" s="22" t="s">
        <v>11933</v>
      </c>
      <c r="B3551" s="22" t="s">
        <v>11933</v>
      </c>
      <c r="C3551" s="22" t="s">
        <v>11933</v>
      </c>
      <c r="D3551" s="20" t="str">
        <f t="shared" si="129"/>
        <v>main+02271932</v>
      </c>
      <c r="E3551" s="27" t="str">
        <f t="shared" si="130"/>
        <v>01000000 02271932 00000001</v>
      </c>
    </row>
    <row r="3552" s="20" customFormat="1" hidden="1" spans="1:5">
      <c r="A3552" s="22" t="s">
        <v>11933</v>
      </c>
      <c r="B3552" s="22" t="s">
        <v>11933</v>
      </c>
      <c r="C3552" s="22" t="s">
        <v>11933</v>
      </c>
      <c r="D3552" s="20" t="str">
        <f t="shared" si="129"/>
        <v>main+02271933</v>
      </c>
      <c r="E3552" s="27" t="str">
        <f t="shared" si="130"/>
        <v>01000000 02271933 00000001</v>
      </c>
    </row>
    <row r="3553" s="20" customFormat="1" hidden="1" spans="1:5">
      <c r="A3553" s="22" t="s">
        <v>11933</v>
      </c>
      <c r="B3553" s="22" t="s">
        <v>11933</v>
      </c>
      <c r="C3553" s="22" t="s">
        <v>11933</v>
      </c>
      <c r="D3553" s="20" t="str">
        <f t="shared" si="129"/>
        <v>main+02271934</v>
      </c>
      <c r="E3553" s="27" t="str">
        <f t="shared" si="130"/>
        <v>01000000 02271934 00000001</v>
      </c>
    </row>
    <row r="3554" s="20" customFormat="1" hidden="1" spans="1:5">
      <c r="A3554" s="22" t="s">
        <v>11933</v>
      </c>
      <c r="B3554" s="22" t="s">
        <v>11933</v>
      </c>
      <c r="C3554" s="22" t="s">
        <v>11933</v>
      </c>
      <c r="D3554" s="20" t="str">
        <f t="shared" si="129"/>
        <v>main+02271935</v>
      </c>
      <c r="E3554" s="27" t="str">
        <f t="shared" si="130"/>
        <v>01000000 02271935 00000001</v>
      </c>
    </row>
    <row r="3555" s="20" customFormat="1" hidden="1" spans="1:5">
      <c r="A3555" s="22" t="s">
        <v>11933</v>
      </c>
      <c r="B3555" s="22" t="s">
        <v>11933</v>
      </c>
      <c r="C3555" s="22" t="s">
        <v>11933</v>
      </c>
      <c r="D3555" s="20" t="str">
        <f t="shared" si="129"/>
        <v>main+02271936</v>
      </c>
      <c r="E3555" s="27" t="str">
        <f t="shared" si="130"/>
        <v>01000000 02271936 00000001</v>
      </c>
    </row>
    <row r="3556" s="20" customFormat="1" hidden="1" spans="1:5">
      <c r="A3556" s="22" t="s">
        <v>11933</v>
      </c>
      <c r="B3556" s="22" t="s">
        <v>11933</v>
      </c>
      <c r="C3556" s="22" t="s">
        <v>11933</v>
      </c>
      <c r="D3556" s="20" t="str">
        <f t="shared" si="129"/>
        <v>main+02271937</v>
      </c>
      <c r="E3556" s="27" t="str">
        <f t="shared" ref="E3556:E3587" si="131">"01000000 "&amp;RIGHT(D3556,8)&amp;" 00000001"</f>
        <v>01000000 02271937 00000001</v>
      </c>
    </row>
    <row r="3557" s="20" customFormat="1" hidden="1" spans="1:5">
      <c r="A3557" s="22" t="s">
        <v>11933</v>
      </c>
      <c r="B3557" s="22" t="s">
        <v>11933</v>
      </c>
      <c r="C3557" s="22" t="s">
        <v>11933</v>
      </c>
      <c r="D3557" s="20" t="str">
        <f t="shared" si="129"/>
        <v>main+02271938</v>
      </c>
      <c r="E3557" s="27" t="str">
        <f t="shared" si="131"/>
        <v>01000000 02271938 00000001</v>
      </c>
    </row>
    <row r="3558" s="20" customFormat="1" hidden="1" spans="1:5">
      <c r="A3558" s="22" t="s">
        <v>11933</v>
      </c>
      <c r="B3558" s="22" t="s">
        <v>11933</v>
      </c>
      <c r="C3558" s="22" t="s">
        <v>11933</v>
      </c>
      <c r="D3558" s="20" t="str">
        <f t="shared" si="129"/>
        <v>main+02271939</v>
      </c>
      <c r="E3558" s="27" t="str">
        <f t="shared" si="131"/>
        <v>01000000 02271939 00000001</v>
      </c>
    </row>
    <row r="3559" s="20" customFormat="1" hidden="1" spans="1:5">
      <c r="A3559" s="22" t="s">
        <v>11933</v>
      </c>
      <c r="B3559" s="22" t="s">
        <v>11933</v>
      </c>
      <c r="C3559" s="22" t="s">
        <v>11933</v>
      </c>
      <c r="D3559" s="20" t="str">
        <f t="shared" si="129"/>
        <v>main+0227193A</v>
      </c>
      <c r="E3559" s="27" t="str">
        <f t="shared" si="131"/>
        <v>01000000 0227193A 00000001</v>
      </c>
    </row>
    <row r="3560" s="20" customFormat="1" hidden="1" spans="1:5">
      <c r="A3560" s="22" t="s">
        <v>11933</v>
      </c>
      <c r="B3560" s="22" t="s">
        <v>11933</v>
      </c>
      <c r="C3560" s="22" t="s">
        <v>11933</v>
      </c>
      <c r="D3560" s="20" t="str">
        <f t="shared" si="129"/>
        <v>main+0227193B</v>
      </c>
      <c r="E3560" s="27" t="str">
        <f t="shared" si="131"/>
        <v>01000000 0227193B 00000001</v>
      </c>
    </row>
    <row r="3561" s="20" customFormat="1" hidden="1" spans="1:5">
      <c r="A3561" s="22" t="s">
        <v>11933</v>
      </c>
      <c r="B3561" s="22" t="s">
        <v>11933</v>
      </c>
      <c r="C3561" s="22" t="s">
        <v>11933</v>
      </c>
      <c r="D3561" s="20" t="str">
        <f t="shared" si="129"/>
        <v>main+0227193C</v>
      </c>
      <c r="E3561" s="27" t="str">
        <f t="shared" si="131"/>
        <v>01000000 0227193C 00000001</v>
      </c>
    </row>
    <row r="3562" s="20" customFormat="1" hidden="1" spans="1:5">
      <c r="A3562" s="22" t="s">
        <v>11933</v>
      </c>
      <c r="B3562" s="22" t="s">
        <v>11933</v>
      </c>
      <c r="C3562" s="22" t="s">
        <v>11933</v>
      </c>
      <c r="D3562" s="20" t="str">
        <f t="shared" si="129"/>
        <v>main+0227193D</v>
      </c>
      <c r="E3562" s="27" t="str">
        <f t="shared" si="131"/>
        <v>01000000 0227193D 00000001</v>
      </c>
    </row>
    <row r="3563" s="20" customFormat="1" hidden="1" spans="1:5">
      <c r="A3563" s="22" t="s">
        <v>11933</v>
      </c>
      <c r="B3563" s="22" t="s">
        <v>11933</v>
      </c>
      <c r="C3563" s="22" t="s">
        <v>11933</v>
      </c>
      <c r="D3563" s="20" t="str">
        <f t="shared" si="129"/>
        <v>main+0227193E</v>
      </c>
      <c r="E3563" s="27" t="str">
        <f t="shared" si="131"/>
        <v>01000000 0227193E 00000001</v>
      </c>
    </row>
    <row r="3564" s="20" customFormat="1" hidden="1" spans="1:5">
      <c r="A3564" s="22" t="s">
        <v>11933</v>
      </c>
      <c r="B3564" s="22" t="s">
        <v>11933</v>
      </c>
      <c r="C3564" s="22" t="s">
        <v>11933</v>
      </c>
      <c r="D3564" s="20" t="str">
        <f t="shared" si="129"/>
        <v>main+0227193F</v>
      </c>
      <c r="E3564" s="27" t="str">
        <f t="shared" si="131"/>
        <v>01000000 0227193F 00000001</v>
      </c>
    </row>
    <row r="3565" s="20" customFormat="1" hidden="1" spans="1:5">
      <c r="A3565" s="22" t="s">
        <v>11933</v>
      </c>
      <c r="B3565" s="22" t="s">
        <v>11933</v>
      </c>
      <c r="C3565" s="22" t="s">
        <v>11933</v>
      </c>
      <c r="D3565" s="20" t="str">
        <f t="shared" si="129"/>
        <v>main+02271940</v>
      </c>
      <c r="E3565" s="27" t="str">
        <f t="shared" si="131"/>
        <v>01000000 02271940 00000001</v>
      </c>
    </row>
    <row r="3566" s="20" customFormat="1" hidden="1" spans="1:5">
      <c r="A3566" s="22" t="s">
        <v>11933</v>
      </c>
      <c r="B3566" s="22" t="s">
        <v>11933</v>
      </c>
      <c r="C3566" s="22" t="s">
        <v>11933</v>
      </c>
      <c r="D3566" s="20" t="str">
        <f t="shared" si="129"/>
        <v>main+02271941</v>
      </c>
      <c r="E3566" s="27" t="str">
        <f t="shared" si="131"/>
        <v>01000000 02271941 00000001</v>
      </c>
    </row>
    <row r="3567" s="20" customFormat="1" hidden="1" spans="1:5">
      <c r="A3567" s="22" t="s">
        <v>11933</v>
      </c>
      <c r="B3567" s="22" t="s">
        <v>11933</v>
      </c>
      <c r="C3567" s="22" t="s">
        <v>11933</v>
      </c>
      <c r="D3567" s="20" t="str">
        <f t="shared" si="129"/>
        <v>main+02271942</v>
      </c>
      <c r="E3567" s="27" t="str">
        <f t="shared" si="131"/>
        <v>01000000 02271942 00000001</v>
      </c>
    </row>
    <row r="3568" s="20" customFormat="1" hidden="1" spans="1:5">
      <c r="A3568" s="22" t="s">
        <v>11933</v>
      </c>
      <c r="B3568" s="22" t="s">
        <v>11933</v>
      </c>
      <c r="C3568" s="22" t="s">
        <v>11933</v>
      </c>
      <c r="D3568" s="20" t="str">
        <f t="shared" si="129"/>
        <v>main+02271943</v>
      </c>
      <c r="E3568" s="27" t="str">
        <f t="shared" si="131"/>
        <v>01000000 02271943 00000001</v>
      </c>
    </row>
    <row r="3569" s="20" customFormat="1" hidden="1" spans="1:5">
      <c r="A3569" s="22" t="s">
        <v>11933</v>
      </c>
      <c r="B3569" s="22" t="s">
        <v>11933</v>
      </c>
      <c r="C3569" s="22" t="s">
        <v>11933</v>
      </c>
      <c r="D3569" s="20" t="str">
        <f t="shared" si="129"/>
        <v>main+02271944</v>
      </c>
      <c r="E3569" s="27" t="str">
        <f t="shared" si="131"/>
        <v>01000000 02271944 00000001</v>
      </c>
    </row>
    <row r="3570" s="20" customFormat="1" hidden="1" spans="1:5">
      <c r="A3570" s="22" t="s">
        <v>11933</v>
      </c>
      <c r="B3570" s="22" t="s">
        <v>11933</v>
      </c>
      <c r="C3570" s="22" t="s">
        <v>11933</v>
      </c>
      <c r="D3570" s="20" t="str">
        <f t="shared" si="129"/>
        <v>main+02271945</v>
      </c>
      <c r="E3570" s="27" t="str">
        <f t="shared" si="131"/>
        <v>01000000 02271945 00000001</v>
      </c>
    </row>
    <row r="3571" s="20" customFormat="1" hidden="1" spans="1:5">
      <c r="A3571" s="22" t="s">
        <v>11933</v>
      </c>
      <c r="B3571" s="22" t="s">
        <v>11933</v>
      </c>
      <c r="C3571" s="22" t="s">
        <v>11933</v>
      </c>
      <c r="D3571" s="20" t="str">
        <f t="shared" si="129"/>
        <v>main+02271946</v>
      </c>
      <c r="E3571" s="27" t="str">
        <f t="shared" si="131"/>
        <v>01000000 02271946 00000001</v>
      </c>
    </row>
    <row r="3572" s="20" customFormat="1" hidden="1" spans="1:5">
      <c r="A3572" s="22" t="s">
        <v>11933</v>
      </c>
      <c r="B3572" s="22" t="s">
        <v>11933</v>
      </c>
      <c r="C3572" s="22" t="s">
        <v>11933</v>
      </c>
      <c r="D3572" s="20" t="str">
        <f t="shared" si="129"/>
        <v>main+02271947</v>
      </c>
      <c r="E3572" s="27" t="str">
        <f t="shared" si="131"/>
        <v>01000000 02271947 00000001</v>
      </c>
    </row>
    <row r="3573" s="20" customFormat="1" hidden="1" spans="1:5">
      <c r="A3573" s="22" t="s">
        <v>11933</v>
      </c>
      <c r="B3573" s="22" t="s">
        <v>11933</v>
      </c>
      <c r="C3573" s="22" t="s">
        <v>11933</v>
      </c>
      <c r="D3573" s="20" t="str">
        <f t="shared" si="129"/>
        <v>main+02271948</v>
      </c>
      <c r="E3573" s="27" t="str">
        <f t="shared" si="131"/>
        <v>01000000 02271948 00000001</v>
      </c>
    </row>
    <row r="3574" s="20" customFormat="1" hidden="1" spans="1:5">
      <c r="A3574" s="22" t="s">
        <v>11933</v>
      </c>
      <c r="B3574" s="22" t="s">
        <v>11933</v>
      </c>
      <c r="C3574" s="22" t="s">
        <v>11933</v>
      </c>
      <c r="D3574" s="20" t="str">
        <f t="shared" si="129"/>
        <v>main+02271949</v>
      </c>
      <c r="E3574" s="27" t="str">
        <f t="shared" si="131"/>
        <v>01000000 02271949 00000001</v>
      </c>
    </row>
    <row r="3575" s="20" customFormat="1" hidden="1" spans="1:5">
      <c r="A3575" s="22" t="s">
        <v>11933</v>
      </c>
      <c r="B3575" s="22" t="s">
        <v>11933</v>
      </c>
      <c r="C3575" s="22" t="s">
        <v>11933</v>
      </c>
      <c r="D3575" s="20" t="str">
        <f t="shared" si="129"/>
        <v>main+0227194A</v>
      </c>
      <c r="E3575" s="27" t="str">
        <f t="shared" si="131"/>
        <v>01000000 0227194A 00000001</v>
      </c>
    </row>
    <row r="3576" s="20" customFormat="1" hidden="1" spans="1:5">
      <c r="A3576" s="22" t="s">
        <v>11933</v>
      </c>
      <c r="B3576" s="22" t="s">
        <v>11933</v>
      </c>
      <c r="C3576" s="22" t="s">
        <v>11933</v>
      </c>
      <c r="D3576" s="20" t="str">
        <f t="shared" si="129"/>
        <v>main+0227194B</v>
      </c>
      <c r="E3576" s="27" t="str">
        <f t="shared" si="131"/>
        <v>01000000 0227194B 00000001</v>
      </c>
    </row>
    <row r="3577" s="20" customFormat="1" hidden="1" spans="1:5">
      <c r="A3577" s="22" t="s">
        <v>11933</v>
      </c>
      <c r="B3577" s="22" t="s">
        <v>11933</v>
      </c>
      <c r="C3577" s="22" t="s">
        <v>11933</v>
      </c>
      <c r="D3577" s="20" t="str">
        <f t="shared" si="129"/>
        <v>main+0227194C</v>
      </c>
      <c r="E3577" s="27" t="str">
        <f t="shared" si="131"/>
        <v>01000000 0227194C 00000001</v>
      </c>
    </row>
    <row r="3578" s="20" customFormat="1" hidden="1" spans="1:5">
      <c r="A3578" s="22" t="s">
        <v>11933</v>
      </c>
      <c r="B3578" s="22" t="s">
        <v>11933</v>
      </c>
      <c r="C3578" s="22" t="s">
        <v>11933</v>
      </c>
      <c r="D3578" s="20" t="str">
        <f t="shared" si="129"/>
        <v>main+0227194D</v>
      </c>
      <c r="E3578" s="27" t="str">
        <f t="shared" si="131"/>
        <v>01000000 0227194D 00000001</v>
      </c>
    </row>
    <row r="3579" s="20" customFormat="1" hidden="1" spans="1:5">
      <c r="A3579" s="22" t="s">
        <v>11933</v>
      </c>
      <c r="B3579" s="22" t="s">
        <v>11933</v>
      </c>
      <c r="C3579" s="22" t="s">
        <v>11933</v>
      </c>
      <c r="D3579" s="20" t="str">
        <f t="shared" si="129"/>
        <v>main+0227194E</v>
      </c>
      <c r="E3579" s="27" t="str">
        <f t="shared" si="131"/>
        <v>01000000 0227194E 00000001</v>
      </c>
    </row>
    <row r="3580" s="20" customFormat="1" hidden="1" spans="1:5">
      <c r="A3580" s="22" t="s">
        <v>11933</v>
      </c>
      <c r="B3580" s="22" t="s">
        <v>11933</v>
      </c>
      <c r="C3580" s="22" t="s">
        <v>11933</v>
      </c>
      <c r="D3580" s="20" t="str">
        <f t="shared" si="129"/>
        <v>main+0227194F</v>
      </c>
      <c r="E3580" s="27" t="str">
        <f t="shared" si="131"/>
        <v>01000000 0227194F 00000001</v>
      </c>
    </row>
    <row r="3581" s="20" customFormat="1" hidden="1" spans="1:5">
      <c r="A3581" s="22" t="s">
        <v>11933</v>
      </c>
      <c r="B3581" s="22" t="s">
        <v>11933</v>
      </c>
      <c r="C3581" s="22" t="s">
        <v>11933</v>
      </c>
      <c r="D3581" s="20" t="str">
        <f t="shared" si="129"/>
        <v>main+02271950</v>
      </c>
      <c r="E3581" s="27" t="str">
        <f t="shared" si="131"/>
        <v>01000000 02271950 00000001</v>
      </c>
    </row>
    <row r="3582" s="20" customFormat="1" hidden="1" spans="1:5">
      <c r="A3582" s="22" t="s">
        <v>11933</v>
      </c>
      <c r="B3582" s="22" t="s">
        <v>11933</v>
      </c>
      <c r="C3582" s="22" t="s">
        <v>11933</v>
      </c>
      <c r="D3582" s="20" t="str">
        <f t="shared" si="129"/>
        <v>main+02271951</v>
      </c>
      <c r="E3582" s="27" t="str">
        <f t="shared" si="131"/>
        <v>01000000 02271951 00000001</v>
      </c>
    </row>
    <row r="3583" s="20" customFormat="1" hidden="1" spans="1:5">
      <c r="A3583" s="22" t="s">
        <v>11933</v>
      </c>
      <c r="B3583" s="22" t="s">
        <v>11933</v>
      </c>
      <c r="C3583" s="22" t="s">
        <v>11933</v>
      </c>
      <c r="D3583" s="20" t="str">
        <f t="shared" si="129"/>
        <v>main+02271952</v>
      </c>
      <c r="E3583" s="27" t="str">
        <f t="shared" si="131"/>
        <v>01000000 02271952 00000001</v>
      </c>
    </row>
    <row r="3584" s="20" customFormat="1" hidden="1" spans="1:5">
      <c r="A3584" s="22" t="s">
        <v>11933</v>
      </c>
      <c r="B3584" s="22" t="s">
        <v>11933</v>
      </c>
      <c r="C3584" s="22" t="s">
        <v>11933</v>
      </c>
      <c r="D3584" s="20" t="str">
        <f t="shared" si="129"/>
        <v>main+02271953</v>
      </c>
      <c r="E3584" s="27" t="str">
        <f t="shared" si="131"/>
        <v>01000000 02271953 00000001</v>
      </c>
    </row>
    <row r="3585" s="20" customFormat="1" hidden="1" spans="1:6">
      <c r="A3585" s="22" t="s">
        <v>11934</v>
      </c>
      <c r="B3585" s="20" t="s">
        <v>11935</v>
      </c>
      <c r="C3585" s="20" t="s">
        <v>11936</v>
      </c>
      <c r="D3585" s="20" t="str">
        <f t="shared" si="129"/>
        <v>main+02271954</v>
      </c>
      <c r="E3585" s="27" t="str">
        <f t="shared" si="131"/>
        <v>01000000 02271954 00000001</v>
      </c>
      <c r="F3585" s="20" t="s">
        <v>16115</v>
      </c>
    </row>
    <row r="3586" s="20" customFormat="1" hidden="1" spans="1:6">
      <c r="A3586" s="22" t="s">
        <v>11451</v>
      </c>
      <c r="B3586" s="20" t="s">
        <v>11452</v>
      </c>
      <c r="C3586" s="20" t="s">
        <v>11451</v>
      </c>
      <c r="D3586" s="20" t="str">
        <f t="shared" si="129"/>
        <v>main+02271955</v>
      </c>
      <c r="E3586" s="27" t="str">
        <f t="shared" si="131"/>
        <v>01000000 02271955 00000001</v>
      </c>
      <c r="F3586" s="20" t="s">
        <v>16115</v>
      </c>
    </row>
    <row r="3587" s="20" customFormat="1" hidden="1" spans="1:6">
      <c r="A3587" s="22" t="s">
        <v>11451</v>
      </c>
      <c r="B3587" s="20" t="s">
        <v>11452</v>
      </c>
      <c r="C3587" s="20" t="s">
        <v>11451</v>
      </c>
      <c r="D3587" s="20" t="str">
        <f t="shared" ref="D3587:D3650" si="132">"main+"&amp;DEC2HEX(ROW(A3587)+36113235,8)</f>
        <v>main+02271956</v>
      </c>
      <c r="E3587" s="27" t="str">
        <f t="shared" si="131"/>
        <v>01000000 02271956 00000001</v>
      </c>
      <c r="F3587" s="20" t="s">
        <v>16115</v>
      </c>
    </row>
    <row r="3588" s="20" customFormat="1" hidden="1" spans="1:6">
      <c r="A3588" s="22" t="s">
        <v>11451</v>
      </c>
      <c r="B3588" s="20" t="s">
        <v>11452</v>
      </c>
      <c r="C3588" s="20" t="s">
        <v>11451</v>
      </c>
      <c r="D3588" s="20" t="str">
        <f t="shared" si="132"/>
        <v>main+02271957</v>
      </c>
      <c r="E3588" s="27" t="str">
        <f t="shared" ref="E3588:E3609" si="133">"01000000 "&amp;RIGHT(D3588,8)&amp;" 00000001"</f>
        <v>01000000 02271957 00000001</v>
      </c>
      <c r="F3588" s="20" t="s">
        <v>16115</v>
      </c>
    </row>
    <row r="3589" s="20" customFormat="1" hidden="1" spans="1:6">
      <c r="A3589" s="22" t="s">
        <v>11451</v>
      </c>
      <c r="B3589" s="20" t="s">
        <v>11452</v>
      </c>
      <c r="C3589" s="20" t="s">
        <v>11451</v>
      </c>
      <c r="D3589" s="20" t="str">
        <f t="shared" si="132"/>
        <v>main+02271958</v>
      </c>
      <c r="E3589" s="27" t="str">
        <f t="shared" si="133"/>
        <v>01000000 02271958 00000001</v>
      </c>
      <c r="F3589" s="20" t="s">
        <v>16115</v>
      </c>
    </row>
    <row r="3590" s="20" customFormat="1" hidden="1" spans="1:6">
      <c r="A3590" s="22" t="s">
        <v>11451</v>
      </c>
      <c r="B3590" s="20" t="s">
        <v>11452</v>
      </c>
      <c r="C3590" s="20" t="s">
        <v>11451</v>
      </c>
      <c r="D3590" s="20" t="str">
        <f t="shared" si="132"/>
        <v>main+02271959</v>
      </c>
      <c r="E3590" s="27" t="str">
        <f t="shared" si="133"/>
        <v>01000000 02271959 00000001</v>
      </c>
      <c r="F3590" s="20" t="s">
        <v>16115</v>
      </c>
    </row>
    <row r="3591" s="20" customFormat="1" hidden="1" spans="1:6">
      <c r="A3591" s="22" t="s">
        <v>11451</v>
      </c>
      <c r="B3591" s="20" t="s">
        <v>11452</v>
      </c>
      <c r="C3591" s="20" t="s">
        <v>11451</v>
      </c>
      <c r="D3591" s="20" t="str">
        <f t="shared" si="132"/>
        <v>main+0227195A</v>
      </c>
      <c r="E3591" s="27" t="str">
        <f t="shared" si="133"/>
        <v>01000000 0227195A 00000001</v>
      </c>
      <c r="F3591" s="20" t="s">
        <v>16115</v>
      </c>
    </row>
    <row r="3592" s="20" customFormat="1" hidden="1" spans="1:6">
      <c r="A3592" s="22" t="s">
        <v>11451</v>
      </c>
      <c r="B3592" s="20" t="s">
        <v>11452</v>
      </c>
      <c r="C3592" s="20" t="s">
        <v>11451</v>
      </c>
      <c r="D3592" s="20" t="str">
        <f t="shared" si="132"/>
        <v>main+0227195B</v>
      </c>
      <c r="E3592" s="27" t="str">
        <f t="shared" si="133"/>
        <v>01000000 0227195B 00000001</v>
      </c>
      <c r="F3592" s="20" t="s">
        <v>16115</v>
      </c>
    </row>
    <row r="3593" s="20" customFormat="1" hidden="1" spans="1:6">
      <c r="A3593" s="22" t="s">
        <v>11451</v>
      </c>
      <c r="B3593" s="20" t="s">
        <v>11452</v>
      </c>
      <c r="C3593" s="20" t="s">
        <v>11451</v>
      </c>
      <c r="D3593" s="20" t="str">
        <f t="shared" si="132"/>
        <v>main+0227195C</v>
      </c>
      <c r="E3593" s="27" t="str">
        <f t="shared" si="133"/>
        <v>01000000 0227195C 00000001</v>
      </c>
      <c r="F3593" s="20" t="s">
        <v>16115</v>
      </c>
    </row>
    <row r="3594" s="20" customFormat="1" hidden="1" spans="1:6">
      <c r="A3594" s="22" t="s">
        <v>11451</v>
      </c>
      <c r="B3594" s="20" t="s">
        <v>11452</v>
      </c>
      <c r="C3594" s="20" t="s">
        <v>11451</v>
      </c>
      <c r="D3594" s="20" t="str">
        <f t="shared" si="132"/>
        <v>main+0227195D</v>
      </c>
      <c r="E3594" s="27" t="str">
        <f t="shared" si="133"/>
        <v>01000000 0227195D 00000001</v>
      </c>
      <c r="F3594" s="20" t="s">
        <v>16115</v>
      </c>
    </row>
    <row r="3595" s="20" customFormat="1" hidden="1" spans="1:6">
      <c r="A3595" s="22" t="s">
        <v>11451</v>
      </c>
      <c r="B3595" s="20" t="s">
        <v>11452</v>
      </c>
      <c r="C3595" s="20" t="s">
        <v>11451</v>
      </c>
      <c r="D3595" s="20" t="str">
        <f t="shared" si="132"/>
        <v>main+0227195E</v>
      </c>
      <c r="E3595" s="27" t="str">
        <f t="shared" si="133"/>
        <v>01000000 0227195E 00000001</v>
      </c>
      <c r="F3595" s="20" t="s">
        <v>16115</v>
      </c>
    </row>
    <row r="3596" s="20" customFormat="1" hidden="1" spans="1:6">
      <c r="A3596" s="22" t="s">
        <v>11451</v>
      </c>
      <c r="B3596" s="20" t="s">
        <v>11452</v>
      </c>
      <c r="C3596" s="20" t="s">
        <v>11451</v>
      </c>
      <c r="D3596" s="20" t="str">
        <f t="shared" si="132"/>
        <v>main+0227195F</v>
      </c>
      <c r="E3596" s="27" t="str">
        <f t="shared" si="133"/>
        <v>01000000 0227195F 00000001</v>
      </c>
      <c r="F3596" s="20" t="s">
        <v>16115</v>
      </c>
    </row>
    <row r="3597" s="20" customFormat="1" hidden="1" spans="1:6">
      <c r="A3597" s="22" t="s">
        <v>11451</v>
      </c>
      <c r="B3597" s="20" t="s">
        <v>11452</v>
      </c>
      <c r="C3597" s="20" t="s">
        <v>11451</v>
      </c>
      <c r="D3597" s="20" t="str">
        <f t="shared" si="132"/>
        <v>main+02271960</v>
      </c>
      <c r="E3597" s="27" t="str">
        <f t="shared" si="133"/>
        <v>01000000 02271960 00000001</v>
      </c>
      <c r="F3597" s="20" t="s">
        <v>16115</v>
      </c>
    </row>
    <row r="3598" s="20" customFormat="1" hidden="1" spans="1:6">
      <c r="A3598" s="22" t="s">
        <v>11451</v>
      </c>
      <c r="B3598" s="20" t="s">
        <v>11452</v>
      </c>
      <c r="C3598" s="20" t="s">
        <v>11451</v>
      </c>
      <c r="D3598" s="20" t="str">
        <f t="shared" si="132"/>
        <v>main+02271961</v>
      </c>
      <c r="E3598" s="27" t="str">
        <f t="shared" si="133"/>
        <v>01000000 02271961 00000001</v>
      </c>
      <c r="F3598" s="20" t="s">
        <v>16115</v>
      </c>
    </row>
    <row r="3599" s="20" customFormat="1" hidden="1" spans="1:6">
      <c r="A3599" s="22" t="s">
        <v>11451</v>
      </c>
      <c r="B3599" s="20" t="s">
        <v>11452</v>
      </c>
      <c r="C3599" s="20" t="s">
        <v>11451</v>
      </c>
      <c r="D3599" s="20" t="str">
        <f t="shared" si="132"/>
        <v>main+02271962</v>
      </c>
      <c r="E3599" s="27" t="str">
        <f t="shared" si="133"/>
        <v>01000000 02271962 00000001</v>
      </c>
      <c r="F3599" s="20" t="s">
        <v>16115</v>
      </c>
    </row>
    <row r="3600" s="20" customFormat="1" hidden="1" spans="1:6">
      <c r="A3600" s="22" t="s">
        <v>11451</v>
      </c>
      <c r="B3600" s="20" t="s">
        <v>11452</v>
      </c>
      <c r="C3600" s="20" t="s">
        <v>11451</v>
      </c>
      <c r="D3600" s="20" t="str">
        <f t="shared" si="132"/>
        <v>main+02271963</v>
      </c>
      <c r="E3600" s="27" t="str">
        <f t="shared" si="133"/>
        <v>01000000 02271963 00000001</v>
      </c>
      <c r="F3600" s="20" t="s">
        <v>16115</v>
      </c>
    </row>
    <row r="3601" s="20" customFormat="1" hidden="1" spans="1:6">
      <c r="A3601" s="22" t="s">
        <v>11451</v>
      </c>
      <c r="B3601" s="20" t="s">
        <v>11452</v>
      </c>
      <c r="C3601" s="20" t="s">
        <v>11451</v>
      </c>
      <c r="D3601" s="20" t="str">
        <f t="shared" si="132"/>
        <v>main+02271964</v>
      </c>
      <c r="E3601" s="27" t="str">
        <f t="shared" si="133"/>
        <v>01000000 02271964 00000001</v>
      </c>
      <c r="F3601" s="20" t="s">
        <v>16115</v>
      </c>
    </row>
    <row r="3602" s="20" customFormat="1" hidden="1" spans="1:6">
      <c r="A3602" s="22" t="s">
        <v>11451</v>
      </c>
      <c r="B3602" s="20" t="s">
        <v>11452</v>
      </c>
      <c r="C3602" s="20" t="s">
        <v>11451</v>
      </c>
      <c r="D3602" s="20" t="str">
        <f t="shared" si="132"/>
        <v>main+02271965</v>
      </c>
      <c r="E3602" s="27" t="str">
        <f t="shared" si="133"/>
        <v>01000000 02271965 00000001</v>
      </c>
      <c r="F3602" s="20" t="s">
        <v>16115</v>
      </c>
    </row>
    <row r="3603" s="20" customFormat="1" hidden="1" spans="1:6">
      <c r="A3603" s="22" t="s">
        <v>11451</v>
      </c>
      <c r="B3603" s="20" t="s">
        <v>11452</v>
      </c>
      <c r="C3603" s="20" t="s">
        <v>11451</v>
      </c>
      <c r="D3603" s="20" t="str">
        <f t="shared" si="132"/>
        <v>main+02271966</v>
      </c>
      <c r="E3603" s="27" t="str">
        <f t="shared" si="133"/>
        <v>01000000 02271966 00000001</v>
      </c>
      <c r="F3603" s="20" t="s">
        <v>16115</v>
      </c>
    </row>
    <row r="3604" s="20" customFormat="1" hidden="1" spans="1:6">
      <c r="A3604" s="22" t="s">
        <v>11451</v>
      </c>
      <c r="B3604" s="20" t="s">
        <v>11452</v>
      </c>
      <c r="C3604" s="20" t="s">
        <v>11451</v>
      </c>
      <c r="D3604" s="20" t="str">
        <f t="shared" si="132"/>
        <v>main+02271967</v>
      </c>
      <c r="E3604" s="27" t="str">
        <f t="shared" si="133"/>
        <v>01000000 02271967 00000001</v>
      </c>
      <c r="F3604" s="20" t="s">
        <v>16115</v>
      </c>
    </row>
    <row r="3605" s="20" customFormat="1" hidden="1" spans="1:6">
      <c r="A3605" s="22" t="s">
        <v>11451</v>
      </c>
      <c r="B3605" s="20" t="s">
        <v>11452</v>
      </c>
      <c r="C3605" s="20" t="s">
        <v>11451</v>
      </c>
      <c r="D3605" s="20" t="str">
        <f t="shared" si="132"/>
        <v>main+02271968</v>
      </c>
      <c r="E3605" s="27" t="str">
        <f t="shared" si="133"/>
        <v>01000000 02271968 00000001</v>
      </c>
      <c r="F3605" s="20" t="s">
        <v>16115</v>
      </c>
    </row>
    <row r="3606" s="20" customFormat="1" hidden="1" spans="1:6">
      <c r="A3606" s="22" t="s">
        <v>11451</v>
      </c>
      <c r="B3606" s="20" t="s">
        <v>11452</v>
      </c>
      <c r="C3606" s="20" t="s">
        <v>11451</v>
      </c>
      <c r="D3606" s="20" t="str">
        <f t="shared" si="132"/>
        <v>main+02271969</v>
      </c>
      <c r="E3606" s="27" t="str">
        <f t="shared" si="133"/>
        <v>01000000 02271969 00000001</v>
      </c>
      <c r="F3606" s="20" t="s">
        <v>16115</v>
      </c>
    </row>
    <row r="3607" s="20" customFormat="1" hidden="1" spans="1:6">
      <c r="A3607" s="22" t="s">
        <v>11451</v>
      </c>
      <c r="B3607" s="20" t="s">
        <v>11452</v>
      </c>
      <c r="C3607" s="20" t="s">
        <v>11451</v>
      </c>
      <c r="D3607" s="20" t="str">
        <f t="shared" si="132"/>
        <v>main+0227196A</v>
      </c>
      <c r="E3607" s="27" t="str">
        <f t="shared" si="133"/>
        <v>01000000 0227196A 00000001</v>
      </c>
      <c r="F3607" s="20" t="s">
        <v>16115</v>
      </c>
    </row>
    <row r="3608" s="20" customFormat="1" hidden="1" spans="1:6">
      <c r="A3608" s="22" t="s">
        <v>11451</v>
      </c>
      <c r="B3608" s="20" t="s">
        <v>11452</v>
      </c>
      <c r="C3608" s="20" t="s">
        <v>11451</v>
      </c>
      <c r="D3608" s="20" t="str">
        <f t="shared" si="132"/>
        <v>main+0227196B</v>
      </c>
      <c r="E3608" s="27" t="str">
        <f t="shared" si="133"/>
        <v>01000000 0227196B 00000001</v>
      </c>
      <c r="F3608" s="20" t="s">
        <v>16115</v>
      </c>
    </row>
    <row r="3609" s="20" customFormat="1" hidden="1" spans="1:6">
      <c r="A3609" s="22" t="s">
        <v>11451</v>
      </c>
      <c r="B3609" s="20" t="s">
        <v>11452</v>
      </c>
      <c r="C3609" s="20" t="s">
        <v>11451</v>
      </c>
      <c r="D3609" s="20" t="str">
        <f t="shared" si="132"/>
        <v>main+0227196C</v>
      </c>
      <c r="E3609" s="27" t="str">
        <f t="shared" si="133"/>
        <v>01000000 0227196C 00000001</v>
      </c>
      <c r="F3609" s="20" t="s">
        <v>16115</v>
      </c>
    </row>
    <row r="3610" s="20" customFormat="1" hidden="1" spans="1:6">
      <c r="A3610" s="22" t="s">
        <v>11451</v>
      </c>
      <c r="B3610" s="20" t="s">
        <v>11452</v>
      </c>
      <c r="C3610" s="20" t="s">
        <v>11451</v>
      </c>
      <c r="D3610" s="20" t="str">
        <f t="shared" si="132"/>
        <v>main+0227196D</v>
      </c>
      <c r="E3610" s="27" t="str">
        <f t="shared" ref="E3610:E3641" si="134">"01000000 "&amp;RIGHT(D3610,8)&amp;" 00000001"</f>
        <v>01000000 0227196D 00000001</v>
      </c>
      <c r="F3610" s="20" t="s">
        <v>16115</v>
      </c>
    </row>
    <row r="3611" s="20" customFormat="1" hidden="1" spans="1:6">
      <c r="A3611" s="22" t="s">
        <v>11451</v>
      </c>
      <c r="B3611" s="20" t="s">
        <v>11452</v>
      </c>
      <c r="C3611" s="20" t="s">
        <v>11451</v>
      </c>
      <c r="D3611" s="20" t="str">
        <f t="shared" si="132"/>
        <v>main+0227196E</v>
      </c>
      <c r="E3611" s="27" t="str">
        <f t="shared" si="134"/>
        <v>01000000 0227196E 00000001</v>
      </c>
      <c r="F3611" s="20" t="s">
        <v>16115</v>
      </c>
    </row>
    <row r="3612" s="20" customFormat="1" hidden="1" spans="1:6">
      <c r="A3612" s="22" t="s">
        <v>11451</v>
      </c>
      <c r="B3612" s="20" t="s">
        <v>11452</v>
      </c>
      <c r="C3612" s="20" t="s">
        <v>11451</v>
      </c>
      <c r="D3612" s="20" t="str">
        <f t="shared" si="132"/>
        <v>main+0227196F</v>
      </c>
      <c r="E3612" s="27" t="str">
        <f t="shared" si="134"/>
        <v>01000000 0227196F 00000001</v>
      </c>
      <c r="F3612" s="20" t="s">
        <v>16115</v>
      </c>
    </row>
    <row r="3613" s="20" customFormat="1" hidden="1" spans="1:6">
      <c r="A3613" s="22" t="s">
        <v>12395</v>
      </c>
      <c r="B3613" s="22" t="s">
        <v>12395</v>
      </c>
      <c r="C3613" s="20" t="s">
        <v>14357</v>
      </c>
      <c r="D3613" s="20" t="str">
        <f t="shared" si="132"/>
        <v>main+02271970</v>
      </c>
      <c r="E3613" s="27" t="str">
        <f t="shared" si="134"/>
        <v>01000000 02271970 00000001</v>
      </c>
      <c r="F3613" s="20" t="s">
        <v>16115</v>
      </c>
    </row>
    <row r="3614" s="20" customFormat="1" hidden="1" spans="1:6">
      <c r="A3614" s="22" t="s">
        <v>12395</v>
      </c>
      <c r="B3614" s="22" t="s">
        <v>12395</v>
      </c>
      <c r="C3614" s="20" t="s">
        <v>14357</v>
      </c>
      <c r="D3614" s="20" t="str">
        <f t="shared" si="132"/>
        <v>main+02271971</v>
      </c>
      <c r="E3614" s="27" t="str">
        <f t="shared" si="134"/>
        <v>01000000 02271971 00000001</v>
      </c>
      <c r="F3614" s="20" t="s">
        <v>16115</v>
      </c>
    </row>
    <row r="3615" s="20" customFormat="1" spans="1:6">
      <c r="A3615" s="22" t="s">
        <v>11089</v>
      </c>
      <c r="B3615" s="20" t="s">
        <v>17083</v>
      </c>
      <c r="C3615" s="20" t="s">
        <v>17084</v>
      </c>
      <c r="D3615" s="20" t="str">
        <f t="shared" si="132"/>
        <v>main+02271972</v>
      </c>
      <c r="E3615" s="27" t="str">
        <f t="shared" si="134"/>
        <v>01000000 02271972 00000001</v>
      </c>
      <c r="F3615" s="20" t="s">
        <v>16115</v>
      </c>
    </row>
    <row r="3616" s="20" customFormat="1" spans="1:6">
      <c r="A3616" s="22" t="s">
        <v>11092</v>
      </c>
      <c r="B3616" s="20" t="s">
        <v>17085</v>
      </c>
      <c r="C3616" s="20" t="s">
        <v>17086</v>
      </c>
      <c r="D3616" s="20" t="str">
        <f t="shared" si="132"/>
        <v>main+02271973</v>
      </c>
      <c r="E3616" s="27" t="str">
        <f t="shared" si="134"/>
        <v>01000000 02271973 00000001</v>
      </c>
      <c r="F3616" s="20" t="s">
        <v>16115</v>
      </c>
    </row>
    <row r="3617" s="20" customFormat="1" hidden="1" spans="1:6">
      <c r="A3617" s="22" t="s">
        <v>12395</v>
      </c>
      <c r="B3617" s="22" t="s">
        <v>12395</v>
      </c>
      <c r="C3617" s="20" t="s">
        <v>14357</v>
      </c>
      <c r="D3617" s="20" t="str">
        <f t="shared" si="132"/>
        <v>main+02271974</v>
      </c>
      <c r="E3617" s="27" t="str">
        <f t="shared" si="134"/>
        <v>01000000 02271974 00000001</v>
      </c>
      <c r="F3617" s="20" t="s">
        <v>16115</v>
      </c>
    </row>
    <row r="3618" s="20" customFormat="1" hidden="1" spans="1:6">
      <c r="A3618" s="22" t="s">
        <v>12395</v>
      </c>
      <c r="B3618" s="22" t="s">
        <v>12395</v>
      </c>
      <c r="C3618" s="20" t="s">
        <v>14357</v>
      </c>
      <c r="D3618" s="20" t="str">
        <f t="shared" si="132"/>
        <v>main+02271975</v>
      </c>
      <c r="E3618" s="27" t="str">
        <f t="shared" si="134"/>
        <v>01000000 02271975 00000001</v>
      </c>
      <c r="F3618" s="20" t="s">
        <v>16115</v>
      </c>
    </row>
    <row r="3619" s="20" customFormat="1" hidden="1" spans="1:6">
      <c r="A3619" s="22" t="s">
        <v>12395</v>
      </c>
      <c r="B3619" s="22" t="s">
        <v>12395</v>
      </c>
      <c r="C3619" s="20" t="s">
        <v>14357</v>
      </c>
      <c r="D3619" s="20" t="str">
        <f t="shared" si="132"/>
        <v>main+02271976</v>
      </c>
      <c r="E3619" s="27" t="str">
        <f t="shared" si="134"/>
        <v>01000000 02271976 00000001</v>
      </c>
      <c r="F3619" s="20" t="s">
        <v>16115</v>
      </c>
    </row>
    <row r="3620" s="20" customFormat="1" spans="1:6">
      <c r="A3620" s="22" t="s">
        <v>11095</v>
      </c>
      <c r="B3620" s="20" t="s">
        <v>17087</v>
      </c>
      <c r="C3620" s="20" t="s">
        <v>17088</v>
      </c>
      <c r="D3620" s="20" t="str">
        <f t="shared" si="132"/>
        <v>main+02271977</v>
      </c>
      <c r="E3620" s="27" t="str">
        <f t="shared" si="134"/>
        <v>01000000 02271977 00000001</v>
      </c>
      <c r="F3620" s="20" t="s">
        <v>16115</v>
      </c>
    </row>
    <row r="3621" s="20" customFormat="1" hidden="1" spans="1:6">
      <c r="A3621" s="22" t="s">
        <v>11451</v>
      </c>
      <c r="B3621" s="20" t="s">
        <v>11452</v>
      </c>
      <c r="C3621" s="20" t="s">
        <v>11451</v>
      </c>
      <c r="D3621" s="20" t="str">
        <f t="shared" si="132"/>
        <v>main+02271978</v>
      </c>
      <c r="E3621" s="27" t="str">
        <f t="shared" si="134"/>
        <v>01000000 02271978 00000001</v>
      </c>
      <c r="F3621" s="20" t="s">
        <v>16115</v>
      </c>
    </row>
    <row r="3622" s="20" customFormat="1" hidden="1" spans="1:6">
      <c r="A3622" s="22" t="s">
        <v>11451</v>
      </c>
      <c r="B3622" s="20" t="s">
        <v>11452</v>
      </c>
      <c r="C3622" s="20" t="s">
        <v>11451</v>
      </c>
      <c r="D3622" s="20" t="str">
        <f t="shared" si="132"/>
        <v>main+02271979</v>
      </c>
      <c r="E3622" s="27" t="str">
        <f t="shared" si="134"/>
        <v>01000000 02271979 00000001</v>
      </c>
      <c r="F3622" s="20" t="s">
        <v>16115</v>
      </c>
    </row>
    <row r="3623" s="20" customFormat="1" hidden="1" spans="1:6">
      <c r="A3623" s="22" t="s">
        <v>11451</v>
      </c>
      <c r="B3623" s="20" t="s">
        <v>11452</v>
      </c>
      <c r="C3623" s="20" t="s">
        <v>11451</v>
      </c>
      <c r="D3623" s="20" t="str">
        <f t="shared" si="132"/>
        <v>main+0227197A</v>
      </c>
      <c r="E3623" s="27" t="str">
        <f t="shared" si="134"/>
        <v>01000000 0227197A 00000001</v>
      </c>
      <c r="F3623" s="20" t="s">
        <v>16115</v>
      </c>
    </row>
    <row r="3624" s="20" customFormat="1" hidden="1" spans="1:6">
      <c r="A3624" s="22" t="s">
        <v>11451</v>
      </c>
      <c r="B3624" s="20" t="s">
        <v>11452</v>
      </c>
      <c r="C3624" s="20" t="s">
        <v>11451</v>
      </c>
      <c r="D3624" s="20" t="str">
        <f t="shared" si="132"/>
        <v>main+0227197B</v>
      </c>
      <c r="E3624" s="27" t="str">
        <f t="shared" si="134"/>
        <v>01000000 0227197B 00000001</v>
      </c>
      <c r="F3624" s="20" t="s">
        <v>16115</v>
      </c>
    </row>
    <row r="3625" s="20" customFormat="1" hidden="1" spans="1:6">
      <c r="A3625" s="22" t="s">
        <v>11451</v>
      </c>
      <c r="B3625" s="20" t="s">
        <v>11452</v>
      </c>
      <c r="C3625" s="20" t="s">
        <v>11451</v>
      </c>
      <c r="D3625" s="20" t="str">
        <f t="shared" si="132"/>
        <v>main+0227197C</v>
      </c>
      <c r="E3625" s="27" t="str">
        <f t="shared" si="134"/>
        <v>01000000 0227197C 00000001</v>
      </c>
      <c r="F3625" s="20" t="s">
        <v>16115</v>
      </c>
    </row>
    <row r="3626" s="20" customFormat="1" hidden="1" spans="1:6">
      <c r="A3626" s="22" t="s">
        <v>11451</v>
      </c>
      <c r="B3626" s="20" t="s">
        <v>11452</v>
      </c>
      <c r="C3626" s="20" t="s">
        <v>11451</v>
      </c>
      <c r="D3626" s="20" t="str">
        <f t="shared" si="132"/>
        <v>main+0227197D</v>
      </c>
      <c r="E3626" s="27" t="str">
        <f t="shared" si="134"/>
        <v>01000000 0227197D 00000001</v>
      </c>
      <c r="F3626" s="20" t="s">
        <v>16115</v>
      </c>
    </row>
    <row r="3627" s="20" customFormat="1" hidden="1" spans="1:6">
      <c r="A3627" s="22" t="s">
        <v>11451</v>
      </c>
      <c r="B3627" s="20" t="s">
        <v>11452</v>
      </c>
      <c r="C3627" s="20" t="s">
        <v>11451</v>
      </c>
      <c r="D3627" s="20" t="str">
        <f t="shared" si="132"/>
        <v>main+0227197E</v>
      </c>
      <c r="E3627" s="27" t="str">
        <f t="shared" si="134"/>
        <v>01000000 0227197E 00000001</v>
      </c>
      <c r="F3627" s="20" t="s">
        <v>16115</v>
      </c>
    </row>
    <row r="3628" s="20" customFormat="1" hidden="1" spans="1:6">
      <c r="A3628" s="22" t="s">
        <v>11451</v>
      </c>
      <c r="B3628" s="20" t="s">
        <v>11452</v>
      </c>
      <c r="C3628" s="20" t="s">
        <v>11451</v>
      </c>
      <c r="D3628" s="20" t="str">
        <f t="shared" si="132"/>
        <v>main+0227197F</v>
      </c>
      <c r="E3628" s="27" t="str">
        <f t="shared" si="134"/>
        <v>01000000 0227197F 00000001</v>
      </c>
      <c r="F3628" s="20" t="s">
        <v>16115</v>
      </c>
    </row>
    <row r="3629" s="20" customFormat="1" hidden="1" spans="1:6">
      <c r="A3629" s="22" t="s">
        <v>11451</v>
      </c>
      <c r="B3629" s="20" t="s">
        <v>11452</v>
      </c>
      <c r="C3629" s="20" t="s">
        <v>11451</v>
      </c>
      <c r="D3629" s="20" t="str">
        <f t="shared" si="132"/>
        <v>main+02271980</v>
      </c>
      <c r="E3629" s="27" t="str">
        <f t="shared" si="134"/>
        <v>01000000 02271980 00000001</v>
      </c>
      <c r="F3629" s="20" t="s">
        <v>16115</v>
      </c>
    </row>
    <row r="3630" s="20" customFormat="1" hidden="1" spans="1:6">
      <c r="A3630" s="22" t="s">
        <v>11451</v>
      </c>
      <c r="B3630" s="20" t="s">
        <v>11452</v>
      </c>
      <c r="C3630" s="20" t="s">
        <v>11451</v>
      </c>
      <c r="D3630" s="20" t="str">
        <f t="shared" si="132"/>
        <v>main+02271981</v>
      </c>
      <c r="E3630" s="27" t="str">
        <f t="shared" si="134"/>
        <v>01000000 02271981 00000001</v>
      </c>
      <c r="F3630" s="20" t="s">
        <v>16115</v>
      </c>
    </row>
    <row r="3631" s="20" customFormat="1" hidden="1" spans="1:6">
      <c r="A3631" s="22" t="s">
        <v>11451</v>
      </c>
      <c r="B3631" s="20" t="s">
        <v>11452</v>
      </c>
      <c r="C3631" s="20" t="s">
        <v>11451</v>
      </c>
      <c r="D3631" s="20" t="str">
        <f t="shared" si="132"/>
        <v>main+02271982</v>
      </c>
      <c r="E3631" s="27" t="str">
        <f t="shared" si="134"/>
        <v>01000000 02271982 00000001</v>
      </c>
      <c r="F3631" s="20" t="s">
        <v>16115</v>
      </c>
    </row>
    <row r="3632" s="20" customFormat="1" hidden="1" spans="1:6">
      <c r="A3632" s="22" t="s">
        <v>12395</v>
      </c>
      <c r="B3632" s="22" t="s">
        <v>12395</v>
      </c>
      <c r="C3632" s="20" t="s">
        <v>14357</v>
      </c>
      <c r="D3632" s="20" t="str">
        <f t="shared" si="132"/>
        <v>main+02271983</v>
      </c>
      <c r="E3632" s="27" t="str">
        <f t="shared" si="134"/>
        <v>01000000 02271983 00000001</v>
      </c>
      <c r="F3632" s="20" t="s">
        <v>16115</v>
      </c>
    </row>
    <row r="3633" s="20" customFormat="1" spans="1:6">
      <c r="A3633" s="22" t="s">
        <v>11098</v>
      </c>
      <c r="B3633" s="20" t="s">
        <v>17089</v>
      </c>
      <c r="C3633" s="20" t="s">
        <v>17090</v>
      </c>
      <c r="D3633" s="20" t="str">
        <f t="shared" si="132"/>
        <v>main+02271984</v>
      </c>
      <c r="E3633" s="27" t="str">
        <f t="shared" si="134"/>
        <v>01000000 02271984 00000001</v>
      </c>
      <c r="F3633" s="20" t="s">
        <v>16115</v>
      </c>
    </row>
    <row r="3634" s="20" customFormat="1" spans="1:6">
      <c r="A3634" s="22" t="s">
        <v>11101</v>
      </c>
      <c r="B3634" s="20" t="s">
        <v>17091</v>
      </c>
      <c r="C3634" s="20" t="s">
        <v>17092</v>
      </c>
      <c r="D3634" s="20" t="str">
        <f t="shared" si="132"/>
        <v>main+02271985</v>
      </c>
      <c r="E3634" s="27" t="str">
        <f t="shared" si="134"/>
        <v>01000000 02271985 00000001</v>
      </c>
      <c r="F3634" s="20" t="s">
        <v>16115</v>
      </c>
    </row>
    <row r="3635" s="20" customFormat="1" spans="1:6">
      <c r="A3635" s="22" t="s">
        <v>11104</v>
      </c>
      <c r="B3635" s="20" t="s">
        <v>17093</v>
      </c>
      <c r="C3635" s="20" t="s">
        <v>17094</v>
      </c>
      <c r="D3635" s="20" t="str">
        <f t="shared" si="132"/>
        <v>main+02271986</v>
      </c>
      <c r="E3635" s="27" t="str">
        <f t="shared" si="134"/>
        <v>01000000 02271986 00000001</v>
      </c>
      <c r="F3635" s="20" t="s">
        <v>16115</v>
      </c>
    </row>
    <row r="3636" s="20" customFormat="1" hidden="1" spans="1:6">
      <c r="A3636" s="22" t="s">
        <v>12395</v>
      </c>
      <c r="B3636" s="22" t="s">
        <v>12395</v>
      </c>
      <c r="C3636" s="20" t="s">
        <v>14357</v>
      </c>
      <c r="D3636" s="20" t="str">
        <f t="shared" si="132"/>
        <v>main+02271987</v>
      </c>
      <c r="E3636" s="27" t="str">
        <f t="shared" si="134"/>
        <v>01000000 02271987 00000001</v>
      </c>
      <c r="F3636" s="20" t="s">
        <v>16115</v>
      </c>
    </row>
    <row r="3637" s="20" customFormat="1" spans="1:6">
      <c r="A3637" s="22" t="s">
        <v>11107</v>
      </c>
      <c r="B3637" s="20" t="s">
        <v>17095</v>
      </c>
      <c r="C3637" s="20" t="s">
        <v>17096</v>
      </c>
      <c r="D3637" s="20" t="str">
        <f t="shared" si="132"/>
        <v>main+02271988</v>
      </c>
      <c r="E3637" s="27" t="str">
        <f t="shared" si="134"/>
        <v>01000000 02271988 00000001</v>
      </c>
      <c r="F3637" s="20" t="s">
        <v>16115</v>
      </c>
    </row>
    <row r="3638" s="20" customFormat="1" spans="1:6">
      <c r="A3638" s="22" t="s">
        <v>11110</v>
      </c>
      <c r="B3638" s="20" t="s">
        <v>17097</v>
      </c>
      <c r="C3638" s="20" t="s">
        <v>17098</v>
      </c>
      <c r="D3638" s="20" t="str">
        <f t="shared" si="132"/>
        <v>main+02271989</v>
      </c>
      <c r="E3638" s="27" t="str">
        <f t="shared" si="134"/>
        <v>01000000 02271989 00000001</v>
      </c>
      <c r="F3638" s="20" t="s">
        <v>16115</v>
      </c>
    </row>
    <row r="3639" s="20" customFormat="1" spans="1:6">
      <c r="A3639" s="22" t="s">
        <v>11113</v>
      </c>
      <c r="B3639" s="20" t="s">
        <v>17099</v>
      </c>
      <c r="C3639" s="20" t="s">
        <v>17100</v>
      </c>
      <c r="D3639" s="20" t="str">
        <f t="shared" si="132"/>
        <v>main+0227198A</v>
      </c>
      <c r="E3639" s="27" t="str">
        <f t="shared" si="134"/>
        <v>01000000 0227198A 00000001</v>
      </c>
      <c r="F3639" s="20" t="s">
        <v>16115</v>
      </c>
    </row>
    <row r="3640" s="20" customFormat="1" spans="1:6">
      <c r="A3640" s="22" t="s">
        <v>11116</v>
      </c>
      <c r="B3640" s="20" t="s">
        <v>17101</v>
      </c>
      <c r="C3640" s="20" t="s">
        <v>17102</v>
      </c>
      <c r="D3640" s="20" t="str">
        <f t="shared" si="132"/>
        <v>main+0227198B</v>
      </c>
      <c r="E3640" s="27" t="str">
        <f t="shared" si="134"/>
        <v>01000000 0227198B 00000001</v>
      </c>
      <c r="F3640" s="20" t="s">
        <v>16115</v>
      </c>
    </row>
    <row r="3641" s="20" customFormat="1" spans="1:6">
      <c r="A3641" s="22" t="s">
        <v>11119</v>
      </c>
      <c r="B3641" s="20" t="s">
        <v>17103</v>
      </c>
      <c r="C3641" s="20" t="s">
        <v>17104</v>
      </c>
      <c r="D3641" s="20" t="str">
        <f t="shared" si="132"/>
        <v>main+0227198C</v>
      </c>
      <c r="E3641" s="27" t="str">
        <f t="shared" si="134"/>
        <v>01000000 0227198C 00000001</v>
      </c>
      <c r="F3641" s="20" t="s">
        <v>16115</v>
      </c>
    </row>
    <row r="3642" s="20" customFormat="1" spans="1:6">
      <c r="A3642" s="22" t="s">
        <v>11122</v>
      </c>
      <c r="B3642" s="20" t="s">
        <v>17105</v>
      </c>
      <c r="C3642" s="20" t="s">
        <v>17106</v>
      </c>
      <c r="D3642" s="20" t="str">
        <f t="shared" si="132"/>
        <v>main+0227198D</v>
      </c>
      <c r="E3642" s="27" t="str">
        <f t="shared" ref="E3642:E3673" si="135">"01000000 "&amp;RIGHT(D3642,8)&amp;" 00000001"</f>
        <v>01000000 0227198D 00000001</v>
      </c>
      <c r="F3642" s="20" t="s">
        <v>16115</v>
      </c>
    </row>
    <row r="3643" s="20" customFormat="1" spans="1:6">
      <c r="A3643" s="22" t="s">
        <v>11125</v>
      </c>
      <c r="B3643" s="20" t="s">
        <v>17107</v>
      </c>
      <c r="C3643" s="20" t="s">
        <v>17108</v>
      </c>
      <c r="D3643" s="20" t="str">
        <f t="shared" si="132"/>
        <v>main+0227198E</v>
      </c>
      <c r="E3643" s="27" t="str">
        <f t="shared" si="135"/>
        <v>01000000 0227198E 00000001</v>
      </c>
      <c r="F3643" s="20" t="s">
        <v>16115</v>
      </c>
    </row>
    <row r="3644" s="20" customFormat="1" spans="1:6">
      <c r="A3644" s="22" t="s">
        <v>11128</v>
      </c>
      <c r="B3644" s="20" t="s">
        <v>17109</v>
      </c>
      <c r="C3644" s="20" t="s">
        <v>17110</v>
      </c>
      <c r="D3644" s="20" t="str">
        <f t="shared" si="132"/>
        <v>main+0227198F</v>
      </c>
      <c r="E3644" s="27" t="str">
        <f t="shared" si="135"/>
        <v>01000000 0227198F 00000001</v>
      </c>
      <c r="F3644" s="20" t="s">
        <v>16115</v>
      </c>
    </row>
    <row r="3645" s="20" customFormat="1" spans="1:6">
      <c r="A3645" s="22" t="s">
        <v>11131</v>
      </c>
      <c r="B3645" s="20" t="s">
        <v>17111</v>
      </c>
      <c r="C3645" s="20" t="s">
        <v>15168</v>
      </c>
      <c r="D3645" s="20" t="str">
        <f t="shared" si="132"/>
        <v>main+02271990</v>
      </c>
      <c r="E3645" s="27" t="str">
        <f t="shared" si="135"/>
        <v>01000000 02271990 00000001</v>
      </c>
      <c r="F3645" s="20" t="s">
        <v>16115</v>
      </c>
    </row>
    <row r="3646" s="20" customFormat="1" hidden="1" spans="1:6">
      <c r="A3646" s="22" t="s">
        <v>11451</v>
      </c>
      <c r="B3646" s="20" t="s">
        <v>11452</v>
      </c>
      <c r="C3646" s="20" t="s">
        <v>11451</v>
      </c>
      <c r="D3646" s="20" t="str">
        <f t="shared" si="132"/>
        <v>main+02271991</v>
      </c>
      <c r="E3646" s="27" t="str">
        <f t="shared" si="135"/>
        <v>01000000 02271991 00000001</v>
      </c>
      <c r="F3646" s="20" t="s">
        <v>16115</v>
      </c>
    </row>
    <row r="3647" s="20" customFormat="1" spans="1:6">
      <c r="A3647" s="22" t="s">
        <v>11134</v>
      </c>
      <c r="B3647" s="20" t="s">
        <v>17112</v>
      </c>
      <c r="C3647" s="20" t="s">
        <v>17113</v>
      </c>
      <c r="D3647" s="20" t="str">
        <f t="shared" si="132"/>
        <v>main+02271992</v>
      </c>
      <c r="E3647" s="27" t="str">
        <f t="shared" si="135"/>
        <v>01000000 02271992 00000001</v>
      </c>
      <c r="F3647" s="20" t="s">
        <v>16115</v>
      </c>
    </row>
    <row r="3648" s="20" customFormat="1" spans="1:6">
      <c r="A3648" s="22" t="s">
        <v>11137</v>
      </c>
      <c r="B3648" s="20" t="s">
        <v>17114</v>
      </c>
      <c r="C3648" s="20" t="s">
        <v>17115</v>
      </c>
      <c r="D3648" s="20" t="str">
        <f t="shared" si="132"/>
        <v>main+02271993</v>
      </c>
      <c r="E3648" s="27" t="str">
        <f t="shared" si="135"/>
        <v>01000000 02271993 00000001</v>
      </c>
      <c r="F3648" s="20" t="s">
        <v>16115</v>
      </c>
    </row>
    <row r="3649" s="20" customFormat="1" spans="1:6">
      <c r="A3649" s="22" t="s">
        <v>11140</v>
      </c>
      <c r="B3649" s="20" t="s">
        <v>17116</v>
      </c>
      <c r="C3649" s="20" t="s">
        <v>17117</v>
      </c>
      <c r="D3649" s="20" t="str">
        <f t="shared" si="132"/>
        <v>main+02271994</v>
      </c>
      <c r="E3649" s="27" t="str">
        <f t="shared" si="135"/>
        <v>01000000 02271994 00000001</v>
      </c>
      <c r="F3649" s="20" t="s">
        <v>16115</v>
      </c>
    </row>
    <row r="3650" s="20" customFormat="1" spans="1:6">
      <c r="A3650" s="22" t="s">
        <v>11143</v>
      </c>
      <c r="B3650" s="20" t="s">
        <v>17118</v>
      </c>
      <c r="C3650" s="20" t="s">
        <v>17119</v>
      </c>
      <c r="D3650" s="20" t="str">
        <f t="shared" si="132"/>
        <v>main+02271995</v>
      </c>
      <c r="E3650" s="27" t="str">
        <f t="shared" si="135"/>
        <v>01000000 02271995 00000001</v>
      </c>
      <c r="F3650" s="20" t="s">
        <v>16115</v>
      </c>
    </row>
    <row r="3651" s="20" customFormat="1" spans="1:6">
      <c r="A3651" s="22" t="s">
        <v>11146</v>
      </c>
      <c r="B3651" s="20" t="s">
        <v>17120</v>
      </c>
      <c r="C3651" s="20" t="s">
        <v>17121</v>
      </c>
      <c r="D3651" s="20" t="str">
        <f t="shared" ref="D3651:D3714" si="136">"main+"&amp;DEC2HEX(ROW(A3651)+36113235,8)</f>
        <v>main+02271996</v>
      </c>
      <c r="E3651" s="27" t="str">
        <f t="shared" si="135"/>
        <v>01000000 02271996 00000001</v>
      </c>
      <c r="F3651" s="20" t="s">
        <v>16115</v>
      </c>
    </row>
    <row r="3652" s="20" customFormat="1" spans="1:6">
      <c r="A3652" s="22" t="s">
        <v>11149</v>
      </c>
      <c r="B3652" s="20" t="s">
        <v>17122</v>
      </c>
      <c r="C3652" s="20" t="s">
        <v>17123</v>
      </c>
      <c r="D3652" s="20" t="str">
        <f t="shared" si="136"/>
        <v>main+02271997</v>
      </c>
      <c r="E3652" s="27" t="str">
        <f t="shared" si="135"/>
        <v>01000000 02271997 00000001</v>
      </c>
      <c r="F3652" s="20" t="s">
        <v>16115</v>
      </c>
    </row>
    <row r="3653" s="20" customFormat="1" spans="1:6">
      <c r="A3653" s="22" t="s">
        <v>11152</v>
      </c>
      <c r="B3653" s="20" t="s">
        <v>17124</v>
      </c>
      <c r="C3653" s="20" t="s">
        <v>17125</v>
      </c>
      <c r="D3653" s="20" t="str">
        <f t="shared" si="136"/>
        <v>main+02271998</v>
      </c>
      <c r="E3653" s="27" t="str">
        <f t="shared" si="135"/>
        <v>01000000 02271998 00000001</v>
      </c>
      <c r="F3653" s="20" t="s">
        <v>16115</v>
      </c>
    </row>
    <row r="3654" s="20" customFormat="1" spans="1:6">
      <c r="A3654" s="22" t="s">
        <v>11155</v>
      </c>
      <c r="B3654" s="20" t="s">
        <v>17126</v>
      </c>
      <c r="C3654" s="20" t="s">
        <v>17127</v>
      </c>
      <c r="D3654" s="20" t="str">
        <f t="shared" si="136"/>
        <v>main+02271999</v>
      </c>
      <c r="E3654" s="27" t="str">
        <f t="shared" si="135"/>
        <v>01000000 02271999 00000001</v>
      </c>
      <c r="F3654" s="20" t="s">
        <v>16115</v>
      </c>
    </row>
    <row r="3655" s="20" customFormat="1" spans="1:6">
      <c r="A3655" s="22" t="s">
        <v>11158</v>
      </c>
      <c r="B3655" s="20" t="s">
        <v>17128</v>
      </c>
      <c r="C3655" s="20" t="s">
        <v>17129</v>
      </c>
      <c r="D3655" s="20" t="str">
        <f t="shared" si="136"/>
        <v>main+0227199A</v>
      </c>
      <c r="E3655" s="27" t="str">
        <f t="shared" si="135"/>
        <v>01000000 0227199A 00000001</v>
      </c>
      <c r="F3655" s="20" t="s">
        <v>16115</v>
      </c>
    </row>
    <row r="3656" s="20" customFormat="1" spans="1:6">
      <c r="A3656" s="22" t="s">
        <v>11161</v>
      </c>
      <c r="B3656" s="20" t="s">
        <v>17130</v>
      </c>
      <c r="C3656" s="20" t="s">
        <v>17131</v>
      </c>
      <c r="D3656" s="20" t="str">
        <f t="shared" si="136"/>
        <v>main+0227199B</v>
      </c>
      <c r="E3656" s="27" t="str">
        <f t="shared" si="135"/>
        <v>01000000 0227199B 00000001</v>
      </c>
      <c r="F3656" s="20" t="s">
        <v>16115</v>
      </c>
    </row>
    <row r="3657" s="20" customFormat="1" spans="1:6">
      <c r="A3657" s="22" t="s">
        <v>11164</v>
      </c>
      <c r="B3657" s="20" t="s">
        <v>17132</v>
      </c>
      <c r="C3657" s="20" t="s">
        <v>17133</v>
      </c>
      <c r="D3657" s="20" t="str">
        <f t="shared" si="136"/>
        <v>main+0227199C</v>
      </c>
      <c r="E3657" s="27" t="str">
        <f t="shared" si="135"/>
        <v>01000000 0227199C 00000001</v>
      </c>
      <c r="F3657" s="20" t="s">
        <v>16115</v>
      </c>
    </row>
    <row r="3658" s="20" customFormat="1" spans="1:6">
      <c r="A3658" s="22" t="s">
        <v>11167</v>
      </c>
      <c r="B3658" s="20" t="s">
        <v>17134</v>
      </c>
      <c r="C3658" s="20" t="s">
        <v>17135</v>
      </c>
      <c r="D3658" s="20" t="str">
        <f t="shared" si="136"/>
        <v>main+0227199D</v>
      </c>
      <c r="E3658" s="27" t="str">
        <f t="shared" si="135"/>
        <v>01000000 0227199D 00000001</v>
      </c>
      <c r="F3658" s="20" t="s">
        <v>16115</v>
      </c>
    </row>
    <row r="3659" s="20" customFormat="1" spans="1:6">
      <c r="A3659" s="22" t="s">
        <v>11170</v>
      </c>
      <c r="B3659" s="20" t="s">
        <v>17136</v>
      </c>
      <c r="C3659" s="20" t="s">
        <v>17137</v>
      </c>
      <c r="D3659" s="20" t="str">
        <f t="shared" si="136"/>
        <v>main+0227199E</v>
      </c>
      <c r="E3659" s="27" t="str">
        <f t="shared" si="135"/>
        <v>01000000 0227199E 00000001</v>
      </c>
      <c r="F3659" s="20" t="s">
        <v>16115</v>
      </c>
    </row>
    <row r="3660" s="20" customFormat="1" spans="1:6">
      <c r="A3660" s="22" t="s">
        <v>11173</v>
      </c>
      <c r="B3660" s="20" t="s">
        <v>17138</v>
      </c>
      <c r="C3660" s="20" t="s">
        <v>17139</v>
      </c>
      <c r="D3660" s="20" t="str">
        <f t="shared" si="136"/>
        <v>main+0227199F</v>
      </c>
      <c r="E3660" s="27" t="str">
        <f t="shared" si="135"/>
        <v>01000000 0227199F 00000001</v>
      </c>
      <c r="F3660" s="20" t="s">
        <v>16115</v>
      </c>
    </row>
    <row r="3661" s="20" customFormat="1" spans="1:6">
      <c r="A3661" s="22" t="s">
        <v>11176</v>
      </c>
      <c r="B3661" s="20" t="s">
        <v>17140</v>
      </c>
      <c r="C3661" s="20" t="s">
        <v>17141</v>
      </c>
      <c r="D3661" s="20" t="str">
        <f t="shared" si="136"/>
        <v>main+022719A0</v>
      </c>
      <c r="E3661" s="27" t="str">
        <f t="shared" si="135"/>
        <v>01000000 022719A0 00000001</v>
      </c>
      <c r="F3661" s="20" t="s">
        <v>16115</v>
      </c>
    </row>
    <row r="3662" s="20" customFormat="1" spans="1:6">
      <c r="A3662" s="22" t="s">
        <v>11179</v>
      </c>
      <c r="B3662" s="20" t="s">
        <v>17142</v>
      </c>
      <c r="C3662" s="20" t="s">
        <v>17143</v>
      </c>
      <c r="D3662" s="20" t="str">
        <f t="shared" si="136"/>
        <v>main+022719A1</v>
      </c>
      <c r="E3662" s="27" t="str">
        <f t="shared" si="135"/>
        <v>01000000 022719A1 00000001</v>
      </c>
      <c r="F3662" s="20" t="s">
        <v>16115</v>
      </c>
    </row>
    <row r="3663" s="20" customFormat="1" spans="1:6">
      <c r="A3663" s="22" t="s">
        <v>11182</v>
      </c>
      <c r="B3663" s="20" t="s">
        <v>17144</v>
      </c>
      <c r="C3663" s="20" t="s">
        <v>16164</v>
      </c>
      <c r="D3663" s="20" t="str">
        <f t="shared" si="136"/>
        <v>main+022719A2</v>
      </c>
      <c r="E3663" s="27" t="str">
        <f t="shared" si="135"/>
        <v>01000000 022719A2 00000001</v>
      </c>
      <c r="F3663" s="20" t="s">
        <v>16115</v>
      </c>
    </row>
    <row r="3664" s="20" customFormat="1" spans="1:6">
      <c r="A3664" s="22" t="s">
        <v>11185</v>
      </c>
      <c r="B3664" s="20" t="s">
        <v>17145</v>
      </c>
      <c r="C3664" s="20" t="s">
        <v>17146</v>
      </c>
      <c r="D3664" s="20" t="str">
        <f t="shared" si="136"/>
        <v>main+022719A3</v>
      </c>
      <c r="E3664" s="27" t="str">
        <f t="shared" si="135"/>
        <v>01000000 022719A3 00000001</v>
      </c>
      <c r="F3664" s="20" t="s">
        <v>16115</v>
      </c>
    </row>
    <row r="3665" s="20" customFormat="1" spans="1:6">
      <c r="A3665" s="22" t="s">
        <v>11188</v>
      </c>
      <c r="B3665" s="20" t="s">
        <v>17147</v>
      </c>
      <c r="C3665" s="20" t="s">
        <v>17148</v>
      </c>
      <c r="D3665" s="20" t="str">
        <f t="shared" si="136"/>
        <v>main+022719A4</v>
      </c>
      <c r="E3665" s="27" t="str">
        <f t="shared" si="135"/>
        <v>01000000 022719A4 00000001</v>
      </c>
      <c r="F3665" s="20" t="s">
        <v>16115</v>
      </c>
    </row>
    <row r="3666" s="20" customFormat="1" spans="1:6">
      <c r="A3666" s="22" t="s">
        <v>11191</v>
      </c>
      <c r="B3666" s="20" t="s">
        <v>17149</v>
      </c>
      <c r="C3666" s="20" t="s">
        <v>17150</v>
      </c>
      <c r="D3666" s="20" t="str">
        <f t="shared" si="136"/>
        <v>main+022719A5</v>
      </c>
      <c r="E3666" s="27" t="str">
        <f t="shared" si="135"/>
        <v>01000000 022719A5 00000001</v>
      </c>
      <c r="F3666" s="20" t="s">
        <v>16115</v>
      </c>
    </row>
    <row r="3667" s="20" customFormat="1" spans="1:6">
      <c r="A3667" s="22" t="s">
        <v>11194</v>
      </c>
      <c r="B3667" s="20" t="s">
        <v>17151</v>
      </c>
      <c r="C3667" s="20" t="s">
        <v>17152</v>
      </c>
      <c r="D3667" s="20" t="str">
        <f t="shared" si="136"/>
        <v>main+022719A6</v>
      </c>
      <c r="E3667" s="27" t="str">
        <f t="shared" si="135"/>
        <v>01000000 022719A6 00000001</v>
      </c>
      <c r="F3667" s="20" t="s">
        <v>16115</v>
      </c>
    </row>
    <row r="3668" s="20" customFormat="1" spans="1:6">
      <c r="A3668" s="22" t="s">
        <v>11197</v>
      </c>
      <c r="B3668" s="20" t="s">
        <v>17153</v>
      </c>
      <c r="C3668" s="20" t="s">
        <v>17154</v>
      </c>
      <c r="D3668" s="20" t="str">
        <f t="shared" si="136"/>
        <v>main+022719A7</v>
      </c>
      <c r="E3668" s="27" t="str">
        <f t="shared" si="135"/>
        <v>01000000 022719A7 00000001</v>
      </c>
      <c r="F3668" s="20" t="s">
        <v>16115</v>
      </c>
    </row>
    <row r="3669" s="20" customFormat="1" hidden="1" spans="1:6">
      <c r="A3669" s="22" t="s">
        <v>11451</v>
      </c>
      <c r="B3669" s="20" t="s">
        <v>11452</v>
      </c>
      <c r="C3669" s="20" t="s">
        <v>11451</v>
      </c>
      <c r="D3669" s="20" t="str">
        <f t="shared" si="136"/>
        <v>main+022719A8</v>
      </c>
      <c r="E3669" s="27" t="str">
        <f t="shared" si="135"/>
        <v>01000000 022719A8 00000001</v>
      </c>
      <c r="F3669" s="20" t="s">
        <v>16115</v>
      </c>
    </row>
    <row r="3670" s="20" customFormat="1" hidden="1" spans="1:6">
      <c r="A3670" s="22" t="s">
        <v>11451</v>
      </c>
      <c r="B3670" s="20" t="s">
        <v>11452</v>
      </c>
      <c r="C3670" s="20" t="s">
        <v>11451</v>
      </c>
      <c r="D3670" s="20" t="str">
        <f t="shared" si="136"/>
        <v>main+022719A9</v>
      </c>
      <c r="E3670" s="27" t="str">
        <f t="shared" si="135"/>
        <v>01000000 022719A9 00000001</v>
      </c>
      <c r="F3670" s="20" t="s">
        <v>16115</v>
      </c>
    </row>
    <row r="3671" s="20" customFormat="1" hidden="1" spans="1:6">
      <c r="A3671" s="22" t="s">
        <v>11451</v>
      </c>
      <c r="B3671" s="20" t="s">
        <v>11452</v>
      </c>
      <c r="C3671" s="20" t="s">
        <v>11451</v>
      </c>
      <c r="D3671" s="20" t="str">
        <f t="shared" si="136"/>
        <v>main+022719AA</v>
      </c>
      <c r="E3671" s="27" t="str">
        <f t="shared" si="135"/>
        <v>01000000 022719AA 00000001</v>
      </c>
      <c r="F3671" s="20" t="s">
        <v>16115</v>
      </c>
    </row>
    <row r="3672" s="20" customFormat="1" hidden="1" spans="1:6">
      <c r="A3672" s="22" t="s">
        <v>11451</v>
      </c>
      <c r="B3672" s="20" t="s">
        <v>11452</v>
      </c>
      <c r="C3672" s="20" t="s">
        <v>11451</v>
      </c>
      <c r="D3672" s="20" t="str">
        <f t="shared" si="136"/>
        <v>main+022719AB</v>
      </c>
      <c r="E3672" s="27" t="str">
        <f t="shared" si="135"/>
        <v>01000000 022719AB 00000001</v>
      </c>
      <c r="F3672" s="20" t="s">
        <v>16115</v>
      </c>
    </row>
    <row r="3673" s="20" customFormat="1" hidden="1" spans="1:6">
      <c r="A3673" s="22" t="s">
        <v>11451</v>
      </c>
      <c r="B3673" s="20" t="s">
        <v>11452</v>
      </c>
      <c r="C3673" s="20" t="s">
        <v>11451</v>
      </c>
      <c r="D3673" s="20" t="str">
        <f t="shared" si="136"/>
        <v>main+022719AC</v>
      </c>
      <c r="E3673" s="27" t="str">
        <f t="shared" si="135"/>
        <v>01000000 022719AC 00000001</v>
      </c>
      <c r="F3673" s="20" t="s">
        <v>16115</v>
      </c>
    </row>
    <row r="3674" s="20" customFormat="1" hidden="1" spans="1:6">
      <c r="A3674" s="22" t="s">
        <v>11451</v>
      </c>
      <c r="B3674" s="20" t="s">
        <v>11452</v>
      </c>
      <c r="C3674" s="20" t="s">
        <v>11451</v>
      </c>
      <c r="D3674" s="20" t="str">
        <f t="shared" si="136"/>
        <v>main+022719AD</v>
      </c>
      <c r="E3674" s="27" t="str">
        <f t="shared" ref="E3674:E3705" si="137">"01000000 "&amp;RIGHT(D3674,8)&amp;" 00000001"</f>
        <v>01000000 022719AD 00000001</v>
      </c>
      <c r="F3674" s="20" t="s">
        <v>16115</v>
      </c>
    </row>
    <row r="3675" s="20" customFormat="1" hidden="1" spans="1:6">
      <c r="A3675" s="22" t="s">
        <v>11451</v>
      </c>
      <c r="B3675" s="20" t="s">
        <v>11452</v>
      </c>
      <c r="C3675" s="20" t="s">
        <v>11451</v>
      </c>
      <c r="D3675" s="20" t="str">
        <f t="shared" si="136"/>
        <v>main+022719AE</v>
      </c>
      <c r="E3675" s="27" t="str">
        <f t="shared" si="137"/>
        <v>01000000 022719AE 00000001</v>
      </c>
      <c r="F3675" s="20" t="s">
        <v>16115</v>
      </c>
    </row>
    <row r="3676" s="20" customFormat="1" hidden="1" spans="1:6">
      <c r="A3676" s="22" t="s">
        <v>11451</v>
      </c>
      <c r="B3676" s="20" t="s">
        <v>11452</v>
      </c>
      <c r="C3676" s="20" t="s">
        <v>11451</v>
      </c>
      <c r="D3676" s="20" t="str">
        <f t="shared" si="136"/>
        <v>main+022719AF</v>
      </c>
      <c r="E3676" s="27" t="str">
        <f t="shared" si="137"/>
        <v>01000000 022719AF 00000001</v>
      </c>
      <c r="F3676" s="20" t="s">
        <v>16115</v>
      </c>
    </row>
    <row r="3677" s="20" customFormat="1" hidden="1" spans="1:6">
      <c r="A3677" s="22" t="s">
        <v>11451</v>
      </c>
      <c r="B3677" s="20" t="s">
        <v>11452</v>
      </c>
      <c r="C3677" s="20" t="s">
        <v>11451</v>
      </c>
      <c r="D3677" s="20" t="str">
        <f t="shared" si="136"/>
        <v>main+022719B0</v>
      </c>
      <c r="E3677" s="27" t="str">
        <f t="shared" si="137"/>
        <v>01000000 022719B0 00000001</v>
      </c>
      <c r="F3677" s="20" t="s">
        <v>16115</v>
      </c>
    </row>
    <row r="3678" s="20" customFormat="1" hidden="1" spans="1:6">
      <c r="A3678" s="22" t="s">
        <v>11451</v>
      </c>
      <c r="B3678" s="20" t="s">
        <v>11452</v>
      </c>
      <c r="C3678" s="20" t="s">
        <v>11451</v>
      </c>
      <c r="D3678" s="20" t="str">
        <f t="shared" si="136"/>
        <v>main+022719B1</v>
      </c>
      <c r="E3678" s="27" t="str">
        <f t="shared" si="137"/>
        <v>01000000 022719B1 00000001</v>
      </c>
      <c r="F3678" s="20" t="s">
        <v>16115</v>
      </c>
    </row>
    <row r="3679" s="20" customFormat="1" hidden="1" spans="1:6">
      <c r="A3679" s="22" t="s">
        <v>11451</v>
      </c>
      <c r="B3679" s="20" t="s">
        <v>11452</v>
      </c>
      <c r="C3679" s="20" t="s">
        <v>11451</v>
      </c>
      <c r="D3679" s="20" t="str">
        <f t="shared" si="136"/>
        <v>main+022719B2</v>
      </c>
      <c r="E3679" s="27" t="str">
        <f t="shared" si="137"/>
        <v>01000000 022719B2 00000001</v>
      </c>
      <c r="F3679" s="20" t="s">
        <v>16115</v>
      </c>
    </row>
    <row r="3680" s="20" customFormat="1" hidden="1" spans="1:6">
      <c r="A3680" s="22" t="s">
        <v>11451</v>
      </c>
      <c r="B3680" s="20" t="s">
        <v>11452</v>
      </c>
      <c r="C3680" s="20" t="s">
        <v>11451</v>
      </c>
      <c r="D3680" s="20" t="str">
        <f t="shared" si="136"/>
        <v>main+022719B3</v>
      </c>
      <c r="E3680" s="27" t="str">
        <f t="shared" si="137"/>
        <v>01000000 022719B3 00000001</v>
      </c>
      <c r="F3680" s="20" t="s">
        <v>16115</v>
      </c>
    </row>
    <row r="3681" s="20" customFormat="1" hidden="1" spans="1:6">
      <c r="A3681" s="22" t="s">
        <v>11451</v>
      </c>
      <c r="B3681" s="20" t="s">
        <v>11452</v>
      </c>
      <c r="C3681" s="20" t="s">
        <v>11451</v>
      </c>
      <c r="D3681" s="20" t="str">
        <f t="shared" si="136"/>
        <v>main+022719B4</v>
      </c>
      <c r="E3681" s="27" t="str">
        <f t="shared" si="137"/>
        <v>01000000 022719B4 00000001</v>
      </c>
      <c r="F3681" s="20" t="s">
        <v>16115</v>
      </c>
    </row>
    <row r="3682" s="20" customFormat="1" hidden="1" spans="1:6">
      <c r="A3682" s="22" t="s">
        <v>11451</v>
      </c>
      <c r="B3682" s="20" t="s">
        <v>11452</v>
      </c>
      <c r="C3682" s="20" t="s">
        <v>11451</v>
      </c>
      <c r="D3682" s="20" t="str">
        <f t="shared" si="136"/>
        <v>main+022719B5</v>
      </c>
      <c r="E3682" s="27" t="str">
        <f t="shared" si="137"/>
        <v>01000000 022719B5 00000001</v>
      </c>
      <c r="F3682" s="20" t="s">
        <v>16115</v>
      </c>
    </row>
    <row r="3683" s="20" customFormat="1" hidden="1" spans="1:6">
      <c r="A3683" s="22" t="s">
        <v>11451</v>
      </c>
      <c r="B3683" s="20" t="s">
        <v>11452</v>
      </c>
      <c r="C3683" s="20" t="s">
        <v>11451</v>
      </c>
      <c r="D3683" s="20" t="str">
        <f t="shared" si="136"/>
        <v>main+022719B6</v>
      </c>
      <c r="E3683" s="27" t="str">
        <f t="shared" si="137"/>
        <v>01000000 022719B6 00000001</v>
      </c>
      <c r="F3683" s="20" t="s">
        <v>16115</v>
      </c>
    </row>
    <row r="3684" s="20" customFormat="1" hidden="1" spans="1:6">
      <c r="A3684" s="22" t="s">
        <v>11451</v>
      </c>
      <c r="B3684" s="20" t="s">
        <v>11452</v>
      </c>
      <c r="C3684" s="20" t="s">
        <v>11451</v>
      </c>
      <c r="D3684" s="20" t="str">
        <f t="shared" si="136"/>
        <v>main+022719B7</v>
      </c>
      <c r="E3684" s="27" t="str">
        <f t="shared" si="137"/>
        <v>01000000 022719B7 00000001</v>
      </c>
      <c r="F3684" s="20" t="s">
        <v>16115</v>
      </c>
    </row>
    <row r="3685" s="20" customFormat="1" hidden="1" spans="1:6">
      <c r="A3685" s="22" t="s">
        <v>11451</v>
      </c>
      <c r="B3685" s="20" t="s">
        <v>11452</v>
      </c>
      <c r="C3685" s="20" t="s">
        <v>11451</v>
      </c>
      <c r="D3685" s="20" t="str">
        <f t="shared" si="136"/>
        <v>main+022719B8</v>
      </c>
      <c r="E3685" s="27" t="str">
        <f t="shared" si="137"/>
        <v>01000000 022719B8 00000001</v>
      </c>
      <c r="F3685" s="20" t="s">
        <v>16115</v>
      </c>
    </row>
    <row r="3686" s="20" customFormat="1" hidden="1" spans="1:6">
      <c r="A3686" s="22" t="s">
        <v>11451</v>
      </c>
      <c r="B3686" s="20" t="s">
        <v>11452</v>
      </c>
      <c r="C3686" s="20" t="s">
        <v>11451</v>
      </c>
      <c r="D3686" s="20" t="str">
        <f t="shared" si="136"/>
        <v>main+022719B9</v>
      </c>
      <c r="E3686" s="27" t="str">
        <f t="shared" si="137"/>
        <v>01000000 022719B9 00000001</v>
      </c>
      <c r="F3686" s="20" t="s">
        <v>16115</v>
      </c>
    </row>
    <row r="3687" s="20" customFormat="1" spans="1:6">
      <c r="A3687" s="22" t="s">
        <v>11200</v>
      </c>
      <c r="B3687" s="20" t="s">
        <v>17155</v>
      </c>
      <c r="C3687" s="20" t="s">
        <v>17156</v>
      </c>
      <c r="D3687" s="20" t="str">
        <f t="shared" si="136"/>
        <v>main+022719BA</v>
      </c>
      <c r="E3687" s="27" t="str">
        <f t="shared" si="137"/>
        <v>01000000 022719BA 00000001</v>
      </c>
      <c r="F3687" s="20" t="s">
        <v>16115</v>
      </c>
    </row>
    <row r="3688" s="20" customFormat="1" spans="1:6">
      <c r="A3688" s="22" t="s">
        <v>11203</v>
      </c>
      <c r="B3688" s="20" t="s">
        <v>17157</v>
      </c>
      <c r="C3688" s="20" t="s">
        <v>17158</v>
      </c>
      <c r="D3688" s="20" t="str">
        <f t="shared" si="136"/>
        <v>main+022719BB</v>
      </c>
      <c r="E3688" s="27" t="str">
        <f t="shared" si="137"/>
        <v>01000000 022719BB 00000001</v>
      </c>
      <c r="F3688" s="20" t="s">
        <v>16115</v>
      </c>
    </row>
    <row r="3689" s="20" customFormat="1" hidden="1" spans="1:6">
      <c r="A3689" s="22" t="s">
        <v>11451</v>
      </c>
      <c r="B3689" s="20" t="s">
        <v>11452</v>
      </c>
      <c r="C3689" s="20" t="s">
        <v>11451</v>
      </c>
      <c r="D3689" s="20" t="str">
        <f t="shared" si="136"/>
        <v>main+022719BC</v>
      </c>
      <c r="E3689" s="27" t="str">
        <f t="shared" si="137"/>
        <v>01000000 022719BC 00000001</v>
      </c>
      <c r="F3689" s="20" t="s">
        <v>16115</v>
      </c>
    </row>
    <row r="3690" s="20" customFormat="1" spans="1:6">
      <c r="A3690" s="22" t="s">
        <v>11206</v>
      </c>
      <c r="B3690" s="20" t="s">
        <v>17159</v>
      </c>
      <c r="C3690" s="20" t="s">
        <v>17160</v>
      </c>
      <c r="D3690" s="20" t="str">
        <f t="shared" si="136"/>
        <v>main+022719BD</v>
      </c>
      <c r="E3690" s="27" t="str">
        <f t="shared" si="137"/>
        <v>01000000 022719BD 00000001</v>
      </c>
      <c r="F3690" s="20" t="s">
        <v>16115</v>
      </c>
    </row>
    <row r="3691" s="20" customFormat="1" hidden="1" spans="1:6">
      <c r="A3691" s="22" t="s">
        <v>11451</v>
      </c>
      <c r="B3691" s="20" t="s">
        <v>11452</v>
      </c>
      <c r="C3691" s="20" t="s">
        <v>11451</v>
      </c>
      <c r="D3691" s="20" t="str">
        <f t="shared" si="136"/>
        <v>main+022719BE</v>
      </c>
      <c r="E3691" s="27" t="str">
        <f t="shared" si="137"/>
        <v>01000000 022719BE 00000001</v>
      </c>
      <c r="F3691" s="20" t="s">
        <v>16115</v>
      </c>
    </row>
    <row r="3692" s="20" customFormat="1" hidden="1" spans="1:6">
      <c r="A3692" s="22" t="s">
        <v>11451</v>
      </c>
      <c r="B3692" s="20" t="s">
        <v>11452</v>
      </c>
      <c r="C3692" s="20" t="s">
        <v>11451</v>
      </c>
      <c r="D3692" s="20" t="str">
        <f t="shared" si="136"/>
        <v>main+022719BF</v>
      </c>
      <c r="E3692" s="27" t="str">
        <f t="shared" si="137"/>
        <v>01000000 022719BF 00000001</v>
      </c>
      <c r="F3692" s="20" t="s">
        <v>16115</v>
      </c>
    </row>
    <row r="3693" s="20" customFormat="1" hidden="1" spans="1:6">
      <c r="A3693" s="22" t="s">
        <v>11451</v>
      </c>
      <c r="B3693" s="20" t="s">
        <v>11452</v>
      </c>
      <c r="C3693" s="20" t="s">
        <v>11451</v>
      </c>
      <c r="D3693" s="20" t="str">
        <f t="shared" si="136"/>
        <v>main+022719C0</v>
      </c>
      <c r="E3693" s="27" t="str">
        <f t="shared" si="137"/>
        <v>01000000 022719C0 00000001</v>
      </c>
      <c r="F3693" s="20" t="s">
        <v>16115</v>
      </c>
    </row>
    <row r="3694" s="20" customFormat="1" hidden="1" spans="1:6">
      <c r="A3694" s="22" t="s">
        <v>11451</v>
      </c>
      <c r="B3694" s="20" t="s">
        <v>11452</v>
      </c>
      <c r="C3694" s="20" t="s">
        <v>11451</v>
      </c>
      <c r="D3694" s="20" t="str">
        <f t="shared" si="136"/>
        <v>main+022719C1</v>
      </c>
      <c r="E3694" s="27" t="str">
        <f t="shared" si="137"/>
        <v>01000000 022719C1 00000001</v>
      </c>
      <c r="F3694" s="20" t="s">
        <v>16115</v>
      </c>
    </row>
    <row r="3695" s="20" customFormat="1" hidden="1" spans="1:6">
      <c r="A3695" s="22" t="s">
        <v>11451</v>
      </c>
      <c r="B3695" s="20" t="s">
        <v>11452</v>
      </c>
      <c r="C3695" s="20" t="s">
        <v>11451</v>
      </c>
      <c r="D3695" s="20" t="str">
        <f t="shared" si="136"/>
        <v>main+022719C2</v>
      </c>
      <c r="E3695" s="27" t="str">
        <f t="shared" si="137"/>
        <v>01000000 022719C2 00000001</v>
      </c>
      <c r="F3695" s="20" t="s">
        <v>16115</v>
      </c>
    </row>
    <row r="3696" s="20" customFormat="1" spans="1:6">
      <c r="A3696" s="22" t="s">
        <v>11209</v>
      </c>
      <c r="B3696" s="20" t="s">
        <v>17161</v>
      </c>
      <c r="C3696" s="20" t="s">
        <v>17162</v>
      </c>
      <c r="D3696" s="20" t="str">
        <f t="shared" si="136"/>
        <v>main+022719C3</v>
      </c>
      <c r="E3696" s="27" t="str">
        <f t="shared" si="137"/>
        <v>01000000 022719C3 00000001</v>
      </c>
      <c r="F3696" s="20" t="s">
        <v>16115</v>
      </c>
    </row>
    <row r="3697" s="20" customFormat="1" spans="1:6">
      <c r="A3697" s="22" t="s">
        <v>11212</v>
      </c>
      <c r="B3697" s="20" t="s">
        <v>17163</v>
      </c>
      <c r="C3697" s="20" t="s">
        <v>17164</v>
      </c>
      <c r="D3697" s="20" t="str">
        <f t="shared" si="136"/>
        <v>main+022719C4</v>
      </c>
      <c r="E3697" s="27" t="str">
        <f t="shared" si="137"/>
        <v>01000000 022719C4 00000001</v>
      </c>
      <c r="F3697" s="20" t="s">
        <v>16115</v>
      </c>
    </row>
    <row r="3698" s="20" customFormat="1" spans="1:6">
      <c r="A3698" s="22" t="s">
        <v>11215</v>
      </c>
      <c r="B3698" s="20" t="s">
        <v>17165</v>
      </c>
      <c r="C3698" s="20" t="s">
        <v>17166</v>
      </c>
      <c r="D3698" s="20" t="str">
        <f t="shared" si="136"/>
        <v>main+022719C5</v>
      </c>
      <c r="E3698" s="27" t="str">
        <f t="shared" si="137"/>
        <v>01000000 022719C5 00000001</v>
      </c>
      <c r="F3698" s="20" t="s">
        <v>16115</v>
      </c>
    </row>
    <row r="3699" s="20" customFormat="1" spans="1:6">
      <c r="A3699" s="22" t="s">
        <v>11218</v>
      </c>
      <c r="B3699" s="20" t="s">
        <v>17167</v>
      </c>
      <c r="C3699" s="20" t="s">
        <v>17168</v>
      </c>
      <c r="D3699" s="20" t="str">
        <f t="shared" si="136"/>
        <v>main+022719C6</v>
      </c>
      <c r="E3699" s="27" t="str">
        <f t="shared" si="137"/>
        <v>01000000 022719C6 00000001</v>
      </c>
      <c r="F3699" s="20" t="s">
        <v>16115</v>
      </c>
    </row>
    <row r="3700" s="20" customFormat="1" spans="1:6">
      <c r="A3700" s="22" t="s">
        <v>11221</v>
      </c>
      <c r="B3700" s="20" t="s">
        <v>17169</v>
      </c>
      <c r="C3700" s="20" t="s">
        <v>17170</v>
      </c>
      <c r="D3700" s="20" t="str">
        <f t="shared" si="136"/>
        <v>main+022719C7</v>
      </c>
      <c r="E3700" s="27" t="str">
        <f t="shared" si="137"/>
        <v>01000000 022719C7 00000001</v>
      </c>
      <c r="F3700" s="20" t="s">
        <v>16115</v>
      </c>
    </row>
    <row r="3701" s="20" customFormat="1" spans="1:6">
      <c r="A3701" s="22" t="s">
        <v>11224</v>
      </c>
      <c r="B3701" s="20" t="s">
        <v>17171</v>
      </c>
      <c r="C3701" s="20" t="s">
        <v>17172</v>
      </c>
      <c r="D3701" s="20" t="str">
        <f t="shared" si="136"/>
        <v>main+022719C8</v>
      </c>
      <c r="E3701" s="27" t="str">
        <f t="shared" si="137"/>
        <v>01000000 022719C8 00000001</v>
      </c>
      <c r="F3701" s="20" t="s">
        <v>16115</v>
      </c>
    </row>
    <row r="3702" s="20" customFormat="1" spans="1:6">
      <c r="A3702" s="22" t="s">
        <v>11227</v>
      </c>
      <c r="B3702" s="20" t="s">
        <v>17173</v>
      </c>
      <c r="C3702" s="20" t="s">
        <v>17174</v>
      </c>
      <c r="D3702" s="20" t="str">
        <f t="shared" si="136"/>
        <v>main+022719C9</v>
      </c>
      <c r="E3702" s="27" t="str">
        <f t="shared" si="137"/>
        <v>01000000 022719C9 00000001</v>
      </c>
      <c r="F3702" s="20" t="s">
        <v>16115</v>
      </c>
    </row>
    <row r="3703" s="20" customFormat="1" spans="1:6">
      <c r="A3703" s="22" t="s">
        <v>11230</v>
      </c>
      <c r="B3703" s="20" t="s">
        <v>17175</v>
      </c>
      <c r="C3703" s="20" t="s">
        <v>17176</v>
      </c>
      <c r="D3703" s="20" t="str">
        <f t="shared" si="136"/>
        <v>main+022719CA</v>
      </c>
      <c r="E3703" s="27" t="str">
        <f t="shared" si="137"/>
        <v>01000000 022719CA 00000001</v>
      </c>
      <c r="F3703" s="20" t="s">
        <v>16115</v>
      </c>
    </row>
    <row r="3704" s="20" customFormat="1" spans="1:6">
      <c r="A3704" s="22" t="s">
        <v>11233</v>
      </c>
      <c r="B3704" s="20" t="s">
        <v>17177</v>
      </c>
      <c r="C3704" s="20" t="s">
        <v>17178</v>
      </c>
      <c r="D3704" s="20" t="str">
        <f t="shared" si="136"/>
        <v>main+022719CB</v>
      </c>
      <c r="E3704" s="27" t="str">
        <f t="shared" si="137"/>
        <v>01000000 022719CB 00000001</v>
      </c>
      <c r="F3704" s="20" t="s">
        <v>16115</v>
      </c>
    </row>
    <row r="3705" s="20" customFormat="1" spans="1:6">
      <c r="A3705" s="22" t="s">
        <v>11236</v>
      </c>
      <c r="B3705" s="20" t="s">
        <v>17179</v>
      </c>
      <c r="C3705" s="20" t="s">
        <v>17180</v>
      </c>
      <c r="D3705" s="20" t="str">
        <f t="shared" si="136"/>
        <v>main+022719CC</v>
      </c>
      <c r="E3705" s="27" t="str">
        <f t="shared" si="137"/>
        <v>01000000 022719CC 00000001</v>
      </c>
      <c r="F3705" s="20" t="s">
        <v>16115</v>
      </c>
    </row>
    <row r="3706" s="20" customFormat="1" spans="1:6">
      <c r="A3706" s="22" t="s">
        <v>11239</v>
      </c>
      <c r="B3706" s="20" t="s">
        <v>17181</v>
      </c>
      <c r="C3706" s="20" t="s">
        <v>17182</v>
      </c>
      <c r="D3706" s="20" t="str">
        <f t="shared" si="136"/>
        <v>main+022719CD</v>
      </c>
      <c r="E3706" s="27" t="str">
        <f t="shared" ref="E3706:E3737" si="138">"01000000 "&amp;RIGHT(D3706,8)&amp;" 00000001"</f>
        <v>01000000 022719CD 00000001</v>
      </c>
      <c r="F3706" s="20" t="s">
        <v>16115</v>
      </c>
    </row>
    <row r="3707" s="20" customFormat="1" spans="1:6">
      <c r="A3707" s="22" t="s">
        <v>11242</v>
      </c>
      <c r="B3707" s="20" t="s">
        <v>17183</v>
      </c>
      <c r="C3707" s="20" t="s">
        <v>17184</v>
      </c>
      <c r="D3707" s="20" t="str">
        <f t="shared" si="136"/>
        <v>main+022719CE</v>
      </c>
      <c r="E3707" s="27" t="str">
        <f t="shared" si="138"/>
        <v>01000000 022719CE 00000001</v>
      </c>
      <c r="F3707" s="20" t="s">
        <v>16115</v>
      </c>
    </row>
    <row r="3708" s="20" customFormat="1" spans="1:6">
      <c r="A3708" s="22" t="s">
        <v>11245</v>
      </c>
      <c r="B3708" s="20" t="s">
        <v>17185</v>
      </c>
      <c r="C3708" s="20" t="s">
        <v>17186</v>
      </c>
      <c r="D3708" s="20" t="str">
        <f t="shared" si="136"/>
        <v>main+022719CF</v>
      </c>
      <c r="E3708" s="27" t="str">
        <f t="shared" si="138"/>
        <v>01000000 022719CF 00000001</v>
      </c>
      <c r="F3708" s="20" t="s">
        <v>16115</v>
      </c>
    </row>
    <row r="3709" s="20" customFormat="1" spans="1:6">
      <c r="A3709" s="22" t="s">
        <v>11248</v>
      </c>
      <c r="B3709" s="20" t="s">
        <v>17187</v>
      </c>
      <c r="C3709" s="20" t="s">
        <v>17188</v>
      </c>
      <c r="D3709" s="20" t="str">
        <f t="shared" si="136"/>
        <v>main+022719D0</v>
      </c>
      <c r="E3709" s="27" t="str">
        <f t="shared" si="138"/>
        <v>01000000 022719D0 00000001</v>
      </c>
      <c r="F3709" s="20" t="s">
        <v>16115</v>
      </c>
    </row>
    <row r="3710" s="20" customFormat="1" spans="1:6">
      <c r="A3710" s="22" t="s">
        <v>11251</v>
      </c>
      <c r="B3710" s="20" t="s">
        <v>17189</v>
      </c>
      <c r="C3710" s="20" t="s">
        <v>17190</v>
      </c>
      <c r="D3710" s="20" t="str">
        <f t="shared" si="136"/>
        <v>main+022719D1</v>
      </c>
      <c r="E3710" s="27" t="str">
        <f t="shared" si="138"/>
        <v>01000000 022719D1 00000001</v>
      </c>
      <c r="F3710" s="20" t="s">
        <v>16115</v>
      </c>
    </row>
    <row r="3711" s="20" customFormat="1" spans="1:6">
      <c r="A3711" s="22" t="s">
        <v>11254</v>
      </c>
      <c r="B3711" s="20" t="s">
        <v>17191</v>
      </c>
      <c r="C3711" s="20" t="s">
        <v>17192</v>
      </c>
      <c r="D3711" s="20" t="str">
        <f t="shared" si="136"/>
        <v>main+022719D2</v>
      </c>
      <c r="E3711" s="27" t="str">
        <f t="shared" si="138"/>
        <v>01000000 022719D2 00000001</v>
      </c>
      <c r="F3711" s="20" t="s">
        <v>16115</v>
      </c>
    </row>
    <row r="3712" s="20" customFormat="1" spans="1:6">
      <c r="A3712" s="22" t="s">
        <v>11257</v>
      </c>
      <c r="B3712" s="20" t="s">
        <v>17193</v>
      </c>
      <c r="C3712" s="20" t="s">
        <v>17194</v>
      </c>
      <c r="D3712" s="20" t="str">
        <f t="shared" si="136"/>
        <v>main+022719D3</v>
      </c>
      <c r="E3712" s="27" t="str">
        <f t="shared" si="138"/>
        <v>01000000 022719D3 00000001</v>
      </c>
      <c r="F3712" s="20" t="s">
        <v>16115</v>
      </c>
    </row>
    <row r="3713" s="20" customFormat="1" spans="1:6">
      <c r="A3713" s="22" t="s">
        <v>11260</v>
      </c>
      <c r="B3713" s="20" t="s">
        <v>17195</v>
      </c>
      <c r="C3713" s="20" t="s">
        <v>17196</v>
      </c>
      <c r="D3713" s="20" t="str">
        <f t="shared" si="136"/>
        <v>main+022719D4</v>
      </c>
      <c r="E3713" s="27" t="str">
        <f t="shared" si="138"/>
        <v>01000000 022719D4 00000001</v>
      </c>
      <c r="F3713" s="20" t="s">
        <v>16115</v>
      </c>
    </row>
    <row r="3714" s="20" customFormat="1" spans="1:6">
      <c r="A3714" s="22" t="s">
        <v>11263</v>
      </c>
      <c r="B3714" s="20" t="s">
        <v>17197</v>
      </c>
      <c r="C3714" s="20" t="s">
        <v>17198</v>
      </c>
      <c r="D3714" s="20" t="str">
        <f t="shared" si="136"/>
        <v>main+022719D5</v>
      </c>
      <c r="E3714" s="27" t="str">
        <f t="shared" si="138"/>
        <v>01000000 022719D5 00000001</v>
      </c>
      <c r="F3714" s="20" t="s">
        <v>16115</v>
      </c>
    </row>
    <row r="3715" s="20" customFormat="1" spans="1:6">
      <c r="A3715" s="22" t="s">
        <v>11266</v>
      </c>
      <c r="B3715" s="20" t="s">
        <v>17199</v>
      </c>
      <c r="C3715" s="20" t="s">
        <v>17200</v>
      </c>
      <c r="D3715" s="20" t="str">
        <f t="shared" ref="D3715:D3778" si="139">"main+"&amp;DEC2HEX(ROW(A3715)+36113235,8)</f>
        <v>main+022719D6</v>
      </c>
      <c r="E3715" s="27" t="str">
        <f t="shared" si="138"/>
        <v>01000000 022719D6 00000001</v>
      </c>
      <c r="F3715" s="20" t="s">
        <v>16115</v>
      </c>
    </row>
    <row r="3716" s="20" customFormat="1" spans="1:6">
      <c r="A3716" s="22" t="s">
        <v>11269</v>
      </c>
      <c r="B3716" s="20" t="s">
        <v>17201</v>
      </c>
      <c r="C3716" s="20" t="s">
        <v>17202</v>
      </c>
      <c r="D3716" s="20" t="str">
        <f t="shared" si="139"/>
        <v>main+022719D7</v>
      </c>
      <c r="E3716" s="27" t="str">
        <f t="shared" si="138"/>
        <v>01000000 022719D7 00000001</v>
      </c>
      <c r="F3716" s="20" t="s">
        <v>16115</v>
      </c>
    </row>
    <row r="3717" s="20" customFormat="1" spans="1:6">
      <c r="A3717" s="22" t="s">
        <v>11272</v>
      </c>
      <c r="B3717" s="20" t="s">
        <v>17203</v>
      </c>
      <c r="C3717" s="20" t="s">
        <v>17204</v>
      </c>
      <c r="D3717" s="20" t="str">
        <f t="shared" si="139"/>
        <v>main+022719D8</v>
      </c>
      <c r="E3717" s="27" t="str">
        <f t="shared" si="138"/>
        <v>01000000 022719D8 00000001</v>
      </c>
      <c r="F3717" s="20" t="s">
        <v>16115</v>
      </c>
    </row>
    <row r="3718" s="20" customFormat="1" spans="1:6">
      <c r="A3718" s="22" t="s">
        <v>11275</v>
      </c>
      <c r="B3718" s="20" t="s">
        <v>17205</v>
      </c>
      <c r="C3718" s="20" t="s">
        <v>17206</v>
      </c>
      <c r="D3718" s="20" t="str">
        <f t="shared" si="139"/>
        <v>main+022719D9</v>
      </c>
      <c r="E3718" s="27" t="str">
        <f t="shared" si="138"/>
        <v>01000000 022719D9 00000001</v>
      </c>
      <c r="F3718" s="20" t="s">
        <v>16115</v>
      </c>
    </row>
    <row r="3719" s="20" customFormat="1" spans="1:6">
      <c r="A3719" s="22" t="s">
        <v>11278</v>
      </c>
      <c r="B3719" s="20" t="s">
        <v>17207</v>
      </c>
      <c r="C3719" s="20" t="s">
        <v>17208</v>
      </c>
      <c r="D3719" s="20" t="str">
        <f t="shared" si="139"/>
        <v>main+022719DA</v>
      </c>
      <c r="E3719" s="27" t="str">
        <f t="shared" si="138"/>
        <v>01000000 022719DA 00000001</v>
      </c>
      <c r="F3719" s="20" t="s">
        <v>16115</v>
      </c>
    </row>
    <row r="3720" s="20" customFormat="1" spans="1:6">
      <c r="A3720" s="22" t="s">
        <v>11281</v>
      </c>
      <c r="B3720" s="20" t="s">
        <v>17209</v>
      </c>
      <c r="C3720" s="20" t="s">
        <v>17210</v>
      </c>
      <c r="D3720" s="20" t="str">
        <f t="shared" si="139"/>
        <v>main+022719DB</v>
      </c>
      <c r="E3720" s="27" t="str">
        <f t="shared" si="138"/>
        <v>01000000 022719DB 00000001</v>
      </c>
      <c r="F3720" s="20" t="s">
        <v>16115</v>
      </c>
    </row>
    <row r="3721" s="20" customFormat="1" spans="1:6">
      <c r="A3721" s="22" t="s">
        <v>11284</v>
      </c>
      <c r="B3721" s="20" t="s">
        <v>17211</v>
      </c>
      <c r="C3721" s="20" t="s">
        <v>17212</v>
      </c>
      <c r="D3721" s="20" t="str">
        <f t="shared" si="139"/>
        <v>main+022719DC</v>
      </c>
      <c r="E3721" s="27" t="str">
        <f t="shared" si="138"/>
        <v>01000000 022719DC 00000001</v>
      </c>
      <c r="F3721" s="20" t="s">
        <v>16115</v>
      </c>
    </row>
    <row r="3722" s="20" customFormat="1" spans="1:6">
      <c r="A3722" s="22" t="s">
        <v>11287</v>
      </c>
      <c r="B3722" s="20" t="s">
        <v>17213</v>
      </c>
      <c r="C3722" s="20" t="s">
        <v>17214</v>
      </c>
      <c r="D3722" s="20" t="str">
        <f t="shared" si="139"/>
        <v>main+022719DD</v>
      </c>
      <c r="E3722" s="27" t="str">
        <f t="shared" si="138"/>
        <v>01000000 022719DD 00000001</v>
      </c>
      <c r="F3722" s="20" t="s">
        <v>16115</v>
      </c>
    </row>
    <row r="3723" s="20" customFormat="1" spans="1:6">
      <c r="A3723" s="22" t="s">
        <v>11290</v>
      </c>
      <c r="B3723" s="20" t="s">
        <v>17215</v>
      </c>
      <c r="C3723" s="20" t="s">
        <v>17216</v>
      </c>
      <c r="D3723" s="20" t="str">
        <f t="shared" si="139"/>
        <v>main+022719DE</v>
      </c>
      <c r="E3723" s="27" t="str">
        <f t="shared" si="138"/>
        <v>01000000 022719DE 00000001</v>
      </c>
      <c r="F3723" s="20" t="s">
        <v>16115</v>
      </c>
    </row>
    <row r="3724" s="20" customFormat="1" spans="1:6">
      <c r="A3724" s="22" t="s">
        <v>11293</v>
      </c>
      <c r="B3724" s="20" t="s">
        <v>17217</v>
      </c>
      <c r="C3724" s="20" t="s">
        <v>17218</v>
      </c>
      <c r="D3724" s="20" t="str">
        <f t="shared" si="139"/>
        <v>main+022719DF</v>
      </c>
      <c r="E3724" s="27" t="str">
        <f t="shared" si="138"/>
        <v>01000000 022719DF 00000001</v>
      </c>
      <c r="F3724" s="20" t="s">
        <v>16115</v>
      </c>
    </row>
    <row r="3725" s="20" customFormat="1" spans="1:6">
      <c r="A3725" s="22" t="s">
        <v>11296</v>
      </c>
      <c r="B3725" s="20" t="s">
        <v>17219</v>
      </c>
      <c r="C3725" s="20" t="s">
        <v>17220</v>
      </c>
      <c r="D3725" s="20" t="str">
        <f t="shared" si="139"/>
        <v>main+022719E0</v>
      </c>
      <c r="E3725" s="27" t="str">
        <f t="shared" si="138"/>
        <v>01000000 022719E0 00000001</v>
      </c>
      <c r="F3725" s="20" t="s">
        <v>16115</v>
      </c>
    </row>
    <row r="3726" s="20" customFormat="1" spans="1:6">
      <c r="A3726" s="22" t="s">
        <v>11299</v>
      </c>
      <c r="B3726" s="20" t="s">
        <v>17221</v>
      </c>
      <c r="C3726" s="20" t="s">
        <v>17222</v>
      </c>
      <c r="D3726" s="20" t="str">
        <f t="shared" si="139"/>
        <v>main+022719E1</v>
      </c>
      <c r="E3726" s="27" t="str">
        <f t="shared" si="138"/>
        <v>01000000 022719E1 00000001</v>
      </c>
      <c r="F3726" s="20" t="s">
        <v>16115</v>
      </c>
    </row>
    <row r="3727" s="20" customFormat="1" spans="1:6">
      <c r="A3727" s="22" t="s">
        <v>11302</v>
      </c>
      <c r="B3727" s="20" t="s">
        <v>17223</v>
      </c>
      <c r="C3727" s="20" t="s">
        <v>17224</v>
      </c>
      <c r="D3727" s="20" t="str">
        <f t="shared" si="139"/>
        <v>main+022719E2</v>
      </c>
      <c r="E3727" s="27" t="str">
        <f t="shared" si="138"/>
        <v>01000000 022719E2 00000001</v>
      </c>
      <c r="F3727" s="20" t="s">
        <v>16115</v>
      </c>
    </row>
    <row r="3728" s="20" customFormat="1" spans="1:6">
      <c r="A3728" s="22" t="s">
        <v>11305</v>
      </c>
      <c r="B3728" s="20" t="s">
        <v>17225</v>
      </c>
      <c r="C3728" s="20" t="s">
        <v>17226</v>
      </c>
      <c r="D3728" s="20" t="str">
        <f t="shared" si="139"/>
        <v>main+022719E3</v>
      </c>
      <c r="E3728" s="27" t="str">
        <f t="shared" si="138"/>
        <v>01000000 022719E3 00000001</v>
      </c>
      <c r="F3728" s="20" t="s">
        <v>16115</v>
      </c>
    </row>
    <row r="3729" s="20" customFormat="1" spans="1:6">
      <c r="A3729" s="22" t="s">
        <v>11308</v>
      </c>
      <c r="B3729" s="20" t="s">
        <v>17227</v>
      </c>
      <c r="C3729" s="20" t="s">
        <v>17228</v>
      </c>
      <c r="D3729" s="20" t="str">
        <f t="shared" si="139"/>
        <v>main+022719E4</v>
      </c>
      <c r="E3729" s="27" t="str">
        <f t="shared" si="138"/>
        <v>01000000 022719E4 00000001</v>
      </c>
      <c r="F3729" s="20" t="s">
        <v>16115</v>
      </c>
    </row>
    <row r="3730" s="20" customFormat="1" spans="1:6">
      <c r="A3730" s="22" t="s">
        <v>11311</v>
      </c>
      <c r="B3730" s="20" t="s">
        <v>17229</v>
      </c>
      <c r="C3730" s="20" t="s">
        <v>17230</v>
      </c>
      <c r="D3730" s="20" t="str">
        <f t="shared" si="139"/>
        <v>main+022719E5</v>
      </c>
      <c r="E3730" s="27" t="str">
        <f t="shared" si="138"/>
        <v>01000000 022719E5 00000001</v>
      </c>
      <c r="F3730" s="20" t="s">
        <v>16115</v>
      </c>
    </row>
    <row r="3731" s="20" customFormat="1" spans="1:6">
      <c r="A3731" s="22" t="s">
        <v>11314</v>
      </c>
      <c r="B3731" s="20" t="s">
        <v>17231</v>
      </c>
      <c r="C3731" s="20" t="s">
        <v>17232</v>
      </c>
      <c r="D3731" s="20" t="str">
        <f t="shared" si="139"/>
        <v>main+022719E6</v>
      </c>
      <c r="E3731" s="27" t="str">
        <f t="shared" si="138"/>
        <v>01000000 022719E6 00000001</v>
      </c>
      <c r="F3731" s="20" t="s">
        <v>16115</v>
      </c>
    </row>
    <row r="3732" s="20" customFormat="1" spans="1:6">
      <c r="A3732" s="22" t="s">
        <v>11317</v>
      </c>
      <c r="B3732" s="20" t="s">
        <v>17233</v>
      </c>
      <c r="C3732" s="20" t="s">
        <v>17234</v>
      </c>
      <c r="D3732" s="20" t="str">
        <f t="shared" si="139"/>
        <v>main+022719E7</v>
      </c>
      <c r="E3732" s="27" t="str">
        <f t="shared" si="138"/>
        <v>01000000 022719E7 00000001</v>
      </c>
      <c r="F3732" s="20" t="s">
        <v>16115</v>
      </c>
    </row>
    <row r="3733" s="20" customFormat="1" spans="1:6">
      <c r="A3733" s="22" t="s">
        <v>11320</v>
      </c>
      <c r="B3733" s="20" t="s">
        <v>17235</v>
      </c>
      <c r="C3733" s="20" t="s">
        <v>17236</v>
      </c>
      <c r="D3733" s="20" t="str">
        <f t="shared" si="139"/>
        <v>main+022719E8</v>
      </c>
      <c r="E3733" s="27" t="str">
        <f t="shared" si="138"/>
        <v>01000000 022719E8 00000001</v>
      </c>
      <c r="F3733" s="20" t="s">
        <v>16115</v>
      </c>
    </row>
    <row r="3734" s="20" customFormat="1" spans="1:6">
      <c r="A3734" s="22" t="s">
        <v>11323</v>
      </c>
      <c r="B3734" s="20" t="s">
        <v>17237</v>
      </c>
      <c r="C3734" s="20" t="s">
        <v>17238</v>
      </c>
      <c r="D3734" s="20" t="str">
        <f t="shared" si="139"/>
        <v>main+022719E9</v>
      </c>
      <c r="E3734" s="27" t="str">
        <f t="shared" si="138"/>
        <v>01000000 022719E9 00000001</v>
      </c>
      <c r="F3734" s="20" t="s">
        <v>16115</v>
      </c>
    </row>
    <row r="3735" s="20" customFormat="1" spans="1:6">
      <c r="A3735" s="22" t="s">
        <v>11326</v>
      </c>
      <c r="B3735" s="20" t="s">
        <v>17239</v>
      </c>
      <c r="C3735" s="20" t="s">
        <v>17240</v>
      </c>
      <c r="D3735" s="20" t="str">
        <f t="shared" si="139"/>
        <v>main+022719EA</v>
      </c>
      <c r="E3735" s="27" t="str">
        <f t="shared" si="138"/>
        <v>01000000 022719EA 00000001</v>
      </c>
      <c r="F3735" s="20" t="s">
        <v>16115</v>
      </c>
    </row>
    <row r="3736" s="20" customFormat="1" spans="1:6">
      <c r="A3736" s="22" t="s">
        <v>11329</v>
      </c>
      <c r="B3736" s="20" t="s">
        <v>17241</v>
      </c>
      <c r="C3736" s="20" t="s">
        <v>17242</v>
      </c>
      <c r="D3736" s="20" t="str">
        <f t="shared" si="139"/>
        <v>main+022719EB</v>
      </c>
      <c r="E3736" s="27" t="str">
        <f t="shared" si="138"/>
        <v>01000000 022719EB 00000001</v>
      </c>
      <c r="F3736" s="20" t="s">
        <v>16115</v>
      </c>
    </row>
    <row r="3737" s="20" customFormat="1" spans="1:6">
      <c r="A3737" s="22" t="s">
        <v>11329</v>
      </c>
      <c r="B3737" s="20" t="s">
        <v>17241</v>
      </c>
      <c r="C3737" s="20" t="s">
        <v>17242</v>
      </c>
      <c r="D3737" s="20" t="str">
        <f t="shared" si="139"/>
        <v>main+022719EC</v>
      </c>
      <c r="E3737" s="27" t="str">
        <f t="shared" si="138"/>
        <v>01000000 022719EC 00000001</v>
      </c>
      <c r="F3737" s="20" t="s">
        <v>16115</v>
      </c>
    </row>
    <row r="3738" s="20" customFormat="1" hidden="1" spans="1:6">
      <c r="A3738" s="22" t="s">
        <v>11451</v>
      </c>
      <c r="B3738" s="20" t="s">
        <v>11452</v>
      </c>
      <c r="C3738" s="20" t="s">
        <v>11451</v>
      </c>
      <c r="D3738" s="20" t="str">
        <f t="shared" si="139"/>
        <v>main+022719ED</v>
      </c>
      <c r="E3738" s="27" t="str">
        <f t="shared" ref="E3738:E3761" si="140">"01000000 "&amp;RIGHT(D3738,8)&amp;" 00000001"</f>
        <v>01000000 022719ED 00000001</v>
      </c>
      <c r="F3738" s="20" t="s">
        <v>16115</v>
      </c>
    </row>
    <row r="3739" s="20" customFormat="1" spans="1:6">
      <c r="A3739" s="22" t="s">
        <v>11334</v>
      </c>
      <c r="B3739" s="20" t="s">
        <v>17243</v>
      </c>
      <c r="C3739" s="20" t="s">
        <v>17244</v>
      </c>
      <c r="D3739" s="20" t="str">
        <f t="shared" si="139"/>
        <v>main+022719EE</v>
      </c>
      <c r="E3739" s="27" t="str">
        <f t="shared" si="140"/>
        <v>01000000 022719EE 00000001</v>
      </c>
      <c r="F3739" s="20" t="s">
        <v>16115</v>
      </c>
    </row>
    <row r="3740" s="20" customFormat="1" spans="1:6">
      <c r="A3740" s="22" t="s">
        <v>11337</v>
      </c>
      <c r="B3740" s="20" t="s">
        <v>17245</v>
      </c>
      <c r="C3740" s="20" t="s">
        <v>17246</v>
      </c>
      <c r="D3740" s="20" t="str">
        <f t="shared" si="139"/>
        <v>main+022719EF</v>
      </c>
      <c r="E3740" s="27" t="str">
        <f t="shared" si="140"/>
        <v>01000000 022719EF 00000001</v>
      </c>
      <c r="F3740" s="20" t="s">
        <v>16115</v>
      </c>
    </row>
    <row r="3741" s="20" customFormat="1" spans="1:6">
      <c r="A3741" s="22" t="s">
        <v>11340</v>
      </c>
      <c r="B3741" s="20" t="s">
        <v>17247</v>
      </c>
      <c r="C3741" s="20" t="s">
        <v>17248</v>
      </c>
      <c r="D3741" s="20" t="str">
        <f t="shared" si="139"/>
        <v>main+022719F0</v>
      </c>
      <c r="E3741" s="27" t="str">
        <f t="shared" si="140"/>
        <v>01000000 022719F0 00000001</v>
      </c>
      <c r="F3741" s="20" t="s">
        <v>16115</v>
      </c>
    </row>
    <row r="3742" s="20" customFormat="1" spans="1:6">
      <c r="A3742" s="22" t="s">
        <v>11343</v>
      </c>
      <c r="B3742" s="20" t="s">
        <v>17249</v>
      </c>
      <c r="C3742" s="20" t="s">
        <v>17250</v>
      </c>
      <c r="D3742" s="20" t="str">
        <f t="shared" si="139"/>
        <v>main+022719F1</v>
      </c>
      <c r="E3742" s="27" t="str">
        <f t="shared" si="140"/>
        <v>01000000 022719F1 00000001</v>
      </c>
      <c r="F3742" s="20" t="s">
        <v>16115</v>
      </c>
    </row>
    <row r="3743" s="20" customFormat="1" spans="1:6">
      <c r="A3743" s="22" t="s">
        <v>11346</v>
      </c>
      <c r="B3743" s="20" t="s">
        <v>17251</v>
      </c>
      <c r="C3743" s="20" t="s">
        <v>17252</v>
      </c>
      <c r="D3743" s="20" t="str">
        <f t="shared" si="139"/>
        <v>main+022719F2</v>
      </c>
      <c r="E3743" s="27" t="str">
        <f t="shared" si="140"/>
        <v>01000000 022719F2 00000001</v>
      </c>
      <c r="F3743" s="20" t="s">
        <v>16115</v>
      </c>
    </row>
    <row r="3744" s="20" customFormat="1" hidden="1" spans="1:6">
      <c r="A3744" s="22" t="s">
        <v>12395</v>
      </c>
      <c r="B3744" s="22" t="s">
        <v>12395</v>
      </c>
      <c r="C3744" s="20" t="s">
        <v>14357</v>
      </c>
      <c r="D3744" s="20" t="str">
        <f t="shared" si="139"/>
        <v>main+022719F3</v>
      </c>
      <c r="E3744" s="27" t="str">
        <f t="shared" si="140"/>
        <v>01000000 022719F3 00000001</v>
      </c>
      <c r="F3744" s="20" t="s">
        <v>16115</v>
      </c>
    </row>
    <row r="3745" s="20" customFormat="1" spans="1:6">
      <c r="A3745" s="22" t="s">
        <v>11349</v>
      </c>
      <c r="B3745" s="20" t="s">
        <v>17253</v>
      </c>
      <c r="C3745" s="20" t="s">
        <v>17254</v>
      </c>
      <c r="D3745" s="20" t="str">
        <f t="shared" si="139"/>
        <v>main+022719F4</v>
      </c>
      <c r="E3745" s="27" t="str">
        <f t="shared" si="140"/>
        <v>01000000 022719F4 00000001</v>
      </c>
      <c r="F3745" s="20" t="s">
        <v>16115</v>
      </c>
    </row>
    <row r="3746" s="20" customFormat="1" hidden="1" spans="1:6">
      <c r="A3746" s="22" t="s">
        <v>11451</v>
      </c>
      <c r="B3746" s="20" t="s">
        <v>11452</v>
      </c>
      <c r="C3746" s="20" t="s">
        <v>11451</v>
      </c>
      <c r="D3746" s="20" t="str">
        <f t="shared" si="139"/>
        <v>main+022719F5</v>
      </c>
      <c r="E3746" s="27" t="str">
        <f t="shared" si="140"/>
        <v>01000000 022719F5 00000001</v>
      </c>
      <c r="F3746" s="20" t="s">
        <v>16115</v>
      </c>
    </row>
    <row r="3747" s="20" customFormat="1" hidden="1" spans="1:6">
      <c r="A3747" s="22" t="s">
        <v>11451</v>
      </c>
      <c r="B3747" s="20" t="s">
        <v>11452</v>
      </c>
      <c r="C3747" s="20" t="s">
        <v>11451</v>
      </c>
      <c r="D3747" s="20" t="str">
        <f t="shared" si="139"/>
        <v>main+022719F6</v>
      </c>
      <c r="E3747" s="27" t="str">
        <f t="shared" si="140"/>
        <v>01000000 022719F6 00000001</v>
      </c>
      <c r="F3747" s="20" t="s">
        <v>16115</v>
      </c>
    </row>
    <row r="3748" s="20" customFormat="1" hidden="1" spans="1:6">
      <c r="A3748" s="22" t="s">
        <v>11451</v>
      </c>
      <c r="B3748" s="20" t="s">
        <v>11452</v>
      </c>
      <c r="C3748" s="20" t="s">
        <v>11451</v>
      </c>
      <c r="D3748" s="20" t="str">
        <f t="shared" si="139"/>
        <v>main+022719F7</v>
      </c>
      <c r="E3748" s="27" t="str">
        <f t="shared" si="140"/>
        <v>01000000 022719F7 00000001</v>
      </c>
      <c r="F3748" s="20" t="s">
        <v>16115</v>
      </c>
    </row>
    <row r="3749" s="20" customFormat="1" hidden="1" spans="1:6">
      <c r="A3749" s="22" t="s">
        <v>11451</v>
      </c>
      <c r="B3749" s="20" t="s">
        <v>11452</v>
      </c>
      <c r="C3749" s="20" t="s">
        <v>11451</v>
      </c>
      <c r="D3749" s="20" t="str">
        <f t="shared" si="139"/>
        <v>main+022719F8</v>
      </c>
      <c r="E3749" s="27" t="str">
        <f t="shared" si="140"/>
        <v>01000000 022719F8 00000001</v>
      </c>
      <c r="F3749" s="20" t="s">
        <v>16115</v>
      </c>
    </row>
    <row r="3750" s="20" customFormat="1" hidden="1" spans="1:6">
      <c r="A3750" s="22" t="s">
        <v>11451</v>
      </c>
      <c r="B3750" s="20" t="s">
        <v>11452</v>
      </c>
      <c r="C3750" s="20" t="s">
        <v>11451</v>
      </c>
      <c r="D3750" s="20" t="str">
        <f t="shared" si="139"/>
        <v>main+022719F9</v>
      </c>
      <c r="E3750" s="27" t="str">
        <f t="shared" si="140"/>
        <v>01000000 022719F9 00000001</v>
      </c>
      <c r="F3750" s="20" t="s">
        <v>16115</v>
      </c>
    </row>
    <row r="3751" s="20" customFormat="1" hidden="1" spans="1:6">
      <c r="A3751" s="22" t="s">
        <v>11451</v>
      </c>
      <c r="B3751" s="20" t="s">
        <v>11452</v>
      </c>
      <c r="C3751" s="20" t="s">
        <v>11451</v>
      </c>
      <c r="D3751" s="20" t="str">
        <f t="shared" si="139"/>
        <v>main+022719FA</v>
      </c>
      <c r="E3751" s="27" t="str">
        <f t="shared" si="140"/>
        <v>01000000 022719FA 00000001</v>
      </c>
      <c r="F3751" s="20" t="s">
        <v>16115</v>
      </c>
    </row>
    <row r="3752" s="20" customFormat="1" hidden="1" spans="1:6">
      <c r="A3752" s="22" t="s">
        <v>11451</v>
      </c>
      <c r="B3752" s="20" t="s">
        <v>11452</v>
      </c>
      <c r="C3752" s="20" t="s">
        <v>11451</v>
      </c>
      <c r="D3752" s="20" t="str">
        <f t="shared" si="139"/>
        <v>main+022719FB</v>
      </c>
      <c r="E3752" s="27" t="str">
        <f t="shared" si="140"/>
        <v>01000000 022719FB 00000001</v>
      </c>
      <c r="F3752" s="20" t="s">
        <v>16115</v>
      </c>
    </row>
    <row r="3753" s="20" customFormat="1" hidden="1" spans="1:6">
      <c r="A3753" s="22" t="s">
        <v>11451</v>
      </c>
      <c r="B3753" s="20" t="s">
        <v>11452</v>
      </c>
      <c r="C3753" s="20" t="s">
        <v>11451</v>
      </c>
      <c r="D3753" s="20" t="str">
        <f t="shared" si="139"/>
        <v>main+022719FC</v>
      </c>
      <c r="E3753" s="27" t="str">
        <f t="shared" si="140"/>
        <v>01000000 022719FC 00000001</v>
      </c>
      <c r="F3753" s="20" t="s">
        <v>16115</v>
      </c>
    </row>
    <row r="3754" s="20" customFormat="1" hidden="1" spans="1:6">
      <c r="A3754" s="22" t="s">
        <v>11451</v>
      </c>
      <c r="B3754" s="20" t="s">
        <v>11452</v>
      </c>
      <c r="C3754" s="20" t="s">
        <v>11451</v>
      </c>
      <c r="D3754" s="20" t="str">
        <f t="shared" si="139"/>
        <v>main+022719FD</v>
      </c>
      <c r="E3754" s="27" t="str">
        <f t="shared" si="140"/>
        <v>01000000 022719FD 00000001</v>
      </c>
      <c r="F3754" s="20" t="s">
        <v>16115</v>
      </c>
    </row>
    <row r="3755" s="20" customFormat="1" hidden="1" spans="1:6">
      <c r="A3755" s="22" t="s">
        <v>11451</v>
      </c>
      <c r="B3755" s="20" t="s">
        <v>11452</v>
      </c>
      <c r="C3755" s="20" t="s">
        <v>11451</v>
      </c>
      <c r="D3755" s="20" t="str">
        <f t="shared" si="139"/>
        <v>main+022719FE</v>
      </c>
      <c r="E3755" s="27" t="str">
        <f t="shared" si="140"/>
        <v>01000000 022719FE 00000001</v>
      </c>
      <c r="F3755" s="20" t="s">
        <v>16115</v>
      </c>
    </row>
    <row r="3756" s="20" customFormat="1" hidden="1" spans="1:6">
      <c r="A3756" s="22" t="s">
        <v>11451</v>
      </c>
      <c r="B3756" s="20" t="s">
        <v>11452</v>
      </c>
      <c r="C3756" s="20" t="s">
        <v>11451</v>
      </c>
      <c r="D3756" s="20" t="str">
        <f t="shared" si="139"/>
        <v>main+022719FF</v>
      </c>
      <c r="E3756" s="27" t="str">
        <f t="shared" si="140"/>
        <v>01000000 022719FF 00000001</v>
      </c>
      <c r="F3756" s="20" t="s">
        <v>16115</v>
      </c>
    </row>
    <row r="3757" s="20" customFormat="1" hidden="1" spans="1:6">
      <c r="A3757" s="22" t="s">
        <v>11451</v>
      </c>
      <c r="B3757" s="20" t="s">
        <v>11452</v>
      </c>
      <c r="C3757" s="20" t="s">
        <v>11451</v>
      </c>
      <c r="D3757" s="20" t="str">
        <f t="shared" si="139"/>
        <v>main+02271A00</v>
      </c>
      <c r="E3757" s="27" t="str">
        <f t="shared" si="140"/>
        <v>01000000 02271A00 00000001</v>
      </c>
      <c r="F3757" s="20" t="s">
        <v>16115</v>
      </c>
    </row>
    <row r="3758" s="20" customFormat="1" hidden="1" spans="1:6">
      <c r="A3758" s="22" t="s">
        <v>11451</v>
      </c>
      <c r="B3758" s="20" t="s">
        <v>11452</v>
      </c>
      <c r="C3758" s="20" t="s">
        <v>11451</v>
      </c>
      <c r="D3758" s="20" t="str">
        <f t="shared" si="139"/>
        <v>main+02271A01</v>
      </c>
      <c r="E3758" s="27" t="str">
        <f t="shared" si="140"/>
        <v>01000000 02271A01 00000001</v>
      </c>
      <c r="F3758" s="20" t="s">
        <v>16115</v>
      </c>
    </row>
    <row r="3759" s="20" customFormat="1" hidden="1" spans="1:6">
      <c r="A3759" s="22" t="s">
        <v>11451</v>
      </c>
      <c r="B3759" s="20" t="s">
        <v>11452</v>
      </c>
      <c r="C3759" s="20" t="s">
        <v>11451</v>
      </c>
      <c r="D3759" s="20" t="str">
        <f t="shared" si="139"/>
        <v>main+02271A02</v>
      </c>
      <c r="E3759" s="27" t="str">
        <f t="shared" si="140"/>
        <v>01000000 02271A02 00000001</v>
      </c>
      <c r="F3759" s="20" t="s">
        <v>16115</v>
      </c>
    </row>
    <row r="3760" s="20" customFormat="1" hidden="1" spans="1:6">
      <c r="A3760" s="22" t="s">
        <v>11451</v>
      </c>
      <c r="B3760" s="20" t="s">
        <v>11452</v>
      </c>
      <c r="C3760" s="20" t="s">
        <v>11451</v>
      </c>
      <c r="D3760" s="20" t="str">
        <f t="shared" si="139"/>
        <v>main+02271A03</v>
      </c>
      <c r="E3760" s="27" t="str">
        <f t="shared" si="140"/>
        <v>01000000 02271A03 00000001</v>
      </c>
      <c r="F3760" s="20" t="s">
        <v>16115</v>
      </c>
    </row>
    <row r="3761" s="20" customFormat="1" hidden="1" spans="1:6">
      <c r="A3761" s="22" t="s">
        <v>12395</v>
      </c>
      <c r="B3761" s="22" t="s">
        <v>12395</v>
      </c>
      <c r="C3761" s="20" t="s">
        <v>14357</v>
      </c>
      <c r="D3761" s="20" t="str">
        <f t="shared" si="139"/>
        <v>main+02271A04</v>
      </c>
      <c r="E3761" s="27" t="str">
        <f t="shared" si="140"/>
        <v>01000000 02271A04 00000001</v>
      </c>
      <c r="F3761" s="20" t="s">
        <v>16115</v>
      </c>
    </row>
    <row r="3762" s="20" customFormat="1" hidden="1" spans="1:6">
      <c r="A3762" s="22" t="s">
        <v>12395</v>
      </c>
      <c r="B3762" s="22" t="s">
        <v>12395</v>
      </c>
      <c r="C3762" s="20" t="s">
        <v>14357</v>
      </c>
      <c r="D3762" s="20" t="str">
        <f t="shared" si="139"/>
        <v>main+02271A05</v>
      </c>
      <c r="E3762" s="27" t="str">
        <f t="shared" ref="E3762:E3793" si="141">"01000000 "&amp;RIGHT(D3762,8)&amp;" 00000001"</f>
        <v>01000000 02271A05 00000001</v>
      </c>
      <c r="F3762" s="20" t="s">
        <v>16115</v>
      </c>
    </row>
    <row r="3763" s="20" customFormat="1" hidden="1" spans="1:6">
      <c r="A3763" s="22" t="s">
        <v>12395</v>
      </c>
      <c r="B3763" s="22" t="s">
        <v>12395</v>
      </c>
      <c r="C3763" s="20" t="s">
        <v>14357</v>
      </c>
      <c r="D3763" s="20" t="str">
        <f t="shared" si="139"/>
        <v>main+02271A06</v>
      </c>
      <c r="E3763" s="27" t="str">
        <f t="shared" si="141"/>
        <v>01000000 02271A06 00000001</v>
      </c>
      <c r="F3763" s="20" t="s">
        <v>16115</v>
      </c>
    </row>
    <row r="3764" s="20" customFormat="1" hidden="1" spans="1:6">
      <c r="A3764" s="22" t="s">
        <v>12395</v>
      </c>
      <c r="B3764" s="22" t="s">
        <v>12395</v>
      </c>
      <c r="C3764" s="20" t="s">
        <v>14357</v>
      </c>
      <c r="D3764" s="20" t="str">
        <f t="shared" si="139"/>
        <v>main+02271A07</v>
      </c>
      <c r="E3764" s="27" t="str">
        <f t="shared" si="141"/>
        <v>01000000 02271A07 00000001</v>
      </c>
      <c r="F3764" s="20" t="s">
        <v>16115</v>
      </c>
    </row>
    <row r="3765" s="20" customFormat="1" hidden="1" spans="1:6">
      <c r="A3765" s="22" t="s">
        <v>12395</v>
      </c>
      <c r="B3765" s="22" t="s">
        <v>12395</v>
      </c>
      <c r="C3765" s="20" t="s">
        <v>14357</v>
      </c>
      <c r="D3765" s="20" t="str">
        <f t="shared" si="139"/>
        <v>main+02271A08</v>
      </c>
      <c r="E3765" s="27" t="str">
        <f t="shared" si="141"/>
        <v>01000000 02271A08 00000001</v>
      </c>
      <c r="F3765" s="20" t="s">
        <v>16115</v>
      </c>
    </row>
    <row r="3766" s="20" customFormat="1" hidden="1" spans="1:6">
      <c r="A3766" s="22" t="s">
        <v>12395</v>
      </c>
      <c r="B3766" s="22" t="s">
        <v>12395</v>
      </c>
      <c r="C3766" s="20" t="s">
        <v>14357</v>
      </c>
      <c r="D3766" s="20" t="str">
        <f t="shared" si="139"/>
        <v>main+02271A09</v>
      </c>
      <c r="E3766" s="27" t="str">
        <f t="shared" si="141"/>
        <v>01000000 02271A09 00000001</v>
      </c>
      <c r="F3766" s="20" t="s">
        <v>16115</v>
      </c>
    </row>
    <row r="3767" s="20" customFormat="1" hidden="1" spans="1:6">
      <c r="A3767" s="22" t="s">
        <v>12395</v>
      </c>
      <c r="B3767" s="22" t="s">
        <v>12395</v>
      </c>
      <c r="C3767" s="20" t="s">
        <v>14357</v>
      </c>
      <c r="D3767" s="20" t="str">
        <f t="shared" si="139"/>
        <v>main+02271A0A</v>
      </c>
      <c r="E3767" s="27" t="str">
        <f t="shared" si="141"/>
        <v>01000000 02271A0A 00000001</v>
      </c>
      <c r="F3767" s="20" t="s">
        <v>16115</v>
      </c>
    </row>
    <row r="3768" s="20" customFormat="1" hidden="1" spans="1:6">
      <c r="A3768" s="22" t="s">
        <v>12395</v>
      </c>
      <c r="B3768" s="22" t="s">
        <v>12395</v>
      </c>
      <c r="C3768" s="20" t="s">
        <v>14357</v>
      </c>
      <c r="D3768" s="20" t="str">
        <f t="shared" si="139"/>
        <v>main+02271A0B</v>
      </c>
      <c r="E3768" s="27" t="str">
        <f t="shared" si="141"/>
        <v>01000000 02271A0B 00000001</v>
      </c>
      <c r="F3768" s="20" t="s">
        <v>16115</v>
      </c>
    </row>
    <row r="3769" s="20" customFormat="1" hidden="1" spans="1:6">
      <c r="A3769" s="22" t="s">
        <v>12395</v>
      </c>
      <c r="B3769" s="22" t="s">
        <v>12395</v>
      </c>
      <c r="C3769" s="20" t="s">
        <v>14357</v>
      </c>
      <c r="D3769" s="20" t="str">
        <f t="shared" si="139"/>
        <v>main+02271A0C</v>
      </c>
      <c r="E3769" s="27" t="str">
        <f t="shared" si="141"/>
        <v>01000000 02271A0C 00000001</v>
      </c>
      <c r="F3769" s="20" t="s">
        <v>16115</v>
      </c>
    </row>
    <row r="3770" s="20" customFormat="1" hidden="1" spans="1:6">
      <c r="A3770" s="22" t="s">
        <v>12395</v>
      </c>
      <c r="B3770" s="22" t="s">
        <v>12395</v>
      </c>
      <c r="C3770" s="20" t="s">
        <v>14357</v>
      </c>
      <c r="D3770" s="20" t="str">
        <f t="shared" si="139"/>
        <v>main+02271A0D</v>
      </c>
      <c r="E3770" s="27" t="str">
        <f t="shared" si="141"/>
        <v>01000000 02271A0D 00000001</v>
      </c>
      <c r="F3770" s="20" t="s">
        <v>16115</v>
      </c>
    </row>
    <row r="3771" s="20" customFormat="1" hidden="1" spans="1:6">
      <c r="A3771" s="22" t="s">
        <v>12395</v>
      </c>
      <c r="B3771" s="22" t="s">
        <v>12395</v>
      </c>
      <c r="C3771" s="20" t="s">
        <v>14357</v>
      </c>
      <c r="D3771" s="20" t="str">
        <f t="shared" si="139"/>
        <v>main+02271A0E</v>
      </c>
      <c r="E3771" s="27" t="str">
        <f t="shared" si="141"/>
        <v>01000000 02271A0E 00000001</v>
      </c>
      <c r="F3771" s="20" t="s">
        <v>16115</v>
      </c>
    </row>
    <row r="3772" s="20" customFormat="1" hidden="1" spans="1:6">
      <c r="A3772" s="22" t="s">
        <v>12395</v>
      </c>
      <c r="B3772" s="22" t="s">
        <v>12395</v>
      </c>
      <c r="C3772" s="20" t="s">
        <v>14357</v>
      </c>
      <c r="D3772" s="20" t="str">
        <f t="shared" si="139"/>
        <v>main+02271A0F</v>
      </c>
      <c r="E3772" s="27" t="str">
        <f t="shared" si="141"/>
        <v>01000000 02271A0F 00000001</v>
      </c>
      <c r="F3772" s="20" t="s">
        <v>16115</v>
      </c>
    </row>
    <row r="3773" s="20" customFormat="1" hidden="1" spans="1:6">
      <c r="A3773" s="22" t="s">
        <v>12395</v>
      </c>
      <c r="B3773" s="22" t="s">
        <v>12395</v>
      </c>
      <c r="C3773" s="20" t="s">
        <v>14357</v>
      </c>
      <c r="D3773" s="20" t="str">
        <f t="shared" si="139"/>
        <v>main+02271A10</v>
      </c>
      <c r="E3773" s="27" t="str">
        <f t="shared" si="141"/>
        <v>01000000 02271A10 00000001</v>
      </c>
      <c r="F3773" s="20" t="s">
        <v>16115</v>
      </c>
    </row>
    <row r="3774" s="20" customFormat="1" hidden="1" spans="1:6">
      <c r="A3774" s="22" t="s">
        <v>12395</v>
      </c>
      <c r="B3774" s="22" t="s">
        <v>12395</v>
      </c>
      <c r="C3774" s="20" t="s">
        <v>14357</v>
      </c>
      <c r="D3774" s="20" t="str">
        <f t="shared" si="139"/>
        <v>main+02271A11</v>
      </c>
      <c r="E3774" s="27" t="str">
        <f t="shared" si="141"/>
        <v>01000000 02271A11 00000001</v>
      </c>
      <c r="F3774" s="20" t="s">
        <v>16115</v>
      </c>
    </row>
    <row r="3775" s="20" customFormat="1" hidden="1" spans="1:6">
      <c r="A3775" s="22" t="s">
        <v>12395</v>
      </c>
      <c r="B3775" s="22" t="s">
        <v>12395</v>
      </c>
      <c r="C3775" s="20" t="s">
        <v>14357</v>
      </c>
      <c r="D3775" s="20" t="str">
        <f t="shared" si="139"/>
        <v>main+02271A12</v>
      </c>
      <c r="E3775" s="27" t="str">
        <f t="shared" si="141"/>
        <v>01000000 02271A12 00000001</v>
      </c>
      <c r="F3775" s="20" t="s">
        <v>16115</v>
      </c>
    </row>
    <row r="3776" s="20" customFormat="1" hidden="1" spans="1:6">
      <c r="A3776" s="22" t="s">
        <v>12395</v>
      </c>
      <c r="B3776" s="22" t="s">
        <v>12395</v>
      </c>
      <c r="C3776" s="20" t="s">
        <v>14357</v>
      </c>
      <c r="D3776" s="20" t="str">
        <f t="shared" si="139"/>
        <v>main+02271A13</v>
      </c>
      <c r="E3776" s="27" t="str">
        <f t="shared" si="141"/>
        <v>01000000 02271A13 00000001</v>
      </c>
      <c r="F3776" s="20" t="s">
        <v>16115</v>
      </c>
    </row>
    <row r="3777" s="20" customFormat="1" hidden="1" spans="1:6">
      <c r="A3777" s="22" t="s">
        <v>12395</v>
      </c>
      <c r="B3777" s="22" t="s">
        <v>12395</v>
      </c>
      <c r="C3777" s="20" t="s">
        <v>14357</v>
      </c>
      <c r="D3777" s="20" t="str">
        <f t="shared" si="139"/>
        <v>main+02271A14</v>
      </c>
      <c r="E3777" s="27" t="str">
        <f t="shared" si="141"/>
        <v>01000000 02271A14 00000001</v>
      </c>
      <c r="F3777" s="20" t="s">
        <v>16115</v>
      </c>
    </row>
    <row r="3778" s="20" customFormat="1" hidden="1" spans="1:6">
      <c r="A3778" s="22" t="s">
        <v>12395</v>
      </c>
      <c r="B3778" s="22" t="s">
        <v>12395</v>
      </c>
      <c r="C3778" s="20" t="s">
        <v>14357</v>
      </c>
      <c r="D3778" s="20" t="str">
        <f t="shared" si="139"/>
        <v>main+02271A15</v>
      </c>
      <c r="E3778" s="27" t="str">
        <f t="shared" si="141"/>
        <v>01000000 02271A15 00000001</v>
      </c>
      <c r="F3778" s="20" t="s">
        <v>16115</v>
      </c>
    </row>
    <row r="3779" s="20" customFormat="1" hidden="1" spans="1:6">
      <c r="A3779" s="22" t="s">
        <v>12395</v>
      </c>
      <c r="B3779" s="22" t="s">
        <v>12395</v>
      </c>
      <c r="C3779" s="20" t="s">
        <v>14357</v>
      </c>
      <c r="D3779" s="20" t="str">
        <f t="shared" ref="D3779:D3842" si="142">"main+"&amp;DEC2HEX(ROW(A3779)+36113235,8)</f>
        <v>main+02271A16</v>
      </c>
      <c r="E3779" s="27" t="str">
        <f t="shared" si="141"/>
        <v>01000000 02271A16 00000001</v>
      </c>
      <c r="F3779" s="20" t="s">
        <v>16115</v>
      </c>
    </row>
    <row r="3780" s="20" customFormat="1" hidden="1" spans="1:6">
      <c r="A3780" s="22" t="s">
        <v>12395</v>
      </c>
      <c r="B3780" s="22" t="s">
        <v>12395</v>
      </c>
      <c r="C3780" s="20" t="s">
        <v>14357</v>
      </c>
      <c r="D3780" s="20" t="str">
        <f t="shared" si="142"/>
        <v>main+02271A17</v>
      </c>
      <c r="E3780" s="27" t="str">
        <f t="shared" si="141"/>
        <v>01000000 02271A17 00000001</v>
      </c>
      <c r="F3780" s="20" t="s">
        <v>16115</v>
      </c>
    </row>
    <row r="3781" s="20" customFormat="1" hidden="1" spans="1:6">
      <c r="A3781" s="22" t="s">
        <v>11451</v>
      </c>
      <c r="B3781" s="20" t="s">
        <v>11452</v>
      </c>
      <c r="C3781" s="20" t="s">
        <v>11451</v>
      </c>
      <c r="D3781" s="20" t="str">
        <f t="shared" si="142"/>
        <v>main+02271A18</v>
      </c>
      <c r="E3781" s="27" t="str">
        <f t="shared" si="141"/>
        <v>01000000 02271A18 00000001</v>
      </c>
      <c r="F3781" s="20" t="s">
        <v>16115</v>
      </c>
    </row>
    <row r="3782" s="20" customFormat="1" hidden="1" spans="1:6">
      <c r="A3782" s="22" t="s">
        <v>11451</v>
      </c>
      <c r="B3782" s="20" t="s">
        <v>11452</v>
      </c>
      <c r="C3782" s="20" t="s">
        <v>11451</v>
      </c>
      <c r="D3782" s="20" t="str">
        <f t="shared" si="142"/>
        <v>main+02271A19</v>
      </c>
      <c r="E3782" s="27" t="str">
        <f t="shared" si="141"/>
        <v>01000000 02271A19 00000001</v>
      </c>
      <c r="F3782" s="20" t="s">
        <v>16115</v>
      </c>
    </row>
    <row r="3783" s="20" customFormat="1" hidden="1" spans="1:6">
      <c r="A3783" s="22" t="s">
        <v>11451</v>
      </c>
      <c r="B3783" s="20" t="s">
        <v>11452</v>
      </c>
      <c r="C3783" s="20" t="s">
        <v>11451</v>
      </c>
      <c r="D3783" s="20" t="str">
        <f t="shared" si="142"/>
        <v>main+02271A1A</v>
      </c>
      <c r="E3783" s="27" t="str">
        <f t="shared" si="141"/>
        <v>01000000 02271A1A 00000001</v>
      </c>
      <c r="F3783" s="20" t="s">
        <v>16115</v>
      </c>
    </row>
    <row r="3784" s="20" customFormat="1" hidden="1" spans="1:6">
      <c r="A3784" s="22" t="s">
        <v>11451</v>
      </c>
      <c r="B3784" s="20" t="s">
        <v>11452</v>
      </c>
      <c r="C3784" s="20" t="s">
        <v>11451</v>
      </c>
      <c r="D3784" s="20" t="str">
        <f t="shared" si="142"/>
        <v>main+02271A1B</v>
      </c>
      <c r="E3784" s="27" t="str">
        <f t="shared" si="141"/>
        <v>01000000 02271A1B 00000001</v>
      </c>
      <c r="F3784" s="20" t="s">
        <v>16115</v>
      </c>
    </row>
    <row r="3785" s="20" customFormat="1" hidden="1" spans="1:6">
      <c r="A3785" s="22" t="s">
        <v>11451</v>
      </c>
      <c r="B3785" s="20" t="s">
        <v>11452</v>
      </c>
      <c r="C3785" s="20" t="s">
        <v>11451</v>
      </c>
      <c r="D3785" s="20" t="str">
        <f t="shared" si="142"/>
        <v>main+02271A1C</v>
      </c>
      <c r="E3785" s="27" t="str">
        <f t="shared" si="141"/>
        <v>01000000 02271A1C 00000001</v>
      </c>
      <c r="F3785" s="20" t="s">
        <v>16115</v>
      </c>
    </row>
    <row r="3786" s="20" customFormat="1" hidden="1" spans="1:6">
      <c r="A3786" s="22" t="s">
        <v>11451</v>
      </c>
      <c r="B3786" s="20" t="s">
        <v>11452</v>
      </c>
      <c r="C3786" s="20" t="s">
        <v>11451</v>
      </c>
      <c r="D3786" s="20" t="str">
        <f t="shared" si="142"/>
        <v>main+02271A1D</v>
      </c>
      <c r="E3786" s="27" t="str">
        <f t="shared" si="141"/>
        <v>01000000 02271A1D 00000001</v>
      </c>
      <c r="F3786" s="20" t="s">
        <v>16115</v>
      </c>
    </row>
    <row r="3787" s="20" customFormat="1" hidden="1" spans="1:6">
      <c r="A3787" s="22" t="s">
        <v>11451</v>
      </c>
      <c r="B3787" s="20" t="s">
        <v>11452</v>
      </c>
      <c r="C3787" s="20" t="s">
        <v>11451</v>
      </c>
      <c r="D3787" s="20" t="str">
        <f t="shared" si="142"/>
        <v>main+02271A1E</v>
      </c>
      <c r="E3787" s="27" t="str">
        <f t="shared" si="141"/>
        <v>01000000 02271A1E 00000001</v>
      </c>
      <c r="F3787" s="20" t="s">
        <v>16115</v>
      </c>
    </row>
    <row r="3788" s="20" customFormat="1" hidden="1" spans="1:6">
      <c r="A3788" s="22" t="s">
        <v>11451</v>
      </c>
      <c r="B3788" s="20" t="s">
        <v>11452</v>
      </c>
      <c r="C3788" s="20" t="s">
        <v>11451</v>
      </c>
      <c r="D3788" s="20" t="str">
        <f t="shared" si="142"/>
        <v>main+02271A1F</v>
      </c>
      <c r="E3788" s="27" t="str">
        <f t="shared" si="141"/>
        <v>01000000 02271A1F 00000001</v>
      </c>
      <c r="F3788" s="20" t="s">
        <v>16115</v>
      </c>
    </row>
    <row r="3789" s="20" customFormat="1" hidden="1" spans="1:6">
      <c r="A3789" s="22" t="s">
        <v>11451</v>
      </c>
      <c r="B3789" s="20" t="s">
        <v>11452</v>
      </c>
      <c r="C3789" s="20" t="s">
        <v>11451</v>
      </c>
      <c r="D3789" s="20" t="str">
        <f t="shared" si="142"/>
        <v>main+02271A20</v>
      </c>
      <c r="E3789" s="27" t="str">
        <f t="shared" si="141"/>
        <v>01000000 02271A20 00000001</v>
      </c>
      <c r="F3789" s="20" t="s">
        <v>16115</v>
      </c>
    </row>
    <row r="3790" s="20" customFormat="1" hidden="1" spans="1:6">
      <c r="A3790" s="22" t="s">
        <v>11451</v>
      </c>
      <c r="B3790" s="20" t="s">
        <v>11452</v>
      </c>
      <c r="C3790" s="20" t="s">
        <v>11451</v>
      </c>
      <c r="D3790" s="20" t="str">
        <f t="shared" si="142"/>
        <v>main+02271A21</v>
      </c>
      <c r="E3790" s="27" t="str">
        <f t="shared" si="141"/>
        <v>01000000 02271A21 00000001</v>
      </c>
      <c r="F3790" s="20" t="s">
        <v>16115</v>
      </c>
    </row>
    <row r="3791" s="20" customFormat="1" hidden="1" spans="1:6">
      <c r="A3791" s="22" t="s">
        <v>11451</v>
      </c>
      <c r="B3791" s="20" t="s">
        <v>11452</v>
      </c>
      <c r="C3791" s="20" t="s">
        <v>11451</v>
      </c>
      <c r="D3791" s="20" t="str">
        <f t="shared" si="142"/>
        <v>main+02271A22</v>
      </c>
      <c r="E3791" s="27" t="str">
        <f t="shared" si="141"/>
        <v>01000000 02271A22 00000001</v>
      </c>
      <c r="F3791" s="20" t="s">
        <v>16115</v>
      </c>
    </row>
    <row r="3792" s="20" customFormat="1" hidden="1" spans="1:6">
      <c r="A3792" s="22" t="s">
        <v>11451</v>
      </c>
      <c r="B3792" s="20" t="s">
        <v>11452</v>
      </c>
      <c r="C3792" s="20" t="s">
        <v>11451</v>
      </c>
      <c r="D3792" s="20" t="str">
        <f t="shared" si="142"/>
        <v>main+02271A23</v>
      </c>
      <c r="E3792" s="27" t="str">
        <f t="shared" si="141"/>
        <v>01000000 02271A23 00000001</v>
      </c>
      <c r="F3792" s="20" t="s">
        <v>16115</v>
      </c>
    </row>
    <row r="3793" s="20" customFormat="1" hidden="1" spans="1:6">
      <c r="A3793" s="22" t="s">
        <v>11451</v>
      </c>
      <c r="B3793" s="20" t="s">
        <v>11452</v>
      </c>
      <c r="C3793" s="20" t="s">
        <v>11451</v>
      </c>
      <c r="D3793" s="20" t="str">
        <f t="shared" si="142"/>
        <v>main+02271A24</v>
      </c>
      <c r="E3793" s="27" t="str">
        <f t="shared" si="141"/>
        <v>01000000 02271A24 00000001</v>
      </c>
      <c r="F3793" s="20" t="s">
        <v>16115</v>
      </c>
    </row>
    <row r="3794" s="20" customFormat="1" hidden="1" spans="1:6">
      <c r="A3794" s="22" t="s">
        <v>11451</v>
      </c>
      <c r="B3794" s="20" t="s">
        <v>11452</v>
      </c>
      <c r="C3794" s="20" t="s">
        <v>11451</v>
      </c>
      <c r="D3794" s="20" t="str">
        <f t="shared" si="142"/>
        <v>main+02271A25</v>
      </c>
      <c r="E3794" s="27" t="str">
        <f t="shared" ref="E3794:E3825" si="143">"01000000 "&amp;RIGHT(D3794,8)&amp;" 00000001"</f>
        <v>01000000 02271A25 00000001</v>
      </c>
      <c r="F3794" s="20" t="s">
        <v>16115</v>
      </c>
    </row>
    <row r="3795" s="20" customFormat="1" hidden="1" spans="1:6">
      <c r="A3795" s="22" t="s">
        <v>11451</v>
      </c>
      <c r="B3795" s="20" t="s">
        <v>11452</v>
      </c>
      <c r="C3795" s="20" t="s">
        <v>11451</v>
      </c>
      <c r="D3795" s="20" t="str">
        <f t="shared" si="142"/>
        <v>main+02271A26</v>
      </c>
      <c r="E3795" s="27" t="str">
        <f t="shared" si="143"/>
        <v>01000000 02271A26 00000001</v>
      </c>
      <c r="F3795" s="20" t="s">
        <v>16115</v>
      </c>
    </row>
    <row r="3796" s="20" customFormat="1" hidden="1" spans="1:6">
      <c r="A3796" s="22" t="s">
        <v>11451</v>
      </c>
      <c r="B3796" s="20" t="s">
        <v>11452</v>
      </c>
      <c r="C3796" s="20" t="s">
        <v>11451</v>
      </c>
      <c r="D3796" s="20" t="str">
        <f t="shared" si="142"/>
        <v>main+02271A27</v>
      </c>
      <c r="E3796" s="27" t="str">
        <f t="shared" si="143"/>
        <v>01000000 02271A27 00000001</v>
      </c>
      <c r="F3796" s="20" t="s">
        <v>16115</v>
      </c>
    </row>
    <row r="3797" s="20" customFormat="1" hidden="1" spans="1:6">
      <c r="A3797" s="22" t="s">
        <v>11451</v>
      </c>
      <c r="B3797" s="20" t="s">
        <v>11452</v>
      </c>
      <c r="C3797" s="20" t="s">
        <v>11451</v>
      </c>
      <c r="D3797" s="20" t="str">
        <f t="shared" si="142"/>
        <v>main+02271A28</v>
      </c>
      <c r="E3797" s="27" t="str">
        <f t="shared" si="143"/>
        <v>01000000 02271A28 00000001</v>
      </c>
      <c r="F3797" s="20" t="s">
        <v>16115</v>
      </c>
    </row>
    <row r="3798" s="20" customFormat="1" hidden="1" spans="1:6">
      <c r="A3798" s="22" t="s">
        <v>11451</v>
      </c>
      <c r="B3798" s="20" t="s">
        <v>11452</v>
      </c>
      <c r="C3798" s="20" t="s">
        <v>11451</v>
      </c>
      <c r="D3798" s="20" t="str">
        <f t="shared" si="142"/>
        <v>main+02271A29</v>
      </c>
      <c r="E3798" s="27" t="str">
        <f t="shared" si="143"/>
        <v>01000000 02271A29 00000001</v>
      </c>
      <c r="F3798" s="20" t="s">
        <v>16115</v>
      </c>
    </row>
    <row r="3799" s="20" customFormat="1" hidden="1" spans="1:6">
      <c r="A3799" s="22" t="s">
        <v>11451</v>
      </c>
      <c r="B3799" s="20" t="s">
        <v>11452</v>
      </c>
      <c r="C3799" s="20" t="s">
        <v>11451</v>
      </c>
      <c r="D3799" s="20" t="str">
        <f t="shared" si="142"/>
        <v>main+02271A2A</v>
      </c>
      <c r="E3799" s="27" t="str">
        <f t="shared" si="143"/>
        <v>01000000 02271A2A 00000001</v>
      </c>
      <c r="F3799" s="20" t="s">
        <v>16115</v>
      </c>
    </row>
    <row r="3800" s="20" customFormat="1" hidden="1" spans="1:6">
      <c r="A3800" s="22" t="s">
        <v>11451</v>
      </c>
      <c r="B3800" s="20" t="s">
        <v>11452</v>
      </c>
      <c r="C3800" s="20" t="s">
        <v>11451</v>
      </c>
      <c r="D3800" s="20" t="str">
        <f t="shared" si="142"/>
        <v>main+02271A2B</v>
      </c>
      <c r="E3800" s="27" t="str">
        <f t="shared" si="143"/>
        <v>01000000 02271A2B 00000001</v>
      </c>
      <c r="F3800" s="20" t="s">
        <v>16115</v>
      </c>
    </row>
    <row r="3801" s="20" customFormat="1" hidden="1" spans="1:6">
      <c r="A3801" s="22" t="s">
        <v>11451</v>
      </c>
      <c r="B3801" s="20" t="s">
        <v>11452</v>
      </c>
      <c r="C3801" s="20" t="s">
        <v>11451</v>
      </c>
      <c r="D3801" s="20" t="str">
        <f t="shared" si="142"/>
        <v>main+02271A2C</v>
      </c>
      <c r="E3801" s="27" t="str">
        <f t="shared" si="143"/>
        <v>01000000 02271A2C 00000001</v>
      </c>
      <c r="F3801" s="20" t="s">
        <v>16115</v>
      </c>
    </row>
    <row r="3802" s="20" customFormat="1" spans="1:6">
      <c r="A3802" s="20" t="s">
        <v>11352</v>
      </c>
      <c r="B3802" s="20" t="s">
        <v>17255</v>
      </c>
      <c r="C3802" s="20" t="s">
        <v>17256</v>
      </c>
      <c r="D3802" s="20" t="str">
        <f t="shared" si="142"/>
        <v>main+02271A2D</v>
      </c>
      <c r="E3802" s="27" t="str">
        <f t="shared" si="143"/>
        <v>01000000 02271A2D 00000001</v>
      </c>
      <c r="F3802" s="20" t="s">
        <v>16115</v>
      </c>
    </row>
    <row r="3803" s="20" customFormat="1" spans="1:6">
      <c r="A3803" s="20" t="s">
        <v>11355</v>
      </c>
      <c r="B3803" s="20" t="s">
        <v>17257</v>
      </c>
      <c r="C3803" s="20" t="s">
        <v>17258</v>
      </c>
      <c r="D3803" s="20" t="str">
        <f t="shared" si="142"/>
        <v>main+02271A2E</v>
      </c>
      <c r="E3803" s="27" t="str">
        <f t="shared" si="143"/>
        <v>01000000 02271A2E 00000001</v>
      </c>
      <c r="F3803" s="20" t="s">
        <v>16115</v>
      </c>
    </row>
    <row r="3804" s="20" customFormat="1" spans="1:6">
      <c r="A3804" s="20" t="s">
        <v>11358</v>
      </c>
      <c r="B3804" s="20" t="s">
        <v>17259</v>
      </c>
      <c r="C3804" s="20" t="s">
        <v>17260</v>
      </c>
      <c r="D3804" s="20" t="str">
        <f t="shared" si="142"/>
        <v>main+02271A2F</v>
      </c>
      <c r="E3804" s="27" t="str">
        <f t="shared" si="143"/>
        <v>01000000 02271A2F 00000001</v>
      </c>
      <c r="F3804" s="20" t="s">
        <v>16115</v>
      </c>
    </row>
    <row r="3805" s="20" customFormat="1" spans="1:6">
      <c r="A3805" s="20" t="s">
        <v>11361</v>
      </c>
      <c r="B3805" s="20" t="s">
        <v>17261</v>
      </c>
      <c r="C3805" s="20" t="s">
        <v>17262</v>
      </c>
      <c r="D3805" s="20" t="str">
        <f t="shared" si="142"/>
        <v>main+02271A30</v>
      </c>
      <c r="E3805" s="27" t="str">
        <f t="shared" si="143"/>
        <v>01000000 02271A30 00000001</v>
      </c>
      <c r="F3805" s="20" t="s">
        <v>16115</v>
      </c>
    </row>
    <row r="3806" s="20" customFormat="1" spans="1:6">
      <c r="A3806" s="20" t="s">
        <v>11364</v>
      </c>
      <c r="B3806" s="20" t="s">
        <v>17263</v>
      </c>
      <c r="C3806" s="20" t="s">
        <v>17264</v>
      </c>
      <c r="D3806" s="20" t="str">
        <f t="shared" si="142"/>
        <v>main+02271A31</v>
      </c>
      <c r="E3806" s="27" t="str">
        <f t="shared" si="143"/>
        <v>01000000 02271A31 00000001</v>
      </c>
      <c r="F3806" s="20" t="s">
        <v>16115</v>
      </c>
    </row>
    <row r="3807" s="20" customFormat="1" spans="1:6">
      <c r="A3807" s="20" t="s">
        <v>11367</v>
      </c>
      <c r="B3807" s="20" t="s">
        <v>17265</v>
      </c>
      <c r="C3807" s="20" t="s">
        <v>17266</v>
      </c>
      <c r="D3807" s="20" t="str">
        <f t="shared" si="142"/>
        <v>main+02271A32</v>
      </c>
      <c r="E3807" s="27" t="str">
        <f t="shared" si="143"/>
        <v>01000000 02271A32 00000001</v>
      </c>
      <c r="F3807" s="20" t="s">
        <v>16115</v>
      </c>
    </row>
    <row r="3808" s="20" customFormat="1" spans="1:6">
      <c r="A3808" s="20" t="s">
        <v>11370</v>
      </c>
      <c r="B3808" s="20" t="s">
        <v>17267</v>
      </c>
      <c r="C3808" s="20" t="s">
        <v>17268</v>
      </c>
      <c r="D3808" s="20" t="str">
        <f t="shared" si="142"/>
        <v>main+02271A33</v>
      </c>
      <c r="E3808" s="27" t="str">
        <f t="shared" si="143"/>
        <v>01000000 02271A33 00000001</v>
      </c>
      <c r="F3808" s="20" t="s">
        <v>16115</v>
      </c>
    </row>
    <row r="3809" s="20" customFormat="1" spans="1:6">
      <c r="A3809" s="20" t="s">
        <v>11373</v>
      </c>
      <c r="B3809" s="20" t="s">
        <v>17269</v>
      </c>
      <c r="C3809" s="20" t="s">
        <v>17270</v>
      </c>
      <c r="D3809" s="20" t="str">
        <f t="shared" si="142"/>
        <v>main+02271A34</v>
      </c>
      <c r="E3809" s="27" t="str">
        <f t="shared" si="143"/>
        <v>01000000 02271A34 00000001</v>
      </c>
      <c r="F3809" s="20" t="s">
        <v>16115</v>
      </c>
    </row>
    <row r="3810" s="20" customFormat="1" spans="1:6">
      <c r="A3810" s="20" t="s">
        <v>11376</v>
      </c>
      <c r="B3810" s="20" t="s">
        <v>17271</v>
      </c>
      <c r="C3810" s="20" t="s">
        <v>17272</v>
      </c>
      <c r="D3810" s="20" t="str">
        <f t="shared" si="142"/>
        <v>main+02271A35</v>
      </c>
      <c r="E3810" s="27" t="str">
        <f t="shared" si="143"/>
        <v>01000000 02271A35 00000001</v>
      </c>
      <c r="F3810" s="20" t="s">
        <v>16115</v>
      </c>
    </row>
    <row r="3811" s="20" customFormat="1" spans="1:6">
      <c r="A3811" s="20" t="s">
        <v>11379</v>
      </c>
      <c r="B3811" s="20" t="s">
        <v>17273</v>
      </c>
      <c r="C3811" s="20" t="s">
        <v>17274</v>
      </c>
      <c r="D3811" s="20" t="str">
        <f t="shared" si="142"/>
        <v>main+02271A36</v>
      </c>
      <c r="E3811" s="27" t="str">
        <f t="shared" si="143"/>
        <v>01000000 02271A36 00000001</v>
      </c>
      <c r="F3811" s="20" t="s">
        <v>16115</v>
      </c>
    </row>
    <row r="3812" s="20" customFormat="1" spans="1:6">
      <c r="A3812" s="20" t="s">
        <v>11382</v>
      </c>
      <c r="B3812" s="20" t="s">
        <v>17275</v>
      </c>
      <c r="C3812" s="20" t="s">
        <v>17276</v>
      </c>
      <c r="D3812" s="20" t="str">
        <f t="shared" si="142"/>
        <v>main+02271A37</v>
      </c>
      <c r="E3812" s="27" t="str">
        <f t="shared" si="143"/>
        <v>01000000 02271A37 00000001</v>
      </c>
      <c r="F3812" s="20" t="s">
        <v>16115</v>
      </c>
    </row>
    <row r="3813" s="20" customFormat="1" hidden="1" spans="1:6">
      <c r="A3813" s="20" t="s">
        <v>11451</v>
      </c>
      <c r="B3813" s="20" t="s">
        <v>11452</v>
      </c>
      <c r="C3813" s="20" t="s">
        <v>11451</v>
      </c>
      <c r="D3813" s="20" t="str">
        <f t="shared" si="142"/>
        <v>main+02271A38</v>
      </c>
      <c r="E3813" s="27" t="str">
        <f t="shared" si="143"/>
        <v>01000000 02271A38 00000001</v>
      </c>
      <c r="F3813" s="20" t="s">
        <v>16115</v>
      </c>
    </row>
    <row r="3814" s="20" customFormat="1" spans="1:6">
      <c r="A3814" s="20" t="s">
        <v>11385</v>
      </c>
      <c r="B3814" s="20" t="s">
        <v>17277</v>
      </c>
      <c r="C3814" s="20" t="s">
        <v>17278</v>
      </c>
      <c r="D3814" s="20" t="str">
        <f t="shared" si="142"/>
        <v>main+02271A39</v>
      </c>
      <c r="E3814" s="27" t="str">
        <f t="shared" si="143"/>
        <v>01000000 02271A39 00000001</v>
      </c>
      <c r="F3814" s="20" t="s">
        <v>16115</v>
      </c>
    </row>
    <row r="3815" s="20" customFormat="1" spans="1:6">
      <c r="A3815" s="20" t="s">
        <v>11388</v>
      </c>
      <c r="B3815" s="20" t="s">
        <v>17279</v>
      </c>
      <c r="C3815" s="20" t="s">
        <v>17280</v>
      </c>
      <c r="D3815" s="20" t="str">
        <f t="shared" si="142"/>
        <v>main+02271A3A</v>
      </c>
      <c r="E3815" s="27" t="str">
        <f t="shared" si="143"/>
        <v>01000000 02271A3A 00000001</v>
      </c>
      <c r="F3815" s="20" t="s">
        <v>16115</v>
      </c>
    </row>
    <row r="3816" s="20" customFormat="1" spans="1:6">
      <c r="A3816" s="20" t="s">
        <v>11391</v>
      </c>
      <c r="B3816" s="20" t="s">
        <v>17281</v>
      </c>
      <c r="C3816" s="20" t="s">
        <v>17282</v>
      </c>
      <c r="D3816" s="20" t="str">
        <f t="shared" si="142"/>
        <v>main+02271A3B</v>
      </c>
      <c r="E3816" s="27" t="str">
        <f t="shared" si="143"/>
        <v>01000000 02271A3B 00000001</v>
      </c>
      <c r="F3816" s="20" t="s">
        <v>16115</v>
      </c>
    </row>
    <row r="3817" s="20" customFormat="1" hidden="1" spans="1:6">
      <c r="A3817" s="20" t="s">
        <v>11451</v>
      </c>
      <c r="B3817" s="20" t="s">
        <v>11452</v>
      </c>
      <c r="C3817" s="20" t="s">
        <v>11451</v>
      </c>
      <c r="D3817" s="20" t="str">
        <f t="shared" si="142"/>
        <v>main+02271A3C</v>
      </c>
      <c r="E3817" s="27" t="str">
        <f t="shared" si="143"/>
        <v>01000000 02271A3C 00000001</v>
      </c>
      <c r="F3817" s="20" t="s">
        <v>16115</v>
      </c>
    </row>
    <row r="3818" s="20" customFormat="1" spans="1:6">
      <c r="A3818" s="20" t="s">
        <v>11394</v>
      </c>
      <c r="B3818" s="20" t="s">
        <v>17283</v>
      </c>
      <c r="C3818" s="20" t="s">
        <v>17284</v>
      </c>
      <c r="D3818" s="20" t="str">
        <f t="shared" si="142"/>
        <v>main+02271A3D</v>
      </c>
      <c r="E3818" s="27" t="str">
        <f t="shared" si="143"/>
        <v>01000000 02271A3D 00000001</v>
      </c>
      <c r="F3818" s="20" t="s">
        <v>16115</v>
      </c>
    </row>
    <row r="3819" s="20" customFormat="1" spans="1:6">
      <c r="A3819" s="20" t="s">
        <v>11397</v>
      </c>
      <c r="B3819" s="20" t="s">
        <v>17285</v>
      </c>
      <c r="C3819" s="20" t="s">
        <v>17286</v>
      </c>
      <c r="D3819" s="20" t="str">
        <f t="shared" si="142"/>
        <v>main+02271A3E</v>
      </c>
      <c r="E3819" s="27" t="str">
        <f t="shared" si="143"/>
        <v>01000000 02271A3E 00000001</v>
      </c>
      <c r="F3819" s="20" t="s">
        <v>16115</v>
      </c>
    </row>
    <row r="3820" s="20" customFormat="1" spans="1:6">
      <c r="A3820" s="20" t="s">
        <v>11400</v>
      </c>
      <c r="B3820" s="20" t="s">
        <v>17287</v>
      </c>
      <c r="C3820" s="20" t="s">
        <v>17288</v>
      </c>
      <c r="D3820" s="20" t="str">
        <f t="shared" si="142"/>
        <v>main+02271A3F</v>
      </c>
      <c r="E3820" s="27" t="str">
        <f t="shared" si="143"/>
        <v>01000000 02271A3F 00000001</v>
      </c>
      <c r="F3820" s="20" t="s">
        <v>16115</v>
      </c>
    </row>
    <row r="3821" s="20" customFormat="1" hidden="1" spans="1:6">
      <c r="A3821" s="20" t="s">
        <v>11451</v>
      </c>
      <c r="B3821" s="20" t="s">
        <v>11452</v>
      </c>
      <c r="C3821" s="20" t="s">
        <v>11451</v>
      </c>
      <c r="D3821" s="20" t="str">
        <f t="shared" si="142"/>
        <v>main+02271A40</v>
      </c>
      <c r="E3821" s="27" t="str">
        <f t="shared" si="143"/>
        <v>01000000 02271A40 00000001</v>
      </c>
      <c r="F3821" s="20" t="s">
        <v>16115</v>
      </c>
    </row>
    <row r="3822" s="20" customFormat="1" spans="1:6">
      <c r="A3822" s="20" t="s">
        <v>11403</v>
      </c>
      <c r="B3822" s="20" t="s">
        <v>17289</v>
      </c>
      <c r="C3822" s="20" t="s">
        <v>17290</v>
      </c>
      <c r="D3822" s="20" t="str">
        <f t="shared" si="142"/>
        <v>main+02271A41</v>
      </c>
      <c r="E3822" s="27" t="str">
        <f t="shared" si="143"/>
        <v>01000000 02271A41 00000001</v>
      </c>
      <c r="F3822" s="20" t="s">
        <v>16115</v>
      </c>
    </row>
    <row r="3823" s="20" customFormat="1" spans="1:6">
      <c r="A3823" s="20" t="s">
        <v>11406</v>
      </c>
      <c r="B3823" s="20" t="s">
        <v>17291</v>
      </c>
      <c r="C3823" s="20" t="s">
        <v>17292</v>
      </c>
      <c r="D3823" s="20" t="str">
        <f t="shared" si="142"/>
        <v>main+02271A42</v>
      </c>
      <c r="E3823" s="27" t="str">
        <f t="shared" si="143"/>
        <v>01000000 02271A42 00000001</v>
      </c>
      <c r="F3823" s="20" t="s">
        <v>16115</v>
      </c>
    </row>
    <row r="3824" s="20" customFormat="1" spans="1:6">
      <c r="A3824" s="20" t="s">
        <v>11409</v>
      </c>
      <c r="B3824" s="20" t="s">
        <v>17293</v>
      </c>
      <c r="C3824" s="20" t="s">
        <v>17294</v>
      </c>
      <c r="D3824" s="20" t="str">
        <f t="shared" si="142"/>
        <v>main+02271A43</v>
      </c>
      <c r="E3824" s="27" t="str">
        <f t="shared" si="143"/>
        <v>01000000 02271A43 00000001</v>
      </c>
      <c r="F3824" s="20" t="s">
        <v>16115</v>
      </c>
    </row>
    <row r="3825" s="20" customFormat="1" hidden="1" spans="1:6">
      <c r="A3825" s="20" t="s">
        <v>11451</v>
      </c>
      <c r="B3825" s="20" t="s">
        <v>11452</v>
      </c>
      <c r="C3825" s="20" t="s">
        <v>11451</v>
      </c>
      <c r="D3825" s="20" t="str">
        <f t="shared" si="142"/>
        <v>main+02271A44</v>
      </c>
      <c r="E3825" s="27" t="str">
        <f t="shared" si="143"/>
        <v>01000000 02271A44 00000001</v>
      </c>
      <c r="F3825" s="20" t="s">
        <v>16115</v>
      </c>
    </row>
    <row r="3826" s="20" customFormat="1" spans="1:6">
      <c r="A3826" s="20" t="s">
        <v>11412</v>
      </c>
      <c r="B3826" s="20" t="s">
        <v>17295</v>
      </c>
      <c r="C3826" s="20" t="s">
        <v>17296</v>
      </c>
      <c r="D3826" s="20" t="str">
        <f t="shared" si="142"/>
        <v>main+02271A45</v>
      </c>
      <c r="E3826" s="27" t="str">
        <f t="shared" ref="E3826:E3857" si="144">"01000000 "&amp;RIGHT(D3826,8)&amp;" 00000001"</f>
        <v>01000000 02271A45 00000001</v>
      </c>
      <c r="F3826" s="20" t="s">
        <v>16115</v>
      </c>
    </row>
    <row r="3827" s="20" customFormat="1" spans="1:6">
      <c r="A3827" s="20" t="s">
        <v>11415</v>
      </c>
      <c r="B3827" s="20" t="s">
        <v>17297</v>
      </c>
      <c r="C3827" s="20" t="s">
        <v>17298</v>
      </c>
      <c r="D3827" s="20" t="str">
        <f t="shared" si="142"/>
        <v>main+02271A46</v>
      </c>
      <c r="E3827" s="27" t="str">
        <f t="shared" si="144"/>
        <v>01000000 02271A46 00000001</v>
      </c>
      <c r="F3827" s="20" t="s">
        <v>16115</v>
      </c>
    </row>
    <row r="3828" s="20" customFormat="1" spans="1:6">
      <c r="A3828" s="20" t="s">
        <v>11418</v>
      </c>
      <c r="B3828" s="20" t="s">
        <v>17299</v>
      </c>
      <c r="C3828" s="20" t="s">
        <v>17300</v>
      </c>
      <c r="D3828" s="20" t="str">
        <f t="shared" si="142"/>
        <v>main+02271A47</v>
      </c>
      <c r="E3828" s="27" t="str">
        <f t="shared" si="144"/>
        <v>01000000 02271A47 00000001</v>
      </c>
      <c r="F3828" s="20" t="s">
        <v>16115</v>
      </c>
    </row>
    <row r="3829" s="20" customFormat="1" hidden="1" spans="1:6">
      <c r="A3829" s="20" t="s">
        <v>11451</v>
      </c>
      <c r="B3829" s="20" t="s">
        <v>11452</v>
      </c>
      <c r="C3829" s="20" t="s">
        <v>11451</v>
      </c>
      <c r="D3829" s="20" t="str">
        <f t="shared" si="142"/>
        <v>main+02271A48</v>
      </c>
      <c r="E3829" s="27" t="str">
        <f t="shared" si="144"/>
        <v>01000000 02271A48 00000001</v>
      </c>
      <c r="F3829" s="20" t="s">
        <v>16115</v>
      </c>
    </row>
    <row r="3830" s="20" customFormat="1" spans="1:6">
      <c r="A3830" s="20" t="s">
        <v>11421</v>
      </c>
      <c r="B3830" s="20" t="s">
        <v>17301</v>
      </c>
      <c r="C3830" s="20" t="s">
        <v>17302</v>
      </c>
      <c r="D3830" s="20" t="str">
        <f t="shared" si="142"/>
        <v>main+02271A49</v>
      </c>
      <c r="E3830" s="27" t="str">
        <f t="shared" si="144"/>
        <v>01000000 02271A49 00000001</v>
      </c>
      <c r="F3830" s="20" t="s">
        <v>16115</v>
      </c>
    </row>
    <row r="3831" s="20" customFormat="1" spans="1:6">
      <c r="A3831" s="20" t="s">
        <v>11424</v>
      </c>
      <c r="B3831" s="20" t="s">
        <v>17303</v>
      </c>
      <c r="C3831" s="20" t="s">
        <v>17304</v>
      </c>
      <c r="D3831" s="20" t="str">
        <f t="shared" si="142"/>
        <v>main+02271A4A</v>
      </c>
      <c r="E3831" s="27" t="str">
        <f t="shared" si="144"/>
        <v>01000000 02271A4A 00000001</v>
      </c>
      <c r="F3831" s="20" t="s">
        <v>16115</v>
      </c>
    </row>
    <row r="3832" s="20" customFormat="1" spans="1:6">
      <c r="A3832" s="20" t="s">
        <v>11427</v>
      </c>
      <c r="B3832" s="20" t="s">
        <v>17305</v>
      </c>
      <c r="C3832" s="20" t="s">
        <v>17306</v>
      </c>
      <c r="D3832" s="20" t="str">
        <f t="shared" si="142"/>
        <v>main+02271A4B</v>
      </c>
      <c r="E3832" s="27" t="str">
        <f t="shared" si="144"/>
        <v>01000000 02271A4B 00000001</v>
      </c>
      <c r="F3832" s="20" t="s">
        <v>16115</v>
      </c>
    </row>
    <row r="3833" s="20" customFormat="1" hidden="1" spans="1:6">
      <c r="A3833" s="20" t="s">
        <v>11451</v>
      </c>
      <c r="B3833" s="20" t="s">
        <v>11452</v>
      </c>
      <c r="C3833" s="20" t="s">
        <v>11451</v>
      </c>
      <c r="D3833" s="20" t="str">
        <f t="shared" si="142"/>
        <v>main+02271A4C</v>
      </c>
      <c r="E3833" s="27" t="str">
        <f t="shared" si="144"/>
        <v>01000000 02271A4C 00000001</v>
      </c>
      <c r="F3833" s="20" t="s">
        <v>16115</v>
      </c>
    </row>
    <row r="3834" s="20" customFormat="1" spans="1:6">
      <c r="A3834" s="20" t="s">
        <v>11430</v>
      </c>
      <c r="B3834" s="20" t="s">
        <v>17307</v>
      </c>
      <c r="C3834" s="20" t="s">
        <v>17308</v>
      </c>
      <c r="D3834" s="20" t="str">
        <f t="shared" si="142"/>
        <v>main+02271A4D</v>
      </c>
      <c r="E3834" s="27" t="str">
        <f t="shared" si="144"/>
        <v>01000000 02271A4D 00000001</v>
      </c>
      <c r="F3834" s="20" t="s">
        <v>16115</v>
      </c>
    </row>
    <row r="3835" s="20" customFormat="1" spans="1:6">
      <c r="A3835" s="20" t="s">
        <v>11433</v>
      </c>
      <c r="B3835" s="20" t="s">
        <v>17309</v>
      </c>
      <c r="C3835" s="20" t="s">
        <v>17310</v>
      </c>
      <c r="D3835" s="20" t="str">
        <f t="shared" si="142"/>
        <v>main+02271A4E</v>
      </c>
      <c r="E3835" s="27" t="str">
        <f t="shared" si="144"/>
        <v>01000000 02271A4E 00000001</v>
      </c>
      <c r="F3835" s="20" t="s">
        <v>16115</v>
      </c>
    </row>
    <row r="3836" s="20" customFormat="1" spans="1:6">
      <c r="A3836" s="20" t="s">
        <v>11436</v>
      </c>
      <c r="B3836" s="20" t="s">
        <v>17311</v>
      </c>
      <c r="C3836" s="20" t="s">
        <v>17312</v>
      </c>
      <c r="D3836" s="20" t="str">
        <f t="shared" si="142"/>
        <v>main+02271A4F</v>
      </c>
      <c r="E3836" s="27" t="str">
        <f t="shared" si="144"/>
        <v>01000000 02271A4F 00000001</v>
      </c>
      <c r="F3836" s="20" t="s">
        <v>16115</v>
      </c>
    </row>
    <row r="3837" s="20" customFormat="1" hidden="1" spans="1:6">
      <c r="A3837" s="20" t="s">
        <v>11451</v>
      </c>
      <c r="B3837" s="20" t="s">
        <v>11452</v>
      </c>
      <c r="C3837" s="20" t="s">
        <v>11451</v>
      </c>
      <c r="D3837" s="20" t="str">
        <f t="shared" si="142"/>
        <v>main+02271A50</v>
      </c>
      <c r="E3837" s="27" t="str">
        <f t="shared" si="144"/>
        <v>01000000 02271A50 00000001</v>
      </c>
      <c r="F3837" s="20" t="s">
        <v>16115</v>
      </c>
    </row>
    <row r="3838" s="20" customFormat="1" spans="1:6">
      <c r="A3838" s="20" t="s">
        <v>11439</v>
      </c>
      <c r="B3838" s="20" t="s">
        <v>17313</v>
      </c>
      <c r="C3838" s="20" t="s">
        <v>17314</v>
      </c>
      <c r="D3838" s="20" t="str">
        <f t="shared" si="142"/>
        <v>main+02271A51</v>
      </c>
      <c r="E3838" s="27" t="str">
        <f t="shared" si="144"/>
        <v>01000000 02271A51 00000001</v>
      </c>
      <c r="F3838" s="20" t="s">
        <v>16115</v>
      </c>
    </row>
    <row r="3839" s="20" customFormat="1" spans="1:6">
      <c r="A3839" s="22" t="s">
        <v>11442</v>
      </c>
      <c r="B3839" s="20" t="s">
        <v>17315</v>
      </c>
      <c r="C3839" s="20" t="s">
        <v>17316</v>
      </c>
      <c r="D3839" s="20" t="str">
        <f t="shared" si="142"/>
        <v>main+02271A52</v>
      </c>
      <c r="E3839" s="27" t="str">
        <f t="shared" si="144"/>
        <v>01000000 02271A52 00000001</v>
      </c>
      <c r="F3839" s="20" t="s">
        <v>16115</v>
      </c>
    </row>
    <row r="3840" s="20" customFormat="1" spans="1:6">
      <c r="A3840" s="22" t="s">
        <v>11445</v>
      </c>
      <c r="B3840" s="20" t="s">
        <v>17317</v>
      </c>
      <c r="C3840" s="20" t="s">
        <v>17318</v>
      </c>
      <c r="D3840" s="20" t="str">
        <f t="shared" si="142"/>
        <v>main+02271A53</v>
      </c>
      <c r="E3840" s="27" t="str">
        <f t="shared" si="144"/>
        <v>01000000 02271A53 00000001</v>
      </c>
      <c r="F3840" s="20" t="s">
        <v>16115</v>
      </c>
    </row>
    <row r="3841" s="20" customFormat="1" hidden="1" spans="1:6">
      <c r="A3841" s="22" t="s">
        <v>11934</v>
      </c>
      <c r="B3841" s="20" t="s">
        <v>11935</v>
      </c>
      <c r="C3841" s="20" t="s">
        <v>11936</v>
      </c>
      <c r="D3841" s="20" t="str">
        <f t="shared" si="142"/>
        <v>main+02271A54</v>
      </c>
      <c r="E3841" s="27" t="str">
        <f t="shared" si="144"/>
        <v>01000000 02271A54 00000001</v>
      </c>
      <c r="F3841" s="20" t="s">
        <v>17319</v>
      </c>
    </row>
    <row r="3842" s="20" customFormat="1" hidden="1" spans="1:6">
      <c r="A3842" s="20" t="s">
        <v>11451</v>
      </c>
      <c r="B3842" s="20" t="s">
        <v>11452</v>
      </c>
      <c r="C3842" s="20" t="s">
        <v>11451</v>
      </c>
      <c r="D3842" s="20" t="str">
        <f t="shared" si="142"/>
        <v>main+02271A55</v>
      </c>
      <c r="E3842" s="27" t="str">
        <f t="shared" si="144"/>
        <v>01000000 02271A55 00000001</v>
      </c>
      <c r="F3842" s="20" t="s">
        <v>17319</v>
      </c>
    </row>
    <row r="3843" s="20" customFormat="1" hidden="1" spans="1:6">
      <c r="A3843" s="20" t="s">
        <v>11451</v>
      </c>
      <c r="B3843" s="20" t="s">
        <v>11452</v>
      </c>
      <c r="C3843" s="20" t="s">
        <v>11451</v>
      </c>
      <c r="D3843" s="20" t="str">
        <f t="shared" ref="D3843:D3906" si="145">"main+"&amp;DEC2HEX(ROW(A3843)+36113235,8)</f>
        <v>main+02271A56</v>
      </c>
      <c r="E3843" s="27" t="str">
        <f t="shared" si="144"/>
        <v>01000000 02271A56 00000001</v>
      </c>
      <c r="F3843" s="20" t="s">
        <v>17319</v>
      </c>
    </row>
    <row r="3844" s="20" customFormat="1" hidden="1" spans="1:6">
      <c r="A3844" s="20" t="s">
        <v>11451</v>
      </c>
      <c r="B3844" s="20" t="s">
        <v>11452</v>
      </c>
      <c r="C3844" s="20" t="s">
        <v>11451</v>
      </c>
      <c r="D3844" s="20" t="str">
        <f t="shared" si="145"/>
        <v>main+02271A57</v>
      </c>
      <c r="E3844" s="27" t="str">
        <f t="shared" si="144"/>
        <v>01000000 02271A57 00000001</v>
      </c>
      <c r="F3844" s="20" t="s">
        <v>17319</v>
      </c>
    </row>
    <row r="3845" s="20" customFormat="1" hidden="1" spans="1:6">
      <c r="A3845" s="20" t="s">
        <v>11451</v>
      </c>
      <c r="B3845" s="20" t="s">
        <v>11452</v>
      </c>
      <c r="C3845" s="20" t="s">
        <v>11451</v>
      </c>
      <c r="D3845" s="20" t="str">
        <f t="shared" si="145"/>
        <v>main+02271A58</v>
      </c>
      <c r="E3845" s="27" t="str">
        <f t="shared" si="144"/>
        <v>01000000 02271A58 00000001</v>
      </c>
      <c r="F3845" s="20" t="s">
        <v>17319</v>
      </c>
    </row>
    <row r="3846" s="20" customFormat="1" hidden="1" spans="1:6">
      <c r="A3846" s="20" t="s">
        <v>11451</v>
      </c>
      <c r="B3846" s="20" t="s">
        <v>11452</v>
      </c>
      <c r="C3846" s="20" t="s">
        <v>11451</v>
      </c>
      <c r="D3846" s="20" t="str">
        <f t="shared" si="145"/>
        <v>main+02271A59</v>
      </c>
      <c r="E3846" s="27" t="str">
        <f t="shared" si="144"/>
        <v>01000000 02271A59 00000001</v>
      </c>
      <c r="F3846" s="20" t="s">
        <v>17319</v>
      </c>
    </row>
    <row r="3847" s="20" customFormat="1" hidden="1" spans="1:6">
      <c r="A3847" s="20" t="s">
        <v>11451</v>
      </c>
      <c r="B3847" s="20" t="s">
        <v>11452</v>
      </c>
      <c r="C3847" s="20" t="s">
        <v>11451</v>
      </c>
      <c r="D3847" s="20" t="str">
        <f t="shared" si="145"/>
        <v>main+02271A5A</v>
      </c>
      <c r="E3847" s="27" t="str">
        <f t="shared" si="144"/>
        <v>01000000 02271A5A 00000001</v>
      </c>
      <c r="F3847" s="20" t="s">
        <v>17319</v>
      </c>
    </row>
    <row r="3848" s="20" customFormat="1" hidden="1" spans="1:6">
      <c r="A3848" s="20" t="s">
        <v>11451</v>
      </c>
      <c r="B3848" s="20" t="s">
        <v>11452</v>
      </c>
      <c r="C3848" s="20" t="s">
        <v>11451</v>
      </c>
      <c r="D3848" s="20" t="str">
        <f t="shared" si="145"/>
        <v>main+02271A5B</v>
      </c>
      <c r="E3848" s="27" t="str">
        <f t="shared" si="144"/>
        <v>01000000 02271A5B 00000001</v>
      </c>
      <c r="F3848" s="20" t="s">
        <v>17319</v>
      </c>
    </row>
    <row r="3849" s="20" customFormat="1" hidden="1" spans="1:6">
      <c r="A3849" s="20" t="s">
        <v>11451</v>
      </c>
      <c r="B3849" s="20" t="s">
        <v>11452</v>
      </c>
      <c r="C3849" s="20" t="s">
        <v>11451</v>
      </c>
      <c r="D3849" s="20" t="str">
        <f t="shared" si="145"/>
        <v>main+02271A5C</v>
      </c>
      <c r="E3849" s="27" t="str">
        <f t="shared" si="144"/>
        <v>01000000 02271A5C 00000001</v>
      </c>
      <c r="F3849" s="20" t="s">
        <v>17319</v>
      </c>
    </row>
    <row r="3850" s="20" customFormat="1" hidden="1" spans="1:6">
      <c r="A3850" s="20" t="s">
        <v>11451</v>
      </c>
      <c r="B3850" s="20" t="s">
        <v>11452</v>
      </c>
      <c r="C3850" s="20" t="s">
        <v>11451</v>
      </c>
      <c r="D3850" s="20" t="str">
        <f t="shared" si="145"/>
        <v>main+02271A5D</v>
      </c>
      <c r="E3850" s="27" t="str">
        <f t="shared" si="144"/>
        <v>01000000 02271A5D 00000001</v>
      </c>
      <c r="F3850" s="20" t="s">
        <v>17319</v>
      </c>
    </row>
    <row r="3851" s="20" customFormat="1" hidden="1" spans="1:6">
      <c r="A3851" s="20" t="s">
        <v>11451</v>
      </c>
      <c r="B3851" s="20" t="s">
        <v>11452</v>
      </c>
      <c r="C3851" s="20" t="s">
        <v>11451</v>
      </c>
      <c r="D3851" s="20" t="str">
        <f t="shared" si="145"/>
        <v>main+02271A5E</v>
      </c>
      <c r="E3851" s="27" t="str">
        <f t="shared" si="144"/>
        <v>01000000 02271A5E 00000001</v>
      </c>
      <c r="F3851" s="20" t="s">
        <v>17319</v>
      </c>
    </row>
    <row r="3852" s="20" customFormat="1" hidden="1" spans="1:6">
      <c r="A3852" s="20" t="s">
        <v>11451</v>
      </c>
      <c r="B3852" s="20" t="s">
        <v>11452</v>
      </c>
      <c r="C3852" s="20" t="s">
        <v>11451</v>
      </c>
      <c r="D3852" s="20" t="str">
        <f t="shared" si="145"/>
        <v>main+02271A5F</v>
      </c>
      <c r="E3852" s="27" t="str">
        <f t="shared" si="144"/>
        <v>01000000 02271A5F 00000001</v>
      </c>
      <c r="F3852" s="20" t="s">
        <v>17319</v>
      </c>
    </row>
    <row r="3853" s="20" customFormat="1" hidden="1" spans="1:6">
      <c r="A3853" s="20" t="s">
        <v>11451</v>
      </c>
      <c r="B3853" s="20" t="s">
        <v>11452</v>
      </c>
      <c r="C3853" s="20" t="s">
        <v>11451</v>
      </c>
      <c r="D3853" s="20" t="str">
        <f t="shared" si="145"/>
        <v>main+02271A60</v>
      </c>
      <c r="E3853" s="27" t="str">
        <f t="shared" si="144"/>
        <v>01000000 02271A60 00000001</v>
      </c>
      <c r="F3853" s="20" t="s">
        <v>17319</v>
      </c>
    </row>
    <row r="3854" s="20" customFormat="1" hidden="1" spans="1:6">
      <c r="A3854" s="20" t="s">
        <v>11451</v>
      </c>
      <c r="B3854" s="20" t="s">
        <v>11452</v>
      </c>
      <c r="C3854" s="20" t="s">
        <v>11451</v>
      </c>
      <c r="D3854" s="20" t="str">
        <f t="shared" si="145"/>
        <v>main+02271A61</v>
      </c>
      <c r="E3854" s="27" t="str">
        <f t="shared" si="144"/>
        <v>01000000 02271A61 00000001</v>
      </c>
      <c r="F3854" s="20" t="s">
        <v>17319</v>
      </c>
    </row>
    <row r="3855" s="20" customFormat="1" hidden="1" spans="1:6">
      <c r="A3855" s="20" t="s">
        <v>11451</v>
      </c>
      <c r="B3855" s="20" t="s">
        <v>11452</v>
      </c>
      <c r="C3855" s="20" t="s">
        <v>11451</v>
      </c>
      <c r="D3855" s="20" t="str">
        <f t="shared" si="145"/>
        <v>main+02271A62</v>
      </c>
      <c r="E3855" s="27" t="str">
        <f t="shared" si="144"/>
        <v>01000000 02271A62 00000001</v>
      </c>
      <c r="F3855" s="20" t="s">
        <v>17319</v>
      </c>
    </row>
    <row r="3856" s="20" customFormat="1" hidden="1" spans="1:6">
      <c r="A3856" s="20" t="s">
        <v>11451</v>
      </c>
      <c r="B3856" s="20" t="s">
        <v>11452</v>
      </c>
      <c r="C3856" s="20" t="s">
        <v>11451</v>
      </c>
      <c r="D3856" s="20" t="str">
        <f t="shared" si="145"/>
        <v>main+02271A63</v>
      </c>
      <c r="E3856" s="27" t="str">
        <f t="shared" si="144"/>
        <v>01000000 02271A63 00000001</v>
      </c>
      <c r="F3856" s="20" t="s">
        <v>17319</v>
      </c>
    </row>
    <row r="3857" s="20" customFormat="1" hidden="1" spans="1:6">
      <c r="A3857" s="20" t="s">
        <v>11451</v>
      </c>
      <c r="B3857" s="20" t="s">
        <v>11452</v>
      </c>
      <c r="C3857" s="20" t="s">
        <v>11451</v>
      </c>
      <c r="D3857" s="20" t="str">
        <f t="shared" si="145"/>
        <v>main+02271A64</v>
      </c>
      <c r="E3857" s="27" t="str">
        <f t="shared" si="144"/>
        <v>01000000 02271A64 00000001</v>
      </c>
      <c r="F3857" s="20" t="s">
        <v>17319</v>
      </c>
    </row>
    <row r="3858" s="20" customFormat="1" hidden="1" spans="1:6">
      <c r="A3858" s="20" t="s">
        <v>11451</v>
      </c>
      <c r="B3858" s="20" t="s">
        <v>11452</v>
      </c>
      <c r="C3858" s="20" t="s">
        <v>11451</v>
      </c>
      <c r="D3858" s="20" t="str">
        <f t="shared" si="145"/>
        <v>main+02271A65</v>
      </c>
      <c r="E3858" s="27" t="str">
        <f t="shared" ref="E3858:E3889" si="146">"01000000 "&amp;RIGHT(D3858,8)&amp;" 00000001"</f>
        <v>01000000 02271A65 00000001</v>
      </c>
      <c r="F3858" s="20" t="s">
        <v>17319</v>
      </c>
    </row>
    <row r="3859" s="20" customFormat="1" spans="1:6">
      <c r="A3859" s="22" t="s">
        <v>9886</v>
      </c>
      <c r="B3859" s="20" t="s">
        <v>17320</v>
      </c>
      <c r="C3859" s="20" t="s">
        <v>17321</v>
      </c>
      <c r="D3859" s="20" t="str">
        <f t="shared" si="145"/>
        <v>main+02271A66</v>
      </c>
      <c r="E3859" s="27" t="str">
        <f t="shared" si="146"/>
        <v>01000000 02271A66 00000001</v>
      </c>
      <c r="F3859" s="20" t="s">
        <v>17319</v>
      </c>
    </row>
    <row r="3860" s="20" customFormat="1" spans="1:6">
      <c r="A3860" s="22" t="s">
        <v>9889</v>
      </c>
      <c r="B3860" s="20" t="s">
        <v>17322</v>
      </c>
      <c r="C3860" s="20" t="s">
        <v>17323</v>
      </c>
      <c r="D3860" s="20" t="str">
        <f t="shared" si="145"/>
        <v>main+02271A67</v>
      </c>
      <c r="E3860" s="27" t="str">
        <f t="shared" si="146"/>
        <v>01000000 02271A67 00000001</v>
      </c>
      <c r="F3860" s="20" t="s">
        <v>17319</v>
      </c>
    </row>
    <row r="3861" s="20" customFormat="1" spans="1:6">
      <c r="A3861" s="22" t="s">
        <v>9892</v>
      </c>
      <c r="B3861" s="20" t="s">
        <v>17324</v>
      </c>
      <c r="C3861" s="20" t="s">
        <v>17325</v>
      </c>
      <c r="D3861" s="20" t="str">
        <f t="shared" si="145"/>
        <v>main+02271A68</v>
      </c>
      <c r="E3861" s="27" t="str">
        <f t="shared" si="146"/>
        <v>01000000 02271A68 00000001</v>
      </c>
      <c r="F3861" s="20" t="s">
        <v>17319</v>
      </c>
    </row>
    <row r="3862" s="20" customFormat="1" spans="1:6">
      <c r="A3862" s="22" t="s">
        <v>9895</v>
      </c>
      <c r="B3862" s="20" t="s">
        <v>17326</v>
      </c>
      <c r="C3862" s="20" t="s">
        <v>17327</v>
      </c>
      <c r="D3862" s="20" t="str">
        <f t="shared" si="145"/>
        <v>main+02271A69</v>
      </c>
      <c r="E3862" s="27" t="str">
        <f t="shared" si="146"/>
        <v>01000000 02271A69 00000001</v>
      </c>
      <c r="F3862" s="20" t="s">
        <v>17319</v>
      </c>
    </row>
    <row r="3863" s="20" customFormat="1" spans="1:6">
      <c r="A3863" s="22" t="s">
        <v>9898</v>
      </c>
      <c r="B3863" s="20" t="s">
        <v>17328</v>
      </c>
      <c r="C3863" s="20" t="s">
        <v>17329</v>
      </c>
      <c r="D3863" s="20" t="str">
        <f t="shared" si="145"/>
        <v>main+02271A6A</v>
      </c>
      <c r="E3863" s="27" t="str">
        <f t="shared" si="146"/>
        <v>01000000 02271A6A 00000001</v>
      </c>
      <c r="F3863" s="20" t="s">
        <v>17319</v>
      </c>
    </row>
    <row r="3864" s="20" customFormat="1" spans="1:6">
      <c r="A3864" s="22" t="s">
        <v>9901</v>
      </c>
      <c r="B3864" s="20" t="s">
        <v>17330</v>
      </c>
      <c r="C3864" s="20" t="s">
        <v>17331</v>
      </c>
      <c r="D3864" s="20" t="str">
        <f t="shared" si="145"/>
        <v>main+02271A6B</v>
      </c>
      <c r="E3864" s="27" t="str">
        <f t="shared" si="146"/>
        <v>01000000 02271A6B 00000001</v>
      </c>
      <c r="F3864" s="20" t="s">
        <v>17319</v>
      </c>
    </row>
    <row r="3865" s="20" customFormat="1" spans="1:6">
      <c r="A3865" s="22" t="s">
        <v>9904</v>
      </c>
      <c r="B3865" s="20" t="s">
        <v>17332</v>
      </c>
      <c r="C3865" s="20" t="s">
        <v>17333</v>
      </c>
      <c r="D3865" s="20" t="str">
        <f t="shared" si="145"/>
        <v>main+02271A6C</v>
      </c>
      <c r="E3865" s="27" t="str">
        <f t="shared" si="146"/>
        <v>01000000 02271A6C 00000001</v>
      </c>
      <c r="F3865" s="20" t="s">
        <v>17319</v>
      </c>
    </row>
    <row r="3866" s="20" customFormat="1" spans="1:6">
      <c r="A3866" s="22" t="s">
        <v>9907</v>
      </c>
      <c r="B3866" s="20" t="s">
        <v>17334</v>
      </c>
      <c r="C3866" s="20" t="s">
        <v>17335</v>
      </c>
      <c r="D3866" s="20" t="str">
        <f t="shared" si="145"/>
        <v>main+02271A6D</v>
      </c>
      <c r="E3866" s="27" t="str">
        <f t="shared" si="146"/>
        <v>01000000 02271A6D 00000001</v>
      </c>
      <c r="F3866" s="20" t="s">
        <v>17319</v>
      </c>
    </row>
    <row r="3867" s="20" customFormat="1" spans="1:6">
      <c r="A3867" s="22" t="s">
        <v>9910</v>
      </c>
      <c r="B3867" s="20" t="s">
        <v>17336</v>
      </c>
      <c r="C3867" s="20" t="s">
        <v>17337</v>
      </c>
      <c r="D3867" s="20" t="str">
        <f t="shared" si="145"/>
        <v>main+02271A6E</v>
      </c>
      <c r="E3867" s="27" t="str">
        <f t="shared" si="146"/>
        <v>01000000 02271A6E 00000001</v>
      </c>
      <c r="F3867" s="20" t="s">
        <v>17319</v>
      </c>
    </row>
    <row r="3868" s="20" customFormat="1" spans="1:6">
      <c r="A3868" s="22" t="s">
        <v>9913</v>
      </c>
      <c r="B3868" s="20" t="s">
        <v>17338</v>
      </c>
      <c r="C3868" s="20" t="s">
        <v>17339</v>
      </c>
      <c r="D3868" s="20" t="str">
        <f t="shared" si="145"/>
        <v>main+02271A6F</v>
      </c>
      <c r="E3868" s="27" t="str">
        <f t="shared" si="146"/>
        <v>01000000 02271A6F 00000001</v>
      </c>
      <c r="F3868" s="20" t="s">
        <v>17319</v>
      </c>
    </row>
    <row r="3869" s="20" customFormat="1" spans="1:6">
      <c r="A3869" s="22" t="s">
        <v>9916</v>
      </c>
      <c r="B3869" s="20" t="s">
        <v>17340</v>
      </c>
      <c r="C3869" s="20" t="s">
        <v>17341</v>
      </c>
      <c r="D3869" s="20" t="str">
        <f t="shared" si="145"/>
        <v>main+02271A70</v>
      </c>
      <c r="E3869" s="27" t="str">
        <f t="shared" si="146"/>
        <v>01000000 02271A70 00000001</v>
      </c>
      <c r="F3869" s="20" t="s">
        <v>17319</v>
      </c>
    </row>
    <row r="3870" s="20" customFormat="1" spans="1:6">
      <c r="A3870" s="22" t="s">
        <v>9919</v>
      </c>
      <c r="B3870" s="20" t="s">
        <v>17342</v>
      </c>
      <c r="C3870" s="20" t="s">
        <v>17343</v>
      </c>
      <c r="D3870" s="20" t="str">
        <f t="shared" si="145"/>
        <v>main+02271A71</v>
      </c>
      <c r="E3870" s="27" t="str">
        <f t="shared" si="146"/>
        <v>01000000 02271A71 00000001</v>
      </c>
      <c r="F3870" s="20" t="s">
        <v>17319</v>
      </c>
    </row>
    <row r="3871" s="20" customFormat="1" spans="1:6">
      <c r="A3871" s="22" t="s">
        <v>9922</v>
      </c>
      <c r="B3871" s="20" t="s">
        <v>17344</v>
      </c>
      <c r="C3871" s="20" t="s">
        <v>17345</v>
      </c>
      <c r="D3871" s="20" t="str">
        <f t="shared" si="145"/>
        <v>main+02271A72</v>
      </c>
      <c r="E3871" s="27" t="str">
        <f t="shared" si="146"/>
        <v>01000000 02271A72 00000001</v>
      </c>
      <c r="F3871" s="20" t="s">
        <v>17319</v>
      </c>
    </row>
    <row r="3872" s="20" customFormat="1" spans="1:6">
      <c r="A3872" s="22" t="s">
        <v>9925</v>
      </c>
      <c r="B3872" s="20" t="s">
        <v>17346</v>
      </c>
      <c r="C3872" s="20" t="s">
        <v>17347</v>
      </c>
      <c r="D3872" s="20" t="str">
        <f t="shared" si="145"/>
        <v>main+02271A73</v>
      </c>
      <c r="E3872" s="27" t="str">
        <f t="shared" si="146"/>
        <v>01000000 02271A73 00000001</v>
      </c>
      <c r="F3872" s="20" t="s">
        <v>17319</v>
      </c>
    </row>
    <row r="3873" s="20" customFormat="1" spans="1:6">
      <c r="A3873" s="22" t="s">
        <v>9928</v>
      </c>
      <c r="B3873" s="20" t="s">
        <v>17348</v>
      </c>
      <c r="C3873" s="20" t="s">
        <v>17349</v>
      </c>
      <c r="D3873" s="20" t="str">
        <f t="shared" si="145"/>
        <v>main+02271A74</v>
      </c>
      <c r="E3873" s="27" t="str">
        <f t="shared" si="146"/>
        <v>01000000 02271A74 00000001</v>
      </c>
      <c r="F3873" s="20" t="s">
        <v>17319</v>
      </c>
    </row>
    <row r="3874" s="20" customFormat="1" spans="1:6">
      <c r="A3874" s="22" t="s">
        <v>9931</v>
      </c>
      <c r="B3874" s="20" t="s">
        <v>17350</v>
      </c>
      <c r="C3874" s="20" t="s">
        <v>17351</v>
      </c>
      <c r="D3874" s="20" t="str">
        <f t="shared" si="145"/>
        <v>main+02271A75</v>
      </c>
      <c r="E3874" s="27" t="str">
        <f t="shared" si="146"/>
        <v>01000000 02271A75 00000001</v>
      </c>
      <c r="F3874" s="20" t="s">
        <v>17319</v>
      </c>
    </row>
    <row r="3875" s="20" customFormat="1" spans="1:6">
      <c r="A3875" s="22" t="s">
        <v>9934</v>
      </c>
      <c r="B3875" s="20" t="s">
        <v>17352</v>
      </c>
      <c r="C3875" s="20" t="s">
        <v>17353</v>
      </c>
      <c r="D3875" s="20" t="str">
        <f t="shared" si="145"/>
        <v>main+02271A76</v>
      </c>
      <c r="E3875" s="27" t="str">
        <f t="shared" si="146"/>
        <v>01000000 02271A76 00000001</v>
      </c>
      <c r="F3875" s="20" t="s">
        <v>17319</v>
      </c>
    </row>
    <row r="3876" s="20" customFormat="1" spans="1:6">
      <c r="A3876" s="22" t="s">
        <v>9937</v>
      </c>
      <c r="B3876" s="20" t="s">
        <v>17354</v>
      </c>
      <c r="C3876" s="20" t="s">
        <v>17355</v>
      </c>
      <c r="D3876" s="20" t="str">
        <f t="shared" si="145"/>
        <v>main+02271A77</v>
      </c>
      <c r="E3876" s="27" t="str">
        <f t="shared" si="146"/>
        <v>01000000 02271A77 00000001</v>
      </c>
      <c r="F3876" s="20" t="s">
        <v>17319</v>
      </c>
    </row>
    <row r="3877" s="20" customFormat="1" spans="1:6">
      <c r="A3877" s="22" t="s">
        <v>9940</v>
      </c>
      <c r="B3877" s="20" t="s">
        <v>17356</v>
      </c>
      <c r="C3877" s="20" t="s">
        <v>17357</v>
      </c>
      <c r="D3877" s="20" t="str">
        <f t="shared" si="145"/>
        <v>main+02271A78</v>
      </c>
      <c r="E3877" s="27" t="str">
        <f t="shared" si="146"/>
        <v>01000000 02271A78 00000001</v>
      </c>
      <c r="F3877" s="20" t="s">
        <v>17319</v>
      </c>
    </row>
    <row r="3878" s="20" customFormat="1" spans="1:6">
      <c r="A3878" s="22" t="s">
        <v>9943</v>
      </c>
      <c r="B3878" s="20" t="s">
        <v>17358</v>
      </c>
      <c r="C3878" s="20" t="s">
        <v>17359</v>
      </c>
      <c r="D3878" s="20" t="str">
        <f t="shared" si="145"/>
        <v>main+02271A79</v>
      </c>
      <c r="E3878" s="27" t="str">
        <f t="shared" si="146"/>
        <v>01000000 02271A79 00000001</v>
      </c>
      <c r="F3878" s="20" t="s">
        <v>17319</v>
      </c>
    </row>
    <row r="3879" s="20" customFormat="1" spans="1:6">
      <c r="A3879" s="22" t="s">
        <v>9946</v>
      </c>
      <c r="B3879" s="20" t="s">
        <v>17360</v>
      </c>
      <c r="C3879" s="20" t="s">
        <v>17361</v>
      </c>
      <c r="D3879" s="20" t="str">
        <f t="shared" si="145"/>
        <v>main+02271A7A</v>
      </c>
      <c r="E3879" s="27" t="str">
        <f t="shared" si="146"/>
        <v>01000000 02271A7A 00000001</v>
      </c>
      <c r="F3879" s="20" t="s">
        <v>17319</v>
      </c>
    </row>
    <row r="3880" s="20" customFormat="1" spans="1:6">
      <c r="A3880" s="22" t="s">
        <v>9949</v>
      </c>
      <c r="B3880" s="20" t="s">
        <v>17362</v>
      </c>
      <c r="C3880" s="20" t="s">
        <v>17363</v>
      </c>
      <c r="D3880" s="20" t="str">
        <f t="shared" si="145"/>
        <v>main+02271A7B</v>
      </c>
      <c r="E3880" s="27" t="str">
        <f t="shared" si="146"/>
        <v>01000000 02271A7B 00000001</v>
      </c>
      <c r="F3880" s="20" t="s">
        <v>17319</v>
      </c>
    </row>
    <row r="3881" s="20" customFormat="1" spans="1:6">
      <c r="A3881" s="22" t="s">
        <v>9952</v>
      </c>
      <c r="B3881" s="20" t="s">
        <v>17364</v>
      </c>
      <c r="C3881" s="20" t="s">
        <v>17365</v>
      </c>
      <c r="D3881" s="20" t="str">
        <f t="shared" si="145"/>
        <v>main+02271A7C</v>
      </c>
      <c r="E3881" s="27" t="str">
        <f t="shared" si="146"/>
        <v>01000000 02271A7C 00000001</v>
      </c>
      <c r="F3881" s="20" t="s">
        <v>17319</v>
      </c>
    </row>
    <row r="3882" s="20" customFormat="1" spans="1:6">
      <c r="A3882" s="22" t="s">
        <v>9955</v>
      </c>
      <c r="B3882" s="20" t="s">
        <v>17366</v>
      </c>
      <c r="C3882" s="20" t="s">
        <v>17367</v>
      </c>
      <c r="D3882" s="20" t="str">
        <f t="shared" si="145"/>
        <v>main+02271A7D</v>
      </c>
      <c r="E3882" s="27" t="str">
        <f t="shared" si="146"/>
        <v>01000000 02271A7D 00000001</v>
      </c>
      <c r="F3882" s="20" t="s">
        <v>17319</v>
      </c>
    </row>
    <row r="3883" s="20" customFormat="1" spans="1:6">
      <c r="A3883" s="22" t="s">
        <v>9958</v>
      </c>
      <c r="B3883" s="20" t="s">
        <v>17368</v>
      </c>
      <c r="C3883" s="20" t="s">
        <v>17369</v>
      </c>
      <c r="D3883" s="20" t="str">
        <f t="shared" si="145"/>
        <v>main+02271A7E</v>
      </c>
      <c r="E3883" s="27" t="str">
        <f t="shared" si="146"/>
        <v>01000000 02271A7E 00000001</v>
      </c>
      <c r="F3883" s="20" t="s">
        <v>17319</v>
      </c>
    </row>
    <row r="3884" s="20" customFormat="1" spans="1:6">
      <c r="A3884" s="22" t="s">
        <v>9961</v>
      </c>
      <c r="B3884" s="20" t="s">
        <v>17370</v>
      </c>
      <c r="C3884" s="20" t="s">
        <v>17371</v>
      </c>
      <c r="D3884" s="20" t="str">
        <f t="shared" si="145"/>
        <v>main+02271A7F</v>
      </c>
      <c r="E3884" s="27" t="str">
        <f t="shared" si="146"/>
        <v>01000000 02271A7F 00000001</v>
      </c>
      <c r="F3884" s="20" t="s">
        <v>17319</v>
      </c>
    </row>
    <row r="3885" s="20" customFormat="1" spans="1:6">
      <c r="A3885" s="22" t="s">
        <v>9964</v>
      </c>
      <c r="B3885" s="20" t="s">
        <v>17372</v>
      </c>
      <c r="C3885" s="20" t="s">
        <v>17373</v>
      </c>
      <c r="D3885" s="20" t="str">
        <f t="shared" si="145"/>
        <v>main+02271A80</v>
      </c>
      <c r="E3885" s="27" t="str">
        <f t="shared" si="146"/>
        <v>01000000 02271A80 00000001</v>
      </c>
      <c r="F3885" s="20" t="s">
        <v>17319</v>
      </c>
    </row>
    <row r="3886" s="20" customFormat="1" spans="1:6">
      <c r="A3886" s="22" t="s">
        <v>9967</v>
      </c>
      <c r="B3886" s="20" t="s">
        <v>17374</v>
      </c>
      <c r="C3886" s="20" t="s">
        <v>17375</v>
      </c>
      <c r="D3886" s="20" t="str">
        <f t="shared" si="145"/>
        <v>main+02271A81</v>
      </c>
      <c r="E3886" s="27" t="str">
        <f t="shared" si="146"/>
        <v>01000000 02271A81 00000001</v>
      </c>
      <c r="F3886" s="20" t="s">
        <v>17319</v>
      </c>
    </row>
    <row r="3887" s="20" customFormat="1" spans="1:6">
      <c r="A3887" s="22" t="s">
        <v>9970</v>
      </c>
      <c r="B3887" s="20" t="s">
        <v>17376</v>
      </c>
      <c r="C3887" s="20" t="s">
        <v>17377</v>
      </c>
      <c r="D3887" s="20" t="str">
        <f t="shared" si="145"/>
        <v>main+02271A82</v>
      </c>
      <c r="E3887" s="27" t="str">
        <f t="shared" si="146"/>
        <v>01000000 02271A82 00000001</v>
      </c>
      <c r="F3887" s="20" t="s">
        <v>17319</v>
      </c>
    </row>
    <row r="3888" s="20" customFormat="1" spans="1:6">
      <c r="A3888" s="22" t="s">
        <v>9973</v>
      </c>
      <c r="B3888" s="20" t="s">
        <v>17378</v>
      </c>
      <c r="C3888" s="20" t="s">
        <v>17379</v>
      </c>
      <c r="D3888" s="20" t="str">
        <f t="shared" si="145"/>
        <v>main+02271A83</v>
      </c>
      <c r="E3888" s="27" t="str">
        <f t="shared" si="146"/>
        <v>01000000 02271A83 00000001</v>
      </c>
      <c r="F3888" s="20" t="s">
        <v>17319</v>
      </c>
    </row>
    <row r="3889" s="20" customFormat="1" spans="1:6">
      <c r="A3889" s="22" t="s">
        <v>9976</v>
      </c>
      <c r="B3889" s="20" t="s">
        <v>17380</v>
      </c>
      <c r="C3889" s="20" t="s">
        <v>17381</v>
      </c>
      <c r="D3889" s="20" t="str">
        <f t="shared" si="145"/>
        <v>main+02271A84</v>
      </c>
      <c r="E3889" s="27" t="str">
        <f t="shared" si="146"/>
        <v>01000000 02271A84 00000001</v>
      </c>
      <c r="F3889" s="20" t="s">
        <v>17319</v>
      </c>
    </row>
    <row r="3890" s="20" customFormat="1" spans="1:6">
      <c r="A3890" s="22" t="s">
        <v>9979</v>
      </c>
      <c r="B3890" s="20" t="s">
        <v>17382</v>
      </c>
      <c r="C3890" s="20" t="s">
        <v>17383</v>
      </c>
      <c r="D3890" s="20" t="str">
        <f t="shared" si="145"/>
        <v>main+02271A85</v>
      </c>
      <c r="E3890" s="27" t="str">
        <f t="shared" ref="E3890:E3918" si="147">"01000000 "&amp;RIGHT(D3890,8)&amp;" 00000001"</f>
        <v>01000000 02271A85 00000001</v>
      </c>
      <c r="F3890" s="20" t="s">
        <v>17319</v>
      </c>
    </row>
    <row r="3891" s="20" customFormat="1" spans="1:6">
      <c r="A3891" s="22" t="s">
        <v>9982</v>
      </c>
      <c r="B3891" s="20" t="s">
        <v>17384</v>
      </c>
      <c r="C3891" s="20" t="s">
        <v>17385</v>
      </c>
      <c r="D3891" s="20" t="str">
        <f t="shared" si="145"/>
        <v>main+02271A86</v>
      </c>
      <c r="E3891" s="27" t="str">
        <f t="shared" si="147"/>
        <v>01000000 02271A86 00000001</v>
      </c>
      <c r="F3891" s="20" t="s">
        <v>17319</v>
      </c>
    </row>
    <row r="3892" s="20" customFormat="1" spans="1:6">
      <c r="A3892" s="22" t="s">
        <v>9985</v>
      </c>
      <c r="B3892" s="20" t="s">
        <v>17386</v>
      </c>
      <c r="C3892" s="20" t="s">
        <v>17387</v>
      </c>
      <c r="D3892" s="20" t="str">
        <f t="shared" si="145"/>
        <v>main+02271A87</v>
      </c>
      <c r="E3892" s="27" t="str">
        <f t="shared" si="147"/>
        <v>01000000 02271A87 00000001</v>
      </c>
      <c r="F3892" s="20" t="s">
        <v>17319</v>
      </c>
    </row>
    <row r="3893" s="20" customFormat="1" spans="1:6">
      <c r="A3893" s="22" t="s">
        <v>9988</v>
      </c>
      <c r="B3893" s="20" t="s">
        <v>17388</v>
      </c>
      <c r="C3893" s="20" t="s">
        <v>17389</v>
      </c>
      <c r="D3893" s="20" t="str">
        <f t="shared" si="145"/>
        <v>main+02271A88</v>
      </c>
      <c r="E3893" s="27" t="str">
        <f t="shared" si="147"/>
        <v>01000000 02271A88 00000001</v>
      </c>
      <c r="F3893" s="20" t="s">
        <v>17319</v>
      </c>
    </row>
    <row r="3894" s="20" customFormat="1" spans="1:6">
      <c r="A3894" s="22" t="s">
        <v>9991</v>
      </c>
      <c r="B3894" s="20" t="s">
        <v>17390</v>
      </c>
      <c r="C3894" s="20" t="s">
        <v>17391</v>
      </c>
      <c r="D3894" s="20" t="str">
        <f t="shared" si="145"/>
        <v>main+02271A89</v>
      </c>
      <c r="E3894" s="27" t="str">
        <f t="shared" si="147"/>
        <v>01000000 02271A89 00000001</v>
      </c>
      <c r="F3894" s="20" t="s">
        <v>17319</v>
      </c>
    </row>
    <row r="3895" s="20" customFormat="1" spans="1:6">
      <c r="A3895" s="22" t="s">
        <v>9994</v>
      </c>
      <c r="B3895" s="20" t="s">
        <v>17392</v>
      </c>
      <c r="C3895" s="20" t="s">
        <v>17393</v>
      </c>
      <c r="D3895" s="20" t="str">
        <f t="shared" si="145"/>
        <v>main+02271A8A</v>
      </c>
      <c r="E3895" s="27" t="str">
        <f t="shared" si="147"/>
        <v>01000000 02271A8A 00000001</v>
      </c>
      <c r="F3895" s="20" t="s">
        <v>17319</v>
      </c>
    </row>
    <row r="3896" s="20" customFormat="1" spans="1:6">
      <c r="A3896" s="22" t="s">
        <v>9997</v>
      </c>
      <c r="B3896" s="20" t="s">
        <v>17394</v>
      </c>
      <c r="C3896" s="20" t="s">
        <v>17395</v>
      </c>
      <c r="D3896" s="20" t="str">
        <f t="shared" si="145"/>
        <v>main+02271A8B</v>
      </c>
      <c r="E3896" s="27" t="str">
        <f t="shared" si="147"/>
        <v>01000000 02271A8B 00000001</v>
      </c>
      <c r="F3896" s="20" t="s">
        <v>17319</v>
      </c>
    </row>
    <row r="3897" s="20" customFormat="1" spans="1:6">
      <c r="A3897" s="22" t="s">
        <v>10000</v>
      </c>
      <c r="B3897" s="20" t="s">
        <v>17396</v>
      </c>
      <c r="C3897" s="20" t="s">
        <v>17397</v>
      </c>
      <c r="D3897" s="20" t="str">
        <f t="shared" si="145"/>
        <v>main+02271A8C</v>
      </c>
      <c r="E3897" s="27" t="str">
        <f t="shared" si="147"/>
        <v>01000000 02271A8C 00000001</v>
      </c>
      <c r="F3897" s="20" t="s">
        <v>17319</v>
      </c>
    </row>
    <row r="3898" s="20" customFormat="1" spans="1:6">
      <c r="A3898" s="22" t="s">
        <v>10003</v>
      </c>
      <c r="B3898" s="20" t="s">
        <v>17398</v>
      </c>
      <c r="C3898" s="20" t="s">
        <v>17399</v>
      </c>
      <c r="D3898" s="20" t="str">
        <f t="shared" si="145"/>
        <v>main+02271A8D</v>
      </c>
      <c r="E3898" s="27" t="str">
        <f t="shared" si="147"/>
        <v>01000000 02271A8D 00000001</v>
      </c>
      <c r="F3898" s="20" t="s">
        <v>17319</v>
      </c>
    </row>
    <row r="3899" s="20" customFormat="1" spans="1:6">
      <c r="A3899" s="22" t="s">
        <v>10006</v>
      </c>
      <c r="B3899" s="20" t="s">
        <v>17400</v>
      </c>
      <c r="C3899" s="20" t="s">
        <v>17401</v>
      </c>
      <c r="D3899" s="20" t="str">
        <f t="shared" si="145"/>
        <v>main+02271A8E</v>
      </c>
      <c r="E3899" s="27" t="str">
        <f t="shared" si="147"/>
        <v>01000000 02271A8E 00000001</v>
      </c>
      <c r="F3899" s="20" t="s">
        <v>17319</v>
      </c>
    </row>
    <row r="3900" s="20" customFormat="1" spans="1:6">
      <c r="A3900" s="22" t="s">
        <v>10009</v>
      </c>
      <c r="B3900" s="20" t="s">
        <v>17402</v>
      </c>
      <c r="C3900" s="20" t="s">
        <v>17403</v>
      </c>
      <c r="D3900" s="20" t="str">
        <f t="shared" si="145"/>
        <v>main+02271A8F</v>
      </c>
      <c r="E3900" s="27" t="str">
        <f t="shared" si="147"/>
        <v>01000000 02271A8F 00000001</v>
      </c>
      <c r="F3900" s="20" t="s">
        <v>17319</v>
      </c>
    </row>
    <row r="3901" s="20" customFormat="1" spans="1:6">
      <c r="A3901" s="22" t="s">
        <v>10012</v>
      </c>
      <c r="B3901" s="20" t="s">
        <v>17404</v>
      </c>
      <c r="C3901" s="20" t="s">
        <v>17405</v>
      </c>
      <c r="D3901" s="20" t="str">
        <f t="shared" si="145"/>
        <v>main+02271A90</v>
      </c>
      <c r="E3901" s="27" t="str">
        <f t="shared" si="147"/>
        <v>01000000 02271A90 00000001</v>
      </c>
      <c r="F3901" s="20" t="s">
        <v>17319</v>
      </c>
    </row>
    <row r="3902" s="20" customFormat="1" spans="1:6">
      <c r="A3902" s="22" t="s">
        <v>10015</v>
      </c>
      <c r="B3902" s="20" t="s">
        <v>17406</v>
      </c>
      <c r="C3902" s="20" t="s">
        <v>17407</v>
      </c>
      <c r="D3902" s="20" t="str">
        <f t="shared" si="145"/>
        <v>main+02271A91</v>
      </c>
      <c r="E3902" s="27" t="str">
        <f t="shared" si="147"/>
        <v>01000000 02271A91 00000001</v>
      </c>
      <c r="F3902" s="20" t="s">
        <v>17319</v>
      </c>
    </row>
    <row r="3903" s="20" customFormat="1" spans="1:6">
      <c r="A3903" s="22" t="s">
        <v>10018</v>
      </c>
      <c r="B3903" s="20" t="s">
        <v>17408</v>
      </c>
      <c r="C3903" s="20" t="s">
        <v>17409</v>
      </c>
      <c r="D3903" s="20" t="str">
        <f t="shared" si="145"/>
        <v>main+02271A92</v>
      </c>
      <c r="E3903" s="27" t="str">
        <f t="shared" si="147"/>
        <v>01000000 02271A92 00000001</v>
      </c>
      <c r="F3903" s="20" t="s">
        <v>17319</v>
      </c>
    </row>
    <row r="3904" s="20" customFormat="1" spans="1:6">
      <c r="A3904" s="22" t="s">
        <v>10021</v>
      </c>
      <c r="B3904" s="20" t="s">
        <v>17410</v>
      </c>
      <c r="C3904" s="20" t="s">
        <v>17411</v>
      </c>
      <c r="D3904" s="20" t="str">
        <f t="shared" si="145"/>
        <v>main+02271A93</v>
      </c>
      <c r="E3904" s="27" t="str">
        <f t="shared" si="147"/>
        <v>01000000 02271A93 00000001</v>
      </c>
      <c r="F3904" s="20" t="s">
        <v>17319</v>
      </c>
    </row>
    <row r="3905" s="20" customFormat="1" spans="1:6">
      <c r="A3905" s="22" t="s">
        <v>10024</v>
      </c>
      <c r="B3905" s="20" t="s">
        <v>17412</v>
      </c>
      <c r="C3905" s="20" t="s">
        <v>17413</v>
      </c>
      <c r="D3905" s="20" t="str">
        <f t="shared" si="145"/>
        <v>main+02271A94</v>
      </c>
      <c r="E3905" s="27" t="str">
        <f t="shared" si="147"/>
        <v>01000000 02271A94 00000001</v>
      </c>
      <c r="F3905" s="20" t="s">
        <v>17319</v>
      </c>
    </row>
    <row r="3906" s="20" customFormat="1" spans="1:6">
      <c r="A3906" s="22" t="s">
        <v>10027</v>
      </c>
      <c r="B3906" s="20" t="s">
        <v>17414</v>
      </c>
      <c r="C3906" s="20" t="s">
        <v>17415</v>
      </c>
      <c r="D3906" s="20" t="str">
        <f t="shared" si="145"/>
        <v>main+02271A95</v>
      </c>
      <c r="E3906" s="27" t="str">
        <f t="shared" si="147"/>
        <v>01000000 02271A95 00000001</v>
      </c>
      <c r="F3906" s="20" t="s">
        <v>17319</v>
      </c>
    </row>
    <row r="3907" s="20" customFormat="1" spans="1:6">
      <c r="A3907" s="22" t="s">
        <v>10030</v>
      </c>
      <c r="B3907" s="20" t="s">
        <v>17416</v>
      </c>
      <c r="C3907" s="20" t="s">
        <v>17417</v>
      </c>
      <c r="D3907" s="20" t="str">
        <f t="shared" ref="D3907:D3970" si="148">"main+"&amp;DEC2HEX(ROW(A3907)+36113235,8)</f>
        <v>main+02271A96</v>
      </c>
      <c r="E3907" s="27" t="str">
        <f t="shared" si="147"/>
        <v>01000000 02271A96 00000001</v>
      </c>
      <c r="F3907" s="20" t="s">
        <v>17319</v>
      </c>
    </row>
    <row r="3908" s="20" customFormat="1" spans="1:6">
      <c r="A3908" s="22" t="s">
        <v>10033</v>
      </c>
      <c r="B3908" s="20" t="s">
        <v>17418</v>
      </c>
      <c r="C3908" s="20" t="s">
        <v>17419</v>
      </c>
      <c r="D3908" s="20" t="str">
        <f t="shared" si="148"/>
        <v>main+02271A97</v>
      </c>
      <c r="E3908" s="27" t="str">
        <f t="shared" si="147"/>
        <v>01000000 02271A97 00000001</v>
      </c>
      <c r="F3908" s="20" t="s">
        <v>17319</v>
      </c>
    </row>
    <row r="3909" s="20" customFormat="1" spans="1:6">
      <c r="A3909" s="22" t="s">
        <v>10036</v>
      </c>
      <c r="B3909" s="20" t="s">
        <v>17420</v>
      </c>
      <c r="C3909" s="20" t="s">
        <v>17421</v>
      </c>
      <c r="D3909" s="20" t="str">
        <f t="shared" si="148"/>
        <v>main+02271A98</v>
      </c>
      <c r="E3909" s="27" t="str">
        <f t="shared" si="147"/>
        <v>01000000 02271A98 00000001</v>
      </c>
      <c r="F3909" s="20" t="s">
        <v>17319</v>
      </c>
    </row>
    <row r="3910" s="20" customFormat="1" spans="1:6">
      <c r="A3910" s="22" t="s">
        <v>10039</v>
      </c>
      <c r="B3910" s="20" t="s">
        <v>17422</v>
      </c>
      <c r="C3910" s="20" t="s">
        <v>17423</v>
      </c>
      <c r="D3910" s="20" t="str">
        <f t="shared" si="148"/>
        <v>main+02271A99</v>
      </c>
      <c r="E3910" s="27" t="str">
        <f t="shared" si="147"/>
        <v>01000000 02271A99 00000001</v>
      </c>
      <c r="F3910" s="20" t="s">
        <v>17319</v>
      </c>
    </row>
    <row r="3911" s="20" customFormat="1" spans="1:6">
      <c r="A3911" s="22" t="s">
        <v>10042</v>
      </c>
      <c r="B3911" s="20" t="s">
        <v>17424</v>
      </c>
      <c r="C3911" s="20" t="s">
        <v>17425</v>
      </c>
      <c r="D3911" s="20" t="str">
        <f t="shared" si="148"/>
        <v>main+02271A9A</v>
      </c>
      <c r="E3911" s="27" t="str">
        <f t="shared" si="147"/>
        <v>01000000 02271A9A 00000001</v>
      </c>
      <c r="F3911" s="20" t="s">
        <v>17319</v>
      </c>
    </row>
    <row r="3912" s="20" customFormat="1" spans="1:6">
      <c r="A3912" s="22" t="s">
        <v>10045</v>
      </c>
      <c r="B3912" s="20" t="s">
        <v>17426</v>
      </c>
      <c r="C3912" s="20" t="s">
        <v>17427</v>
      </c>
      <c r="D3912" s="20" t="str">
        <f t="shared" si="148"/>
        <v>main+02271A9B</v>
      </c>
      <c r="E3912" s="27" t="str">
        <f t="shared" si="147"/>
        <v>01000000 02271A9B 00000001</v>
      </c>
      <c r="F3912" s="20" t="s">
        <v>17319</v>
      </c>
    </row>
    <row r="3913" s="20" customFormat="1" spans="1:6">
      <c r="A3913" s="22" t="s">
        <v>10048</v>
      </c>
      <c r="B3913" s="20" t="s">
        <v>17428</v>
      </c>
      <c r="C3913" s="20" t="s">
        <v>17429</v>
      </c>
      <c r="D3913" s="20" t="str">
        <f t="shared" si="148"/>
        <v>main+02271A9C</v>
      </c>
      <c r="E3913" s="27" t="str">
        <f t="shared" si="147"/>
        <v>01000000 02271A9C 00000001</v>
      </c>
      <c r="F3913" s="20" t="s">
        <v>17319</v>
      </c>
    </row>
    <row r="3914" s="20" customFormat="1" spans="1:6">
      <c r="A3914" s="22" t="s">
        <v>10051</v>
      </c>
      <c r="B3914" s="20" t="s">
        <v>17430</v>
      </c>
      <c r="C3914" s="20" t="s">
        <v>17431</v>
      </c>
      <c r="D3914" s="20" t="str">
        <f t="shared" si="148"/>
        <v>main+02271A9D</v>
      </c>
      <c r="E3914" s="27" t="str">
        <f t="shared" si="147"/>
        <v>01000000 02271A9D 00000001</v>
      </c>
      <c r="F3914" s="20" t="s">
        <v>17319</v>
      </c>
    </row>
    <row r="3915" s="20" customFormat="1" spans="1:6">
      <c r="A3915" s="22" t="s">
        <v>10054</v>
      </c>
      <c r="B3915" s="20" t="s">
        <v>17432</v>
      </c>
      <c r="C3915" s="20" t="s">
        <v>17433</v>
      </c>
      <c r="D3915" s="20" t="str">
        <f t="shared" si="148"/>
        <v>main+02271A9E</v>
      </c>
      <c r="E3915" s="27" t="str">
        <f t="shared" si="147"/>
        <v>01000000 02271A9E 00000001</v>
      </c>
      <c r="F3915" s="20" t="s">
        <v>17319</v>
      </c>
    </row>
    <row r="3916" s="20" customFormat="1" spans="1:6">
      <c r="A3916" s="22" t="s">
        <v>10057</v>
      </c>
      <c r="B3916" s="20" t="s">
        <v>17434</v>
      </c>
      <c r="C3916" s="20" t="s">
        <v>17435</v>
      </c>
      <c r="D3916" s="20" t="str">
        <f t="shared" si="148"/>
        <v>main+02271A9F</v>
      </c>
      <c r="E3916" s="27" t="str">
        <f t="shared" si="147"/>
        <v>01000000 02271A9F 00000001</v>
      </c>
      <c r="F3916" s="20" t="s">
        <v>17319</v>
      </c>
    </row>
    <row r="3917" s="20" customFormat="1" spans="1:6">
      <c r="A3917" s="22" t="s">
        <v>10060</v>
      </c>
      <c r="B3917" s="20" t="s">
        <v>17436</v>
      </c>
      <c r="C3917" s="20" t="s">
        <v>17437</v>
      </c>
      <c r="D3917" s="20" t="str">
        <f t="shared" si="148"/>
        <v>main+02271AA0</v>
      </c>
      <c r="E3917" s="27" t="str">
        <f t="shared" si="147"/>
        <v>01000000 02271AA0 00000001</v>
      </c>
      <c r="F3917" s="20" t="s">
        <v>17319</v>
      </c>
    </row>
    <row r="3918" s="20" customFormat="1" spans="1:6">
      <c r="A3918" s="22" t="s">
        <v>10063</v>
      </c>
      <c r="B3918" s="20" t="s">
        <v>17438</v>
      </c>
      <c r="C3918" s="20" t="s">
        <v>17439</v>
      </c>
      <c r="D3918" s="20" t="str">
        <f t="shared" si="148"/>
        <v>main+02271AA1</v>
      </c>
      <c r="E3918" s="27" t="str">
        <f t="shared" si="147"/>
        <v>01000000 02271AA1 00000001</v>
      </c>
      <c r="F3918" s="20" t="s">
        <v>17319</v>
      </c>
    </row>
    <row r="3919" s="20" customFormat="1" spans="1:6">
      <c r="A3919" s="22" t="s">
        <v>10066</v>
      </c>
      <c r="B3919" s="20" t="s">
        <v>17440</v>
      </c>
      <c r="C3919" s="20" t="s">
        <v>17441</v>
      </c>
      <c r="D3919" s="20" t="str">
        <f t="shared" si="148"/>
        <v>main+02271AA2</v>
      </c>
      <c r="E3919" s="27" t="str">
        <f t="shared" ref="E3919:E3950" si="149">"01000000 "&amp;RIGHT(D3919,8)&amp;" 00000001"</f>
        <v>01000000 02271AA2 00000001</v>
      </c>
      <c r="F3919" s="20" t="s">
        <v>17319</v>
      </c>
    </row>
    <row r="3920" s="20" customFormat="1" spans="1:6">
      <c r="A3920" s="22" t="s">
        <v>10069</v>
      </c>
      <c r="B3920" s="20" t="s">
        <v>17442</v>
      </c>
      <c r="C3920" s="20" t="s">
        <v>17443</v>
      </c>
      <c r="D3920" s="20" t="str">
        <f t="shared" si="148"/>
        <v>main+02271AA3</v>
      </c>
      <c r="E3920" s="27" t="str">
        <f t="shared" si="149"/>
        <v>01000000 02271AA3 00000001</v>
      </c>
      <c r="F3920" s="20" t="s">
        <v>17319</v>
      </c>
    </row>
    <row r="3921" s="20" customFormat="1" spans="1:6">
      <c r="A3921" s="22" t="s">
        <v>10072</v>
      </c>
      <c r="B3921" s="20" t="s">
        <v>17444</v>
      </c>
      <c r="C3921" s="20" t="s">
        <v>17445</v>
      </c>
      <c r="D3921" s="20" t="str">
        <f t="shared" si="148"/>
        <v>main+02271AA4</v>
      </c>
      <c r="E3921" s="27" t="str">
        <f t="shared" si="149"/>
        <v>01000000 02271AA4 00000001</v>
      </c>
      <c r="F3921" s="20" t="s">
        <v>17319</v>
      </c>
    </row>
    <row r="3922" s="20" customFormat="1" spans="1:6">
      <c r="A3922" s="22" t="s">
        <v>10075</v>
      </c>
      <c r="B3922" s="20" t="s">
        <v>17446</v>
      </c>
      <c r="C3922" s="20" t="s">
        <v>17447</v>
      </c>
      <c r="D3922" s="20" t="str">
        <f t="shared" si="148"/>
        <v>main+02271AA5</v>
      </c>
      <c r="E3922" s="27" t="str">
        <f t="shared" si="149"/>
        <v>01000000 02271AA5 00000001</v>
      </c>
      <c r="F3922" s="20" t="s">
        <v>17319</v>
      </c>
    </row>
    <row r="3923" s="20" customFormat="1" spans="1:6">
      <c r="A3923" s="22" t="s">
        <v>10078</v>
      </c>
      <c r="B3923" s="20" t="s">
        <v>17448</v>
      </c>
      <c r="C3923" s="20" t="s">
        <v>17449</v>
      </c>
      <c r="D3923" s="20" t="str">
        <f t="shared" si="148"/>
        <v>main+02271AA6</v>
      </c>
      <c r="E3923" s="27" t="str">
        <f t="shared" si="149"/>
        <v>01000000 02271AA6 00000001</v>
      </c>
      <c r="F3923" s="20" t="s">
        <v>17319</v>
      </c>
    </row>
    <row r="3924" s="20" customFormat="1" spans="1:6">
      <c r="A3924" s="22" t="s">
        <v>10081</v>
      </c>
      <c r="B3924" s="20" t="s">
        <v>17450</v>
      </c>
      <c r="C3924" s="20" t="s">
        <v>17451</v>
      </c>
      <c r="D3924" s="20" t="str">
        <f t="shared" si="148"/>
        <v>main+02271AA7</v>
      </c>
      <c r="E3924" s="27" t="str">
        <f t="shared" si="149"/>
        <v>01000000 02271AA7 00000001</v>
      </c>
      <c r="F3924" s="20" t="s">
        <v>17319</v>
      </c>
    </row>
    <row r="3925" s="20" customFormat="1" spans="1:6">
      <c r="A3925" s="22" t="s">
        <v>10084</v>
      </c>
      <c r="B3925" s="20" t="s">
        <v>17452</v>
      </c>
      <c r="C3925" s="20" t="s">
        <v>17453</v>
      </c>
      <c r="D3925" s="20" t="str">
        <f t="shared" si="148"/>
        <v>main+02271AA8</v>
      </c>
      <c r="E3925" s="27" t="str">
        <f t="shared" si="149"/>
        <v>01000000 02271AA8 00000001</v>
      </c>
      <c r="F3925" s="20" t="s">
        <v>17319</v>
      </c>
    </row>
    <row r="3926" s="20" customFormat="1" spans="1:6">
      <c r="A3926" s="22" t="s">
        <v>10087</v>
      </c>
      <c r="B3926" s="20" t="s">
        <v>17454</v>
      </c>
      <c r="C3926" s="20" t="s">
        <v>17455</v>
      </c>
      <c r="D3926" s="20" t="str">
        <f t="shared" si="148"/>
        <v>main+02271AA9</v>
      </c>
      <c r="E3926" s="27" t="str">
        <f t="shared" si="149"/>
        <v>01000000 02271AA9 00000001</v>
      </c>
      <c r="F3926" s="20" t="s">
        <v>17319</v>
      </c>
    </row>
    <row r="3927" s="20" customFormat="1" spans="1:6">
      <c r="A3927" s="22" t="s">
        <v>10090</v>
      </c>
      <c r="B3927" s="20" t="s">
        <v>17456</v>
      </c>
      <c r="C3927" s="20" t="s">
        <v>17457</v>
      </c>
      <c r="D3927" s="20" t="str">
        <f t="shared" si="148"/>
        <v>main+02271AAA</v>
      </c>
      <c r="E3927" s="27" t="str">
        <f t="shared" si="149"/>
        <v>01000000 02271AAA 00000001</v>
      </c>
      <c r="F3927" s="20" t="s">
        <v>17319</v>
      </c>
    </row>
    <row r="3928" s="20" customFormat="1" spans="1:6">
      <c r="A3928" s="22" t="s">
        <v>10093</v>
      </c>
      <c r="B3928" s="20" t="s">
        <v>17458</v>
      </c>
      <c r="C3928" s="20" t="s">
        <v>17459</v>
      </c>
      <c r="D3928" s="20" t="str">
        <f t="shared" si="148"/>
        <v>main+02271AAB</v>
      </c>
      <c r="E3928" s="27" t="str">
        <f t="shared" si="149"/>
        <v>01000000 02271AAB 00000001</v>
      </c>
      <c r="F3928" s="20" t="s">
        <v>17319</v>
      </c>
    </row>
    <row r="3929" s="20" customFormat="1" spans="1:6">
      <c r="A3929" s="22" t="s">
        <v>10096</v>
      </c>
      <c r="B3929" s="20" t="s">
        <v>17460</v>
      </c>
      <c r="C3929" s="20" t="s">
        <v>17461</v>
      </c>
      <c r="D3929" s="20" t="str">
        <f t="shared" si="148"/>
        <v>main+02271AAC</v>
      </c>
      <c r="E3929" s="27" t="str">
        <f t="shared" si="149"/>
        <v>01000000 02271AAC 00000001</v>
      </c>
      <c r="F3929" s="20" t="s">
        <v>17319</v>
      </c>
    </row>
    <row r="3930" s="20" customFormat="1" spans="1:6">
      <c r="A3930" s="22" t="s">
        <v>10099</v>
      </c>
      <c r="B3930" s="20" t="s">
        <v>17462</v>
      </c>
      <c r="C3930" s="20" t="s">
        <v>17463</v>
      </c>
      <c r="D3930" s="20" t="str">
        <f t="shared" si="148"/>
        <v>main+02271AAD</v>
      </c>
      <c r="E3930" s="27" t="str">
        <f t="shared" si="149"/>
        <v>01000000 02271AAD 00000001</v>
      </c>
      <c r="F3930" s="20" t="s">
        <v>17319</v>
      </c>
    </row>
    <row r="3931" s="20" customFormat="1" spans="1:6">
      <c r="A3931" s="22" t="s">
        <v>10102</v>
      </c>
      <c r="B3931" s="20" t="s">
        <v>17464</v>
      </c>
      <c r="C3931" s="20" t="s">
        <v>17465</v>
      </c>
      <c r="D3931" s="20" t="str">
        <f t="shared" si="148"/>
        <v>main+02271AAE</v>
      </c>
      <c r="E3931" s="27" t="str">
        <f t="shared" si="149"/>
        <v>01000000 02271AAE 00000001</v>
      </c>
      <c r="F3931" s="20" t="s">
        <v>17319</v>
      </c>
    </row>
    <row r="3932" s="20" customFormat="1" spans="1:6">
      <c r="A3932" s="22" t="s">
        <v>10105</v>
      </c>
      <c r="B3932" s="20" t="s">
        <v>17466</v>
      </c>
      <c r="C3932" s="20" t="s">
        <v>17467</v>
      </c>
      <c r="D3932" s="20" t="str">
        <f t="shared" si="148"/>
        <v>main+02271AAF</v>
      </c>
      <c r="E3932" s="27" t="str">
        <f t="shared" si="149"/>
        <v>01000000 02271AAF 00000001</v>
      </c>
      <c r="F3932" s="20" t="s">
        <v>17319</v>
      </c>
    </row>
    <row r="3933" s="20" customFormat="1" spans="1:6">
      <c r="A3933" s="22" t="s">
        <v>10108</v>
      </c>
      <c r="B3933" s="20" t="s">
        <v>17468</v>
      </c>
      <c r="C3933" s="20" t="s">
        <v>17469</v>
      </c>
      <c r="D3933" s="20" t="str">
        <f t="shared" si="148"/>
        <v>main+02271AB0</v>
      </c>
      <c r="E3933" s="27" t="str">
        <f t="shared" si="149"/>
        <v>01000000 02271AB0 00000001</v>
      </c>
      <c r="F3933" s="20" t="s">
        <v>17319</v>
      </c>
    </row>
    <row r="3934" s="20" customFormat="1" spans="1:6">
      <c r="A3934" s="22" t="s">
        <v>10111</v>
      </c>
      <c r="B3934" s="20" t="s">
        <v>17470</v>
      </c>
      <c r="C3934" s="20" t="s">
        <v>17471</v>
      </c>
      <c r="D3934" s="20" t="str">
        <f t="shared" si="148"/>
        <v>main+02271AB1</v>
      </c>
      <c r="E3934" s="27" t="str">
        <f t="shared" si="149"/>
        <v>01000000 02271AB1 00000001</v>
      </c>
      <c r="F3934" s="20" t="s">
        <v>17319</v>
      </c>
    </row>
    <row r="3935" s="20" customFormat="1" spans="1:6">
      <c r="A3935" s="22" t="s">
        <v>10114</v>
      </c>
      <c r="B3935" s="20" t="s">
        <v>17472</v>
      </c>
      <c r="C3935" s="20" t="s">
        <v>17473</v>
      </c>
      <c r="D3935" s="20" t="str">
        <f t="shared" si="148"/>
        <v>main+02271AB2</v>
      </c>
      <c r="E3935" s="27" t="str">
        <f t="shared" si="149"/>
        <v>01000000 02271AB2 00000001</v>
      </c>
      <c r="F3935" s="20" t="s">
        <v>17319</v>
      </c>
    </row>
    <row r="3936" s="20" customFormat="1" spans="1:6">
      <c r="A3936" s="22" t="s">
        <v>10117</v>
      </c>
      <c r="B3936" s="20" t="s">
        <v>17474</v>
      </c>
      <c r="C3936" s="20" t="s">
        <v>17475</v>
      </c>
      <c r="D3936" s="20" t="str">
        <f t="shared" si="148"/>
        <v>main+02271AB3</v>
      </c>
      <c r="E3936" s="27" t="str">
        <f t="shared" si="149"/>
        <v>01000000 02271AB3 00000001</v>
      </c>
      <c r="F3936" s="20" t="s">
        <v>17319</v>
      </c>
    </row>
    <row r="3937" s="20" customFormat="1" spans="1:6">
      <c r="A3937" s="22" t="s">
        <v>10120</v>
      </c>
      <c r="B3937" s="20" t="s">
        <v>17476</v>
      </c>
      <c r="C3937" s="20" t="s">
        <v>17477</v>
      </c>
      <c r="D3937" s="20" t="str">
        <f t="shared" si="148"/>
        <v>main+02271AB4</v>
      </c>
      <c r="E3937" s="27" t="str">
        <f t="shared" si="149"/>
        <v>01000000 02271AB4 00000001</v>
      </c>
      <c r="F3937" s="20" t="s">
        <v>17319</v>
      </c>
    </row>
    <row r="3938" s="20" customFormat="1" spans="1:6">
      <c r="A3938" s="22" t="s">
        <v>10123</v>
      </c>
      <c r="B3938" s="20" t="s">
        <v>17478</v>
      </c>
      <c r="C3938" s="20" t="s">
        <v>17479</v>
      </c>
      <c r="D3938" s="20" t="str">
        <f t="shared" si="148"/>
        <v>main+02271AB5</v>
      </c>
      <c r="E3938" s="27" t="str">
        <f t="shared" si="149"/>
        <v>01000000 02271AB5 00000001</v>
      </c>
      <c r="F3938" s="20" t="s">
        <v>17319</v>
      </c>
    </row>
    <row r="3939" s="20" customFormat="1" spans="1:6">
      <c r="A3939" s="22" t="s">
        <v>10126</v>
      </c>
      <c r="B3939" s="20" t="s">
        <v>17480</v>
      </c>
      <c r="C3939" s="20" t="s">
        <v>17481</v>
      </c>
      <c r="D3939" s="20" t="str">
        <f t="shared" si="148"/>
        <v>main+02271AB6</v>
      </c>
      <c r="E3939" s="27" t="str">
        <f t="shared" si="149"/>
        <v>01000000 02271AB6 00000001</v>
      </c>
      <c r="F3939" s="20" t="s">
        <v>17319</v>
      </c>
    </row>
    <row r="3940" s="20" customFormat="1" spans="1:6">
      <c r="A3940" s="22" t="s">
        <v>10129</v>
      </c>
      <c r="B3940" s="20" t="s">
        <v>17482</v>
      </c>
      <c r="C3940" s="20" t="s">
        <v>17483</v>
      </c>
      <c r="D3940" s="20" t="str">
        <f t="shared" si="148"/>
        <v>main+02271AB7</v>
      </c>
      <c r="E3940" s="27" t="str">
        <f t="shared" si="149"/>
        <v>01000000 02271AB7 00000001</v>
      </c>
      <c r="F3940" s="20" t="s">
        <v>17319</v>
      </c>
    </row>
    <row r="3941" s="20" customFormat="1" spans="1:6">
      <c r="A3941" s="22" t="s">
        <v>10132</v>
      </c>
      <c r="B3941" s="20" t="s">
        <v>17484</v>
      </c>
      <c r="C3941" s="20" t="s">
        <v>17485</v>
      </c>
      <c r="D3941" s="20" t="str">
        <f t="shared" si="148"/>
        <v>main+02271AB8</v>
      </c>
      <c r="E3941" s="27" t="str">
        <f t="shared" si="149"/>
        <v>01000000 02271AB8 00000001</v>
      </c>
      <c r="F3941" s="20" t="s">
        <v>17319</v>
      </c>
    </row>
    <row r="3942" s="20" customFormat="1" spans="1:6">
      <c r="A3942" s="22" t="s">
        <v>10135</v>
      </c>
      <c r="B3942" s="20" t="s">
        <v>17486</v>
      </c>
      <c r="C3942" s="20" t="s">
        <v>17487</v>
      </c>
      <c r="D3942" s="20" t="str">
        <f t="shared" si="148"/>
        <v>main+02271AB9</v>
      </c>
      <c r="E3942" s="27" t="str">
        <f t="shared" si="149"/>
        <v>01000000 02271AB9 00000001</v>
      </c>
      <c r="F3942" s="20" t="s">
        <v>17319</v>
      </c>
    </row>
    <row r="3943" s="20" customFormat="1" spans="1:6">
      <c r="A3943" s="22" t="s">
        <v>10138</v>
      </c>
      <c r="B3943" s="20" t="s">
        <v>17488</v>
      </c>
      <c r="C3943" s="20" t="s">
        <v>17489</v>
      </c>
      <c r="D3943" s="20" t="str">
        <f t="shared" si="148"/>
        <v>main+02271ABA</v>
      </c>
      <c r="E3943" s="27" t="str">
        <f t="shared" si="149"/>
        <v>01000000 02271ABA 00000001</v>
      </c>
      <c r="F3943" s="20" t="s">
        <v>17319</v>
      </c>
    </row>
    <row r="3944" s="20" customFormat="1" spans="1:6">
      <c r="A3944" s="22" t="s">
        <v>10141</v>
      </c>
      <c r="B3944" s="20" t="s">
        <v>17490</v>
      </c>
      <c r="C3944" s="20" t="s">
        <v>17491</v>
      </c>
      <c r="D3944" s="20" t="str">
        <f t="shared" si="148"/>
        <v>main+02271ABB</v>
      </c>
      <c r="E3944" s="27" t="str">
        <f t="shared" si="149"/>
        <v>01000000 02271ABB 00000001</v>
      </c>
      <c r="F3944" s="20" t="s">
        <v>17319</v>
      </c>
    </row>
    <row r="3945" s="20" customFormat="1" spans="1:6">
      <c r="A3945" s="22" t="s">
        <v>10144</v>
      </c>
      <c r="B3945" s="20" t="s">
        <v>17492</v>
      </c>
      <c r="C3945" s="20" t="s">
        <v>17493</v>
      </c>
      <c r="D3945" s="20" t="str">
        <f t="shared" si="148"/>
        <v>main+02271ABC</v>
      </c>
      <c r="E3945" s="27" t="str">
        <f t="shared" si="149"/>
        <v>01000000 02271ABC 00000001</v>
      </c>
      <c r="F3945" s="20" t="s">
        <v>17319</v>
      </c>
    </row>
    <row r="3946" s="20" customFormat="1" spans="1:6">
      <c r="A3946" s="22" t="s">
        <v>10147</v>
      </c>
      <c r="B3946" s="20" t="s">
        <v>17494</v>
      </c>
      <c r="C3946" s="20" t="s">
        <v>17495</v>
      </c>
      <c r="D3946" s="20" t="str">
        <f t="shared" si="148"/>
        <v>main+02271ABD</v>
      </c>
      <c r="E3946" s="27" t="str">
        <f t="shared" si="149"/>
        <v>01000000 02271ABD 00000001</v>
      </c>
      <c r="F3946" s="20" t="s">
        <v>17319</v>
      </c>
    </row>
    <row r="3947" s="20" customFormat="1" spans="1:6">
      <c r="A3947" s="22" t="s">
        <v>10150</v>
      </c>
      <c r="B3947" s="20" t="s">
        <v>17496</v>
      </c>
      <c r="C3947" s="20" t="s">
        <v>17497</v>
      </c>
      <c r="D3947" s="20" t="str">
        <f t="shared" si="148"/>
        <v>main+02271ABE</v>
      </c>
      <c r="E3947" s="27" t="str">
        <f t="shared" si="149"/>
        <v>01000000 02271ABE 00000001</v>
      </c>
      <c r="F3947" s="20" t="s">
        <v>17319</v>
      </c>
    </row>
    <row r="3948" s="20" customFormat="1" spans="1:6">
      <c r="A3948" s="22" t="s">
        <v>10153</v>
      </c>
      <c r="B3948" s="20" t="s">
        <v>17498</v>
      </c>
      <c r="C3948" s="20" t="s">
        <v>17499</v>
      </c>
      <c r="D3948" s="20" t="str">
        <f t="shared" si="148"/>
        <v>main+02271ABF</v>
      </c>
      <c r="E3948" s="27" t="str">
        <f t="shared" si="149"/>
        <v>01000000 02271ABF 00000001</v>
      </c>
      <c r="F3948" s="20" t="s">
        <v>17319</v>
      </c>
    </row>
    <row r="3949" s="20" customFormat="1" spans="1:6">
      <c r="A3949" s="22" t="s">
        <v>10156</v>
      </c>
      <c r="B3949" s="20" t="s">
        <v>17500</v>
      </c>
      <c r="C3949" s="20" t="s">
        <v>17501</v>
      </c>
      <c r="D3949" s="20" t="str">
        <f t="shared" si="148"/>
        <v>main+02271AC0</v>
      </c>
      <c r="E3949" s="27" t="str">
        <f t="shared" si="149"/>
        <v>01000000 02271AC0 00000001</v>
      </c>
      <c r="F3949" s="20" t="s">
        <v>17319</v>
      </c>
    </row>
    <row r="3950" s="20" customFormat="1" spans="1:6">
      <c r="A3950" s="22" t="s">
        <v>10159</v>
      </c>
      <c r="B3950" s="20" t="s">
        <v>17502</v>
      </c>
      <c r="C3950" s="20" t="s">
        <v>17503</v>
      </c>
      <c r="D3950" s="20" t="str">
        <f t="shared" si="148"/>
        <v>main+02271AC1</v>
      </c>
      <c r="E3950" s="27" t="str">
        <f t="shared" si="149"/>
        <v>01000000 02271AC1 00000001</v>
      </c>
      <c r="F3950" s="20" t="s">
        <v>17319</v>
      </c>
    </row>
    <row r="3951" s="20" customFormat="1" spans="1:6">
      <c r="A3951" s="22" t="s">
        <v>10162</v>
      </c>
      <c r="B3951" s="20" t="s">
        <v>17504</v>
      </c>
      <c r="C3951" s="20" t="s">
        <v>17505</v>
      </c>
      <c r="D3951" s="20" t="str">
        <f t="shared" si="148"/>
        <v>main+02271AC2</v>
      </c>
      <c r="E3951" s="27" t="str">
        <f t="shared" ref="E3951:E3992" si="150">"01000000 "&amp;RIGHT(D3951,8)&amp;" 00000001"</f>
        <v>01000000 02271AC2 00000001</v>
      </c>
      <c r="F3951" s="20" t="s">
        <v>17319</v>
      </c>
    </row>
    <row r="3952" s="20" customFormat="1" spans="1:6">
      <c r="A3952" s="22" t="s">
        <v>10165</v>
      </c>
      <c r="B3952" s="20" t="s">
        <v>17506</v>
      </c>
      <c r="C3952" s="20" t="s">
        <v>17507</v>
      </c>
      <c r="D3952" s="20" t="str">
        <f t="shared" si="148"/>
        <v>main+02271AC3</v>
      </c>
      <c r="E3952" s="27" t="str">
        <f t="shared" si="150"/>
        <v>01000000 02271AC3 00000001</v>
      </c>
      <c r="F3952" s="20" t="s">
        <v>17319</v>
      </c>
    </row>
    <row r="3953" s="20" customFormat="1" spans="1:6">
      <c r="A3953" s="22" t="s">
        <v>10168</v>
      </c>
      <c r="B3953" s="20" t="s">
        <v>17508</v>
      </c>
      <c r="C3953" s="20" t="s">
        <v>17509</v>
      </c>
      <c r="D3953" s="20" t="str">
        <f t="shared" si="148"/>
        <v>main+02271AC4</v>
      </c>
      <c r="E3953" s="27" t="str">
        <f t="shared" si="150"/>
        <v>01000000 02271AC4 00000001</v>
      </c>
      <c r="F3953" s="20" t="s">
        <v>17319</v>
      </c>
    </row>
    <row r="3954" s="20" customFormat="1" spans="1:6">
      <c r="A3954" s="22" t="s">
        <v>10171</v>
      </c>
      <c r="B3954" s="20" t="s">
        <v>17510</v>
      </c>
      <c r="C3954" s="20" t="s">
        <v>17511</v>
      </c>
      <c r="D3954" s="20" t="str">
        <f t="shared" si="148"/>
        <v>main+02271AC5</v>
      </c>
      <c r="E3954" s="27" t="str">
        <f t="shared" si="150"/>
        <v>01000000 02271AC5 00000001</v>
      </c>
      <c r="F3954" s="20" t="s">
        <v>17319</v>
      </c>
    </row>
    <row r="3955" s="20" customFormat="1" spans="1:6">
      <c r="A3955" s="22" t="s">
        <v>10174</v>
      </c>
      <c r="B3955" s="20" t="s">
        <v>17512</v>
      </c>
      <c r="C3955" s="20" t="s">
        <v>17513</v>
      </c>
      <c r="D3955" s="20" t="str">
        <f t="shared" si="148"/>
        <v>main+02271AC6</v>
      </c>
      <c r="E3955" s="27" t="str">
        <f t="shared" si="150"/>
        <v>01000000 02271AC6 00000001</v>
      </c>
      <c r="F3955" s="20" t="s">
        <v>17319</v>
      </c>
    </row>
    <row r="3956" s="20" customFormat="1" spans="1:6">
      <c r="A3956" s="22" t="s">
        <v>10177</v>
      </c>
      <c r="B3956" s="20" t="s">
        <v>17514</v>
      </c>
      <c r="C3956" s="20" t="s">
        <v>17515</v>
      </c>
      <c r="D3956" s="20" t="str">
        <f t="shared" si="148"/>
        <v>main+02271AC7</v>
      </c>
      <c r="E3956" s="27" t="str">
        <f t="shared" si="150"/>
        <v>01000000 02271AC7 00000001</v>
      </c>
      <c r="F3956" s="20" t="s">
        <v>17319</v>
      </c>
    </row>
    <row r="3957" s="20" customFormat="1" hidden="1" spans="1:6">
      <c r="A3957" s="22" t="s">
        <v>11451</v>
      </c>
      <c r="B3957" s="20" t="s">
        <v>11452</v>
      </c>
      <c r="C3957" s="20" t="s">
        <v>11451</v>
      </c>
      <c r="D3957" s="20" t="str">
        <f t="shared" si="148"/>
        <v>main+02271AC8</v>
      </c>
      <c r="E3957" s="27" t="str">
        <f t="shared" si="150"/>
        <v>01000000 02271AC8 00000001</v>
      </c>
      <c r="F3957" s="20" t="s">
        <v>17319</v>
      </c>
    </row>
    <row r="3958" s="20" customFormat="1" hidden="1" spans="1:6">
      <c r="A3958" s="22" t="s">
        <v>11451</v>
      </c>
      <c r="B3958" s="20" t="s">
        <v>11452</v>
      </c>
      <c r="C3958" s="20" t="s">
        <v>11451</v>
      </c>
      <c r="D3958" s="20" t="str">
        <f t="shared" si="148"/>
        <v>main+02271AC9</v>
      </c>
      <c r="E3958" s="27" t="str">
        <f t="shared" si="150"/>
        <v>01000000 02271AC9 00000001</v>
      </c>
      <c r="F3958" s="20" t="s">
        <v>17319</v>
      </c>
    </row>
    <row r="3959" s="20" customFormat="1" hidden="1" spans="1:6">
      <c r="A3959" s="22" t="s">
        <v>11451</v>
      </c>
      <c r="B3959" s="20" t="s">
        <v>11452</v>
      </c>
      <c r="C3959" s="20" t="s">
        <v>11451</v>
      </c>
      <c r="D3959" s="20" t="str">
        <f t="shared" si="148"/>
        <v>main+02271ACA</v>
      </c>
      <c r="E3959" s="27" t="str">
        <f t="shared" si="150"/>
        <v>01000000 02271ACA 00000001</v>
      </c>
      <c r="F3959" s="20" t="s">
        <v>17319</v>
      </c>
    </row>
    <row r="3960" s="20" customFormat="1" hidden="1" spans="1:6">
      <c r="A3960" s="22" t="s">
        <v>11451</v>
      </c>
      <c r="B3960" s="20" t="s">
        <v>11452</v>
      </c>
      <c r="C3960" s="20" t="s">
        <v>11451</v>
      </c>
      <c r="D3960" s="20" t="str">
        <f t="shared" si="148"/>
        <v>main+02271ACB</v>
      </c>
      <c r="E3960" s="27" t="str">
        <f t="shared" si="150"/>
        <v>01000000 02271ACB 00000001</v>
      </c>
      <c r="F3960" s="20" t="s">
        <v>17319</v>
      </c>
    </row>
    <row r="3961" s="20" customFormat="1" hidden="1" spans="1:6">
      <c r="A3961" s="22" t="s">
        <v>11451</v>
      </c>
      <c r="B3961" s="20" t="s">
        <v>11452</v>
      </c>
      <c r="C3961" s="20" t="s">
        <v>11451</v>
      </c>
      <c r="D3961" s="20" t="str">
        <f t="shared" si="148"/>
        <v>main+02271ACC</v>
      </c>
      <c r="E3961" s="27" t="str">
        <f t="shared" si="150"/>
        <v>01000000 02271ACC 00000001</v>
      </c>
      <c r="F3961" s="20" t="s">
        <v>17319</v>
      </c>
    </row>
    <row r="3962" s="20" customFormat="1" hidden="1" spans="1:6">
      <c r="A3962" s="22" t="s">
        <v>11451</v>
      </c>
      <c r="B3962" s="20" t="s">
        <v>11452</v>
      </c>
      <c r="C3962" s="20" t="s">
        <v>11451</v>
      </c>
      <c r="D3962" s="20" t="str">
        <f t="shared" si="148"/>
        <v>main+02271ACD</v>
      </c>
      <c r="E3962" s="27" t="str">
        <f t="shared" si="150"/>
        <v>01000000 02271ACD 00000001</v>
      </c>
      <c r="F3962" s="20" t="s">
        <v>17319</v>
      </c>
    </row>
    <row r="3963" s="20" customFormat="1" hidden="1" spans="1:6">
      <c r="A3963" s="22" t="s">
        <v>11451</v>
      </c>
      <c r="B3963" s="20" t="s">
        <v>11452</v>
      </c>
      <c r="C3963" s="20" t="s">
        <v>11451</v>
      </c>
      <c r="D3963" s="20" t="str">
        <f t="shared" si="148"/>
        <v>main+02271ACE</v>
      </c>
      <c r="E3963" s="27" t="str">
        <f t="shared" si="150"/>
        <v>01000000 02271ACE 00000001</v>
      </c>
      <c r="F3963" s="20" t="s">
        <v>17319</v>
      </c>
    </row>
    <row r="3964" s="20" customFormat="1" hidden="1" spans="1:6">
      <c r="A3964" s="22" t="s">
        <v>11451</v>
      </c>
      <c r="B3964" s="20" t="s">
        <v>11452</v>
      </c>
      <c r="C3964" s="20" t="s">
        <v>11451</v>
      </c>
      <c r="D3964" s="20" t="str">
        <f t="shared" si="148"/>
        <v>main+02271ACF</v>
      </c>
      <c r="E3964" s="27" t="str">
        <f t="shared" si="150"/>
        <v>01000000 02271ACF 00000001</v>
      </c>
      <c r="F3964" s="20" t="s">
        <v>17319</v>
      </c>
    </row>
    <row r="3965" s="20" customFormat="1" hidden="1" spans="1:6">
      <c r="A3965" s="22" t="s">
        <v>11451</v>
      </c>
      <c r="B3965" s="20" t="s">
        <v>11452</v>
      </c>
      <c r="C3965" s="20" t="s">
        <v>11451</v>
      </c>
      <c r="D3965" s="20" t="str">
        <f t="shared" si="148"/>
        <v>main+02271AD0</v>
      </c>
      <c r="E3965" s="27" t="str">
        <f t="shared" si="150"/>
        <v>01000000 02271AD0 00000001</v>
      </c>
      <c r="F3965" s="20" t="s">
        <v>17319</v>
      </c>
    </row>
    <row r="3966" s="20" customFormat="1" hidden="1" spans="1:6">
      <c r="A3966" s="22" t="s">
        <v>11451</v>
      </c>
      <c r="B3966" s="20" t="s">
        <v>11452</v>
      </c>
      <c r="C3966" s="20" t="s">
        <v>11451</v>
      </c>
      <c r="D3966" s="20" t="str">
        <f t="shared" si="148"/>
        <v>main+02271AD1</v>
      </c>
      <c r="E3966" s="27" t="str">
        <f t="shared" si="150"/>
        <v>01000000 02271AD1 00000001</v>
      </c>
      <c r="F3966" s="20" t="s">
        <v>17319</v>
      </c>
    </row>
    <row r="3967" s="20" customFormat="1" hidden="1" spans="1:6">
      <c r="A3967" s="22" t="s">
        <v>11451</v>
      </c>
      <c r="B3967" s="20" t="s">
        <v>11452</v>
      </c>
      <c r="C3967" s="20" t="s">
        <v>11451</v>
      </c>
      <c r="D3967" s="20" t="str">
        <f t="shared" si="148"/>
        <v>main+02271AD2</v>
      </c>
      <c r="E3967" s="27" t="str">
        <f t="shared" si="150"/>
        <v>01000000 02271AD2 00000001</v>
      </c>
      <c r="F3967" s="20" t="s">
        <v>17319</v>
      </c>
    </row>
    <row r="3968" s="20" customFormat="1" hidden="1" spans="1:6">
      <c r="A3968" s="22" t="s">
        <v>11451</v>
      </c>
      <c r="B3968" s="20" t="s">
        <v>11452</v>
      </c>
      <c r="C3968" s="20" t="s">
        <v>11451</v>
      </c>
      <c r="D3968" s="20" t="str">
        <f t="shared" si="148"/>
        <v>main+02271AD3</v>
      </c>
      <c r="E3968" s="27" t="str">
        <f t="shared" si="150"/>
        <v>01000000 02271AD3 00000001</v>
      </c>
      <c r="F3968" s="20" t="s">
        <v>17319</v>
      </c>
    </row>
    <row r="3969" s="20" customFormat="1" hidden="1" spans="1:6">
      <c r="A3969" s="22" t="s">
        <v>11451</v>
      </c>
      <c r="B3969" s="20" t="s">
        <v>11452</v>
      </c>
      <c r="C3969" s="20" t="s">
        <v>11451</v>
      </c>
      <c r="D3969" s="20" t="str">
        <f t="shared" si="148"/>
        <v>main+02271AD4</v>
      </c>
      <c r="E3969" s="27" t="str">
        <f t="shared" si="150"/>
        <v>01000000 02271AD4 00000001</v>
      </c>
      <c r="F3969" s="20" t="s">
        <v>17319</v>
      </c>
    </row>
    <row r="3970" s="20" customFormat="1" hidden="1" spans="1:6">
      <c r="A3970" s="22" t="s">
        <v>11451</v>
      </c>
      <c r="B3970" s="20" t="s">
        <v>11452</v>
      </c>
      <c r="C3970" s="20" t="s">
        <v>11451</v>
      </c>
      <c r="D3970" s="20" t="str">
        <f t="shared" si="148"/>
        <v>main+02271AD5</v>
      </c>
      <c r="E3970" s="27" t="str">
        <f t="shared" si="150"/>
        <v>01000000 02271AD5 00000001</v>
      </c>
      <c r="F3970" s="20" t="s">
        <v>17319</v>
      </c>
    </row>
    <row r="3971" s="20" customFormat="1" spans="1:6">
      <c r="A3971" s="20" t="s">
        <v>10180</v>
      </c>
      <c r="B3971" s="20" t="s">
        <v>17516</v>
      </c>
      <c r="C3971" s="20" t="s">
        <v>17517</v>
      </c>
      <c r="D3971" s="20" t="str">
        <f t="shared" ref="D3971:D4034" si="151">"main+"&amp;DEC2HEX(ROW(A3971)+36113235,8)</f>
        <v>main+02271AD6</v>
      </c>
      <c r="E3971" s="27" t="str">
        <f t="shared" si="150"/>
        <v>01000000 02271AD6 00000001</v>
      </c>
      <c r="F3971" s="20" t="s">
        <v>17319</v>
      </c>
    </row>
    <row r="3972" s="20" customFormat="1" spans="1:6">
      <c r="A3972" s="20" t="s">
        <v>10183</v>
      </c>
      <c r="B3972" s="20" t="s">
        <v>17518</v>
      </c>
      <c r="C3972" s="20" t="s">
        <v>17519</v>
      </c>
      <c r="D3972" s="20" t="str">
        <f t="shared" si="151"/>
        <v>main+02271AD7</v>
      </c>
      <c r="E3972" s="27" t="str">
        <f t="shared" si="150"/>
        <v>01000000 02271AD7 00000001</v>
      </c>
      <c r="F3972" s="20" t="s">
        <v>17319</v>
      </c>
    </row>
    <row r="3973" s="20" customFormat="1" spans="1:6">
      <c r="A3973" s="20" t="s">
        <v>10186</v>
      </c>
      <c r="B3973" s="20" t="s">
        <v>17520</v>
      </c>
      <c r="C3973" s="20" t="s">
        <v>17521</v>
      </c>
      <c r="D3973" s="20" t="str">
        <f t="shared" si="151"/>
        <v>main+02271AD8</v>
      </c>
      <c r="E3973" s="27" t="str">
        <f t="shared" si="150"/>
        <v>01000000 02271AD8 00000001</v>
      </c>
      <c r="F3973" s="20" t="s">
        <v>17319</v>
      </c>
    </row>
    <row r="3974" s="20" customFormat="1" spans="1:6">
      <c r="A3974" s="20" t="s">
        <v>10189</v>
      </c>
      <c r="B3974" s="20" t="s">
        <v>17522</v>
      </c>
      <c r="C3974" s="20" t="s">
        <v>17523</v>
      </c>
      <c r="D3974" s="20" t="str">
        <f t="shared" si="151"/>
        <v>main+02271AD9</v>
      </c>
      <c r="E3974" s="27" t="str">
        <f t="shared" si="150"/>
        <v>01000000 02271AD9 00000001</v>
      </c>
      <c r="F3974" s="20" t="s">
        <v>17319</v>
      </c>
    </row>
    <row r="3975" s="20" customFormat="1" spans="1:6">
      <c r="A3975" s="22" t="s">
        <v>10192</v>
      </c>
      <c r="B3975" s="20" t="s">
        <v>17524</v>
      </c>
      <c r="C3975" s="20" t="s">
        <v>17525</v>
      </c>
      <c r="D3975" s="20" t="str">
        <f t="shared" si="151"/>
        <v>main+02271ADA</v>
      </c>
      <c r="E3975" s="27" t="str">
        <f t="shared" si="150"/>
        <v>01000000 02271ADA 00000001</v>
      </c>
      <c r="F3975" s="20" t="s">
        <v>17319</v>
      </c>
    </row>
    <row r="3976" s="20" customFormat="1" spans="1:6">
      <c r="A3976" s="22" t="s">
        <v>10195</v>
      </c>
      <c r="B3976" s="20" t="s">
        <v>17526</v>
      </c>
      <c r="C3976" s="20" t="s">
        <v>17527</v>
      </c>
      <c r="D3976" s="20" t="str">
        <f t="shared" si="151"/>
        <v>main+02271ADB</v>
      </c>
      <c r="E3976" s="27" t="str">
        <f t="shared" si="150"/>
        <v>01000000 02271ADB 00000001</v>
      </c>
      <c r="F3976" s="20" t="s">
        <v>17319</v>
      </c>
    </row>
    <row r="3977" s="20" customFormat="1" spans="1:6">
      <c r="A3977" s="22" t="s">
        <v>10198</v>
      </c>
      <c r="B3977" s="20" t="s">
        <v>17528</v>
      </c>
      <c r="C3977" s="20" t="s">
        <v>17529</v>
      </c>
      <c r="D3977" s="20" t="str">
        <f t="shared" si="151"/>
        <v>main+02271ADC</v>
      </c>
      <c r="E3977" s="27" t="str">
        <f t="shared" si="150"/>
        <v>01000000 02271ADC 00000001</v>
      </c>
      <c r="F3977" s="20" t="s">
        <v>17319</v>
      </c>
    </row>
    <row r="3978" s="20" customFormat="1" spans="1:6">
      <c r="A3978" s="22" t="s">
        <v>10201</v>
      </c>
      <c r="B3978" s="20" t="s">
        <v>17530</v>
      </c>
      <c r="C3978" s="20" t="s">
        <v>17531</v>
      </c>
      <c r="D3978" s="20" t="str">
        <f t="shared" si="151"/>
        <v>main+02271ADD</v>
      </c>
      <c r="E3978" s="27" t="str">
        <f t="shared" si="150"/>
        <v>01000000 02271ADD 00000001</v>
      </c>
      <c r="F3978" s="20" t="s">
        <v>17319</v>
      </c>
    </row>
    <row r="3979" s="20" customFormat="1" spans="1:6">
      <c r="A3979" s="22" t="s">
        <v>10204</v>
      </c>
      <c r="B3979" s="20" t="s">
        <v>17532</v>
      </c>
      <c r="C3979" s="20" t="s">
        <v>17533</v>
      </c>
      <c r="D3979" s="20" t="str">
        <f t="shared" si="151"/>
        <v>main+02271ADE</v>
      </c>
      <c r="E3979" s="27" t="str">
        <f t="shared" si="150"/>
        <v>01000000 02271ADE 00000001</v>
      </c>
      <c r="F3979" s="20" t="s">
        <v>17319</v>
      </c>
    </row>
    <row r="3980" s="20" customFormat="1" spans="1:6">
      <c r="A3980" s="22" t="s">
        <v>10207</v>
      </c>
      <c r="B3980" s="20" t="s">
        <v>17534</v>
      </c>
      <c r="C3980" s="20" t="s">
        <v>17535</v>
      </c>
      <c r="D3980" s="20" t="str">
        <f t="shared" si="151"/>
        <v>main+02271ADF</v>
      </c>
      <c r="E3980" s="27" t="str">
        <f t="shared" si="150"/>
        <v>01000000 02271ADF 00000001</v>
      </c>
      <c r="F3980" s="20" t="s">
        <v>17319</v>
      </c>
    </row>
    <row r="3981" s="20" customFormat="1" spans="1:6">
      <c r="A3981" s="22" t="s">
        <v>10210</v>
      </c>
      <c r="B3981" s="20" t="s">
        <v>17536</v>
      </c>
      <c r="C3981" s="20" t="s">
        <v>17537</v>
      </c>
      <c r="D3981" s="20" t="str">
        <f t="shared" si="151"/>
        <v>main+02271AE0</v>
      </c>
      <c r="E3981" s="27" t="str">
        <f t="shared" si="150"/>
        <v>01000000 02271AE0 00000001</v>
      </c>
      <c r="F3981" s="20" t="s">
        <v>17319</v>
      </c>
    </row>
    <row r="3982" s="20" customFormat="1" spans="1:6">
      <c r="A3982" s="22" t="s">
        <v>10213</v>
      </c>
      <c r="B3982" s="20" t="s">
        <v>17538</v>
      </c>
      <c r="C3982" s="20" t="s">
        <v>17539</v>
      </c>
      <c r="D3982" s="20" t="str">
        <f t="shared" si="151"/>
        <v>main+02271AE1</v>
      </c>
      <c r="E3982" s="27" t="str">
        <f t="shared" si="150"/>
        <v>01000000 02271AE1 00000001</v>
      </c>
      <c r="F3982" s="20" t="s">
        <v>17319</v>
      </c>
    </row>
    <row r="3983" s="20" customFormat="1" spans="1:6">
      <c r="A3983" s="22" t="s">
        <v>10216</v>
      </c>
      <c r="B3983" s="20" t="s">
        <v>17540</v>
      </c>
      <c r="C3983" s="20" t="s">
        <v>17541</v>
      </c>
      <c r="D3983" s="20" t="str">
        <f t="shared" si="151"/>
        <v>main+02271AE2</v>
      </c>
      <c r="E3983" s="27" t="str">
        <f t="shared" si="150"/>
        <v>01000000 02271AE2 00000001</v>
      </c>
      <c r="F3983" s="20" t="s">
        <v>17319</v>
      </c>
    </row>
    <row r="3984" s="20" customFormat="1" spans="1:6">
      <c r="A3984" s="22" t="s">
        <v>10219</v>
      </c>
      <c r="B3984" s="20" t="s">
        <v>17542</v>
      </c>
      <c r="C3984" s="20" t="s">
        <v>17543</v>
      </c>
      <c r="D3984" s="20" t="str">
        <f t="shared" si="151"/>
        <v>main+02271AE3</v>
      </c>
      <c r="E3984" s="27" t="str">
        <f t="shared" si="150"/>
        <v>01000000 02271AE3 00000001</v>
      </c>
      <c r="F3984" s="20" t="s">
        <v>17319</v>
      </c>
    </row>
    <row r="3985" s="20" customFormat="1" spans="1:6">
      <c r="A3985" s="22" t="s">
        <v>10222</v>
      </c>
      <c r="B3985" s="20" t="s">
        <v>17544</v>
      </c>
      <c r="C3985" s="20" t="s">
        <v>17545</v>
      </c>
      <c r="D3985" s="20" t="str">
        <f t="shared" si="151"/>
        <v>main+02271AE4</v>
      </c>
      <c r="E3985" s="27" t="str">
        <f t="shared" si="150"/>
        <v>01000000 02271AE4 00000001</v>
      </c>
      <c r="F3985" s="20" t="s">
        <v>17319</v>
      </c>
    </row>
    <row r="3986" s="20" customFormat="1" spans="1:6">
      <c r="A3986" s="22" t="s">
        <v>10225</v>
      </c>
      <c r="B3986" s="20" t="s">
        <v>17546</v>
      </c>
      <c r="C3986" s="20" t="s">
        <v>17547</v>
      </c>
      <c r="D3986" s="20" t="str">
        <f t="shared" si="151"/>
        <v>main+02271AE5</v>
      </c>
      <c r="E3986" s="27" t="str">
        <f t="shared" si="150"/>
        <v>01000000 02271AE5 00000001</v>
      </c>
      <c r="F3986" s="20" t="s">
        <v>17319</v>
      </c>
    </row>
    <row r="3987" s="20" customFormat="1" spans="1:6">
      <c r="A3987" s="22" t="s">
        <v>10228</v>
      </c>
      <c r="B3987" s="20" t="s">
        <v>17548</v>
      </c>
      <c r="C3987" s="20" t="s">
        <v>17549</v>
      </c>
      <c r="D3987" s="20" t="str">
        <f t="shared" si="151"/>
        <v>main+02271AE6</v>
      </c>
      <c r="E3987" s="27" t="str">
        <f t="shared" si="150"/>
        <v>01000000 02271AE6 00000001</v>
      </c>
      <c r="F3987" s="20" t="s">
        <v>17319</v>
      </c>
    </row>
    <row r="3988" s="20" customFormat="1" spans="1:6">
      <c r="A3988" s="22" t="s">
        <v>10231</v>
      </c>
      <c r="B3988" s="20" t="s">
        <v>17550</v>
      </c>
      <c r="C3988" s="20" t="s">
        <v>17551</v>
      </c>
      <c r="D3988" s="20" t="str">
        <f t="shared" si="151"/>
        <v>main+02271AE7</v>
      </c>
      <c r="E3988" s="27" t="str">
        <f t="shared" si="150"/>
        <v>01000000 02271AE7 00000001</v>
      </c>
      <c r="F3988" s="20" t="s">
        <v>17319</v>
      </c>
    </row>
    <row r="3989" s="20" customFormat="1" spans="1:6">
      <c r="A3989" s="22" t="s">
        <v>10234</v>
      </c>
      <c r="B3989" s="20" t="s">
        <v>17552</v>
      </c>
      <c r="C3989" s="20" t="s">
        <v>17553</v>
      </c>
      <c r="D3989" s="20" t="str">
        <f t="shared" si="151"/>
        <v>main+02271AE8</v>
      </c>
      <c r="E3989" s="27" t="str">
        <f t="shared" si="150"/>
        <v>01000000 02271AE8 00000001</v>
      </c>
      <c r="F3989" s="20" t="s">
        <v>17319</v>
      </c>
    </row>
    <row r="3990" s="20" customFormat="1" spans="1:6">
      <c r="A3990" s="22" t="s">
        <v>10237</v>
      </c>
      <c r="B3990" s="20" t="s">
        <v>17554</v>
      </c>
      <c r="C3990" s="20" t="s">
        <v>17555</v>
      </c>
      <c r="D3990" s="20" t="str">
        <f t="shared" si="151"/>
        <v>main+02271AE9</v>
      </c>
      <c r="E3990" s="27" t="str">
        <f t="shared" si="150"/>
        <v>01000000 02271AE9 00000001</v>
      </c>
      <c r="F3990" s="20" t="s">
        <v>17319</v>
      </c>
    </row>
    <row r="3991" s="20" customFormat="1" spans="1:6">
      <c r="A3991" s="22" t="s">
        <v>10240</v>
      </c>
      <c r="B3991" s="20" t="s">
        <v>17556</v>
      </c>
      <c r="C3991" s="20" t="s">
        <v>17557</v>
      </c>
      <c r="D3991" s="20" t="str">
        <f t="shared" si="151"/>
        <v>main+02271AEA</v>
      </c>
      <c r="E3991" s="27" t="str">
        <f t="shared" si="150"/>
        <v>01000000 02271AEA 00000001</v>
      </c>
      <c r="F3991" s="20" t="s">
        <v>17319</v>
      </c>
    </row>
    <row r="3992" s="20" customFormat="1" spans="1:6">
      <c r="A3992" s="22" t="s">
        <v>10243</v>
      </c>
      <c r="B3992" s="20" t="s">
        <v>17558</v>
      </c>
      <c r="C3992" s="20" t="s">
        <v>17559</v>
      </c>
      <c r="D3992" s="20" t="str">
        <f t="shared" si="151"/>
        <v>main+02271AEB</v>
      </c>
      <c r="E3992" s="27" t="str">
        <f t="shared" si="150"/>
        <v>01000000 02271AEB 00000001</v>
      </c>
      <c r="F3992" s="20" t="s">
        <v>17319</v>
      </c>
    </row>
    <row r="3993" s="20" customFormat="1" hidden="1" spans="1:6">
      <c r="A3993" s="22" t="s">
        <v>11451</v>
      </c>
      <c r="B3993" s="20" t="s">
        <v>11452</v>
      </c>
      <c r="C3993" s="20" t="s">
        <v>11451</v>
      </c>
      <c r="D3993" s="20" t="str">
        <f t="shared" si="151"/>
        <v>main+02271AEC</v>
      </c>
      <c r="E3993" s="27" t="str">
        <f t="shared" ref="E3993:E4056" si="152">"01000000 "&amp;RIGHT(D3993,8)&amp;" 00000001"</f>
        <v>01000000 02271AEC 00000001</v>
      </c>
      <c r="F3993" s="20" t="s">
        <v>17319</v>
      </c>
    </row>
    <row r="3994" s="20" customFormat="1" hidden="1" spans="1:6">
      <c r="A3994" s="22" t="s">
        <v>11451</v>
      </c>
      <c r="B3994" s="20" t="s">
        <v>11452</v>
      </c>
      <c r="C3994" s="20" t="s">
        <v>11451</v>
      </c>
      <c r="D3994" s="20" t="str">
        <f t="shared" si="151"/>
        <v>main+02271AED</v>
      </c>
      <c r="E3994" s="27" t="str">
        <f t="shared" si="152"/>
        <v>01000000 02271AED 00000001</v>
      </c>
      <c r="F3994" s="20" t="s">
        <v>17319</v>
      </c>
    </row>
    <row r="3995" s="20" customFormat="1" hidden="1" spans="1:6">
      <c r="A3995" s="22" t="s">
        <v>11451</v>
      </c>
      <c r="B3995" s="20" t="s">
        <v>11452</v>
      </c>
      <c r="C3995" s="20" t="s">
        <v>11451</v>
      </c>
      <c r="D3995" s="20" t="str">
        <f t="shared" si="151"/>
        <v>main+02271AEE</v>
      </c>
      <c r="E3995" s="27" t="str">
        <f t="shared" si="152"/>
        <v>01000000 02271AEE 00000001</v>
      </c>
      <c r="F3995" s="20" t="s">
        <v>17319</v>
      </c>
    </row>
    <row r="3996" s="20" customFormat="1" hidden="1" spans="1:6">
      <c r="A3996" s="22" t="s">
        <v>11451</v>
      </c>
      <c r="B3996" s="20" t="s">
        <v>11452</v>
      </c>
      <c r="C3996" s="20" t="s">
        <v>11451</v>
      </c>
      <c r="D3996" s="20" t="str">
        <f t="shared" si="151"/>
        <v>main+02271AEF</v>
      </c>
      <c r="E3996" s="27" t="str">
        <f t="shared" si="152"/>
        <v>01000000 02271AEF 00000001</v>
      </c>
      <c r="F3996" s="20" t="s">
        <v>17319</v>
      </c>
    </row>
    <row r="3997" s="20" customFormat="1" hidden="1" spans="1:6">
      <c r="A3997" s="22" t="s">
        <v>11451</v>
      </c>
      <c r="B3997" s="20" t="s">
        <v>11452</v>
      </c>
      <c r="C3997" s="20" t="s">
        <v>11451</v>
      </c>
      <c r="D3997" s="20" t="str">
        <f t="shared" si="151"/>
        <v>main+02271AF0</v>
      </c>
      <c r="E3997" s="27" t="str">
        <f t="shared" si="152"/>
        <v>01000000 02271AF0 00000001</v>
      </c>
      <c r="F3997" s="20" t="s">
        <v>17319</v>
      </c>
    </row>
    <row r="3998" s="20" customFormat="1" hidden="1" spans="1:6">
      <c r="A3998" s="22" t="s">
        <v>11451</v>
      </c>
      <c r="B3998" s="20" t="s">
        <v>11452</v>
      </c>
      <c r="C3998" s="20" t="s">
        <v>11451</v>
      </c>
      <c r="D3998" s="20" t="str">
        <f t="shared" si="151"/>
        <v>main+02271AF1</v>
      </c>
      <c r="E3998" s="27" t="str">
        <f t="shared" si="152"/>
        <v>01000000 02271AF1 00000001</v>
      </c>
      <c r="F3998" s="20" t="s">
        <v>17319</v>
      </c>
    </row>
    <row r="3999" s="20" customFormat="1" hidden="1" spans="1:6">
      <c r="A3999" s="22" t="s">
        <v>11451</v>
      </c>
      <c r="B3999" s="20" t="s">
        <v>11452</v>
      </c>
      <c r="C3999" s="20" t="s">
        <v>11451</v>
      </c>
      <c r="D3999" s="20" t="str">
        <f t="shared" si="151"/>
        <v>main+02271AF2</v>
      </c>
      <c r="E3999" s="27" t="str">
        <f t="shared" si="152"/>
        <v>01000000 02271AF2 00000001</v>
      </c>
      <c r="F3999" s="20" t="s">
        <v>17319</v>
      </c>
    </row>
    <row r="4000" s="20" customFormat="1" hidden="1" spans="1:6">
      <c r="A4000" s="22" t="s">
        <v>11451</v>
      </c>
      <c r="B4000" s="20" t="s">
        <v>11452</v>
      </c>
      <c r="C4000" s="20" t="s">
        <v>11451</v>
      </c>
      <c r="D4000" s="20" t="str">
        <f t="shared" si="151"/>
        <v>main+02271AF3</v>
      </c>
      <c r="E4000" s="27" t="str">
        <f t="shared" si="152"/>
        <v>01000000 02271AF3 00000001</v>
      </c>
      <c r="F4000" s="20" t="s">
        <v>17319</v>
      </c>
    </row>
    <row r="4001" s="20" customFormat="1" hidden="1" spans="1:6">
      <c r="A4001" s="22" t="s">
        <v>11451</v>
      </c>
      <c r="B4001" s="20" t="s">
        <v>11452</v>
      </c>
      <c r="C4001" s="20" t="s">
        <v>11451</v>
      </c>
      <c r="D4001" s="20" t="str">
        <f t="shared" si="151"/>
        <v>main+02271AF4</v>
      </c>
      <c r="E4001" s="27" t="str">
        <f t="shared" si="152"/>
        <v>01000000 02271AF4 00000001</v>
      </c>
      <c r="F4001" s="20" t="s">
        <v>17319</v>
      </c>
    </row>
    <row r="4002" s="20" customFormat="1" spans="1:6">
      <c r="A4002" s="22" t="s">
        <v>10246</v>
      </c>
      <c r="B4002" s="20" t="s">
        <v>17560</v>
      </c>
      <c r="C4002" s="20" t="s">
        <v>17561</v>
      </c>
      <c r="D4002" s="20" t="str">
        <f t="shared" si="151"/>
        <v>main+02271AF5</v>
      </c>
      <c r="E4002" s="27" t="str">
        <f t="shared" si="152"/>
        <v>01000000 02271AF5 00000001</v>
      </c>
      <c r="F4002" s="20" t="s">
        <v>17319</v>
      </c>
    </row>
    <row r="4003" s="20" customFormat="1" spans="1:6">
      <c r="A4003" s="22" t="s">
        <v>10249</v>
      </c>
      <c r="B4003" s="20" t="s">
        <v>17562</v>
      </c>
      <c r="C4003" s="20" t="s">
        <v>17563</v>
      </c>
      <c r="D4003" s="20" t="str">
        <f t="shared" si="151"/>
        <v>main+02271AF6</v>
      </c>
      <c r="E4003" s="27" t="str">
        <f t="shared" si="152"/>
        <v>01000000 02271AF6 00000001</v>
      </c>
      <c r="F4003" s="20" t="s">
        <v>17319</v>
      </c>
    </row>
    <row r="4004" s="20" customFormat="1" spans="1:6">
      <c r="A4004" s="22" t="s">
        <v>10252</v>
      </c>
      <c r="B4004" s="20" t="s">
        <v>17564</v>
      </c>
      <c r="C4004" s="20" t="s">
        <v>17565</v>
      </c>
      <c r="D4004" s="20" t="str">
        <f t="shared" si="151"/>
        <v>main+02271AF7</v>
      </c>
      <c r="E4004" s="27" t="str">
        <f t="shared" si="152"/>
        <v>01000000 02271AF7 00000001</v>
      </c>
      <c r="F4004" s="20" t="s">
        <v>17319</v>
      </c>
    </row>
    <row r="4005" s="20" customFormat="1" spans="1:6">
      <c r="A4005" s="22" t="s">
        <v>10255</v>
      </c>
      <c r="B4005" s="20" t="s">
        <v>17566</v>
      </c>
      <c r="C4005" s="20" t="s">
        <v>17567</v>
      </c>
      <c r="D4005" s="20" t="str">
        <f t="shared" si="151"/>
        <v>main+02271AF8</v>
      </c>
      <c r="E4005" s="27" t="str">
        <f t="shared" si="152"/>
        <v>01000000 02271AF8 00000001</v>
      </c>
      <c r="F4005" s="20" t="s">
        <v>17319</v>
      </c>
    </row>
    <row r="4006" s="20" customFormat="1" spans="1:6">
      <c r="A4006" s="22" t="s">
        <v>10258</v>
      </c>
      <c r="B4006" s="20" t="s">
        <v>17568</v>
      </c>
      <c r="C4006" s="20" t="s">
        <v>17569</v>
      </c>
      <c r="D4006" s="20" t="str">
        <f t="shared" si="151"/>
        <v>main+02271AF9</v>
      </c>
      <c r="E4006" s="27" t="str">
        <f t="shared" si="152"/>
        <v>01000000 02271AF9 00000001</v>
      </c>
      <c r="F4006" s="20" t="s">
        <v>17319</v>
      </c>
    </row>
    <row r="4007" s="20" customFormat="1" spans="1:6">
      <c r="A4007" s="22" t="s">
        <v>10261</v>
      </c>
      <c r="B4007" s="20" t="s">
        <v>17570</v>
      </c>
      <c r="C4007" s="20" t="s">
        <v>17571</v>
      </c>
      <c r="D4007" s="20" t="str">
        <f t="shared" si="151"/>
        <v>main+02271AFA</v>
      </c>
      <c r="E4007" s="27" t="str">
        <f t="shared" si="152"/>
        <v>01000000 02271AFA 00000001</v>
      </c>
      <c r="F4007" s="20" t="s">
        <v>17319</v>
      </c>
    </row>
    <row r="4008" s="20" customFormat="1" spans="1:6">
      <c r="A4008" s="22" t="s">
        <v>10264</v>
      </c>
      <c r="B4008" s="20" t="s">
        <v>17572</v>
      </c>
      <c r="C4008" s="20" t="s">
        <v>17573</v>
      </c>
      <c r="D4008" s="20" t="str">
        <f t="shared" si="151"/>
        <v>main+02271AFB</v>
      </c>
      <c r="E4008" s="27" t="str">
        <f t="shared" si="152"/>
        <v>01000000 02271AFB 00000001</v>
      </c>
      <c r="F4008" s="20" t="s">
        <v>17319</v>
      </c>
    </row>
    <row r="4009" s="20" customFormat="1" spans="1:6">
      <c r="A4009" s="22" t="s">
        <v>10267</v>
      </c>
      <c r="B4009" s="20" t="s">
        <v>17574</v>
      </c>
      <c r="C4009" s="20" t="s">
        <v>17575</v>
      </c>
      <c r="D4009" s="20" t="str">
        <f t="shared" si="151"/>
        <v>main+02271AFC</v>
      </c>
      <c r="E4009" s="27" t="str">
        <f t="shared" si="152"/>
        <v>01000000 02271AFC 00000001</v>
      </c>
      <c r="F4009" s="20" t="s">
        <v>17319</v>
      </c>
    </row>
    <row r="4010" s="20" customFormat="1" spans="1:6">
      <c r="A4010" s="22" t="s">
        <v>10270</v>
      </c>
      <c r="B4010" s="20" t="s">
        <v>17576</v>
      </c>
      <c r="C4010" s="20" t="s">
        <v>17577</v>
      </c>
      <c r="D4010" s="20" t="str">
        <f t="shared" si="151"/>
        <v>main+02271AFD</v>
      </c>
      <c r="E4010" s="27" t="str">
        <f t="shared" si="152"/>
        <v>01000000 02271AFD 00000001</v>
      </c>
      <c r="F4010" s="20" t="s">
        <v>17319</v>
      </c>
    </row>
    <row r="4011" s="20" customFormat="1" spans="1:6">
      <c r="A4011" s="22" t="s">
        <v>10273</v>
      </c>
      <c r="B4011" s="20" t="s">
        <v>17578</v>
      </c>
      <c r="C4011" s="20" t="s">
        <v>17579</v>
      </c>
      <c r="D4011" s="20" t="str">
        <f t="shared" si="151"/>
        <v>main+02271AFE</v>
      </c>
      <c r="E4011" s="27" t="str">
        <f t="shared" si="152"/>
        <v>01000000 02271AFE 00000001</v>
      </c>
      <c r="F4011" s="20" t="s">
        <v>17319</v>
      </c>
    </row>
    <row r="4012" s="20" customFormat="1" spans="1:6">
      <c r="A4012" s="22" t="s">
        <v>10276</v>
      </c>
      <c r="B4012" s="20" t="s">
        <v>17580</v>
      </c>
      <c r="C4012" s="20" t="s">
        <v>17581</v>
      </c>
      <c r="D4012" s="20" t="str">
        <f t="shared" si="151"/>
        <v>main+02271AFF</v>
      </c>
      <c r="E4012" s="27" t="str">
        <f t="shared" si="152"/>
        <v>01000000 02271AFF 00000001</v>
      </c>
      <c r="F4012" s="20" t="s">
        <v>17319</v>
      </c>
    </row>
    <row r="4013" s="20" customFormat="1" spans="1:6">
      <c r="A4013" s="22" t="s">
        <v>10279</v>
      </c>
      <c r="B4013" s="20" t="s">
        <v>17582</v>
      </c>
      <c r="C4013" s="20" t="s">
        <v>17583</v>
      </c>
      <c r="D4013" s="20" t="str">
        <f t="shared" si="151"/>
        <v>main+02271B00</v>
      </c>
      <c r="E4013" s="27" t="str">
        <f t="shared" si="152"/>
        <v>01000000 02271B00 00000001</v>
      </c>
      <c r="F4013" s="20" t="s">
        <v>17319</v>
      </c>
    </row>
    <row r="4014" s="20" customFormat="1" spans="1:6">
      <c r="A4014" s="22" t="s">
        <v>10282</v>
      </c>
      <c r="B4014" s="20" t="s">
        <v>17584</v>
      </c>
      <c r="C4014" s="20" t="s">
        <v>17585</v>
      </c>
      <c r="D4014" s="20" t="str">
        <f t="shared" si="151"/>
        <v>main+02271B01</v>
      </c>
      <c r="E4014" s="27" t="str">
        <f t="shared" si="152"/>
        <v>01000000 02271B01 00000001</v>
      </c>
      <c r="F4014" s="20" t="s">
        <v>17319</v>
      </c>
    </row>
    <row r="4015" s="20" customFormat="1" hidden="1" spans="1:6">
      <c r="A4015" s="22" t="s">
        <v>11451</v>
      </c>
      <c r="B4015" s="20" t="s">
        <v>11452</v>
      </c>
      <c r="C4015" s="20" t="s">
        <v>11451</v>
      </c>
      <c r="D4015" s="20" t="str">
        <f t="shared" si="151"/>
        <v>main+02271B02</v>
      </c>
      <c r="E4015" s="27" t="str">
        <f t="shared" si="152"/>
        <v>01000000 02271B02 00000001</v>
      </c>
      <c r="F4015" s="20" t="s">
        <v>17319</v>
      </c>
    </row>
    <row r="4016" s="20" customFormat="1" hidden="1" spans="1:6">
      <c r="A4016" s="22" t="s">
        <v>11451</v>
      </c>
      <c r="B4016" s="20" t="s">
        <v>11452</v>
      </c>
      <c r="C4016" s="20" t="s">
        <v>11451</v>
      </c>
      <c r="D4016" s="20" t="str">
        <f t="shared" si="151"/>
        <v>main+02271B03</v>
      </c>
      <c r="E4016" s="27" t="str">
        <f t="shared" si="152"/>
        <v>01000000 02271B03 00000001</v>
      </c>
      <c r="F4016" s="20" t="s">
        <v>17319</v>
      </c>
    </row>
    <row r="4017" s="20" customFormat="1" hidden="1" spans="1:6">
      <c r="A4017" s="22" t="s">
        <v>11451</v>
      </c>
      <c r="B4017" s="20" t="s">
        <v>11452</v>
      </c>
      <c r="C4017" s="20" t="s">
        <v>11451</v>
      </c>
      <c r="D4017" s="20" t="str">
        <f t="shared" si="151"/>
        <v>main+02271B04</v>
      </c>
      <c r="E4017" s="27" t="str">
        <f t="shared" si="152"/>
        <v>01000000 02271B04 00000001</v>
      </c>
      <c r="F4017" s="20" t="s">
        <v>17319</v>
      </c>
    </row>
    <row r="4018" s="20" customFormat="1" hidden="1" spans="1:6">
      <c r="A4018" s="22" t="s">
        <v>11451</v>
      </c>
      <c r="B4018" s="20" t="s">
        <v>11452</v>
      </c>
      <c r="C4018" s="20" t="s">
        <v>11451</v>
      </c>
      <c r="D4018" s="20" t="str">
        <f t="shared" si="151"/>
        <v>main+02271B05</v>
      </c>
      <c r="E4018" s="27" t="str">
        <f t="shared" si="152"/>
        <v>01000000 02271B05 00000001</v>
      </c>
      <c r="F4018" s="20" t="s">
        <v>17319</v>
      </c>
    </row>
    <row r="4019" s="20" customFormat="1" spans="1:6">
      <c r="A4019" s="22" t="s">
        <v>10285</v>
      </c>
      <c r="B4019" s="20" t="s">
        <v>17586</v>
      </c>
      <c r="C4019" s="20" t="s">
        <v>17587</v>
      </c>
      <c r="D4019" s="20" t="str">
        <f t="shared" si="151"/>
        <v>main+02271B06</v>
      </c>
      <c r="E4019" s="27" t="str">
        <f t="shared" si="152"/>
        <v>01000000 02271B06 00000001</v>
      </c>
      <c r="F4019" s="20" t="s">
        <v>17319</v>
      </c>
    </row>
    <row r="4020" s="20" customFormat="1" spans="1:6">
      <c r="A4020" s="22" t="s">
        <v>10288</v>
      </c>
      <c r="B4020" s="20" t="s">
        <v>17588</v>
      </c>
      <c r="C4020" s="20" t="s">
        <v>17589</v>
      </c>
      <c r="D4020" s="20" t="str">
        <f t="shared" si="151"/>
        <v>main+02271B07</v>
      </c>
      <c r="E4020" s="27" t="str">
        <f t="shared" si="152"/>
        <v>01000000 02271B07 00000001</v>
      </c>
      <c r="F4020" s="20" t="s">
        <v>17319</v>
      </c>
    </row>
    <row r="4021" s="20" customFormat="1" spans="1:6">
      <c r="A4021" s="22" t="s">
        <v>10291</v>
      </c>
      <c r="B4021" s="20" t="s">
        <v>17590</v>
      </c>
      <c r="C4021" s="20" t="s">
        <v>17591</v>
      </c>
      <c r="D4021" s="20" t="str">
        <f t="shared" si="151"/>
        <v>main+02271B08</v>
      </c>
      <c r="E4021" s="27" t="str">
        <f t="shared" si="152"/>
        <v>01000000 02271B08 00000001</v>
      </c>
      <c r="F4021" s="20" t="s">
        <v>17319</v>
      </c>
    </row>
    <row r="4022" s="20" customFormat="1" spans="1:6">
      <c r="A4022" s="22" t="s">
        <v>10294</v>
      </c>
      <c r="B4022" s="20" t="s">
        <v>17592</v>
      </c>
      <c r="C4022" s="20" t="s">
        <v>17593</v>
      </c>
      <c r="D4022" s="20" t="str">
        <f t="shared" si="151"/>
        <v>main+02271B09</v>
      </c>
      <c r="E4022" s="27" t="str">
        <f t="shared" si="152"/>
        <v>01000000 02271B09 00000001</v>
      </c>
      <c r="F4022" s="20" t="s">
        <v>17319</v>
      </c>
    </row>
    <row r="4023" s="20" customFormat="1" spans="1:6">
      <c r="A4023" s="22" t="s">
        <v>10297</v>
      </c>
      <c r="B4023" s="20" t="s">
        <v>17594</v>
      </c>
      <c r="C4023" s="20" t="s">
        <v>17595</v>
      </c>
      <c r="D4023" s="20" t="str">
        <f t="shared" si="151"/>
        <v>main+02271B0A</v>
      </c>
      <c r="E4023" s="27" t="str">
        <f t="shared" si="152"/>
        <v>01000000 02271B0A 00000001</v>
      </c>
      <c r="F4023" s="20" t="s">
        <v>17319</v>
      </c>
    </row>
    <row r="4024" s="20" customFormat="1" spans="1:6">
      <c r="A4024" s="22" t="s">
        <v>10300</v>
      </c>
      <c r="B4024" s="20" t="s">
        <v>17596</v>
      </c>
      <c r="C4024" s="20" t="s">
        <v>17597</v>
      </c>
      <c r="D4024" s="20" t="str">
        <f t="shared" si="151"/>
        <v>main+02271B0B</v>
      </c>
      <c r="E4024" s="27" t="str">
        <f t="shared" si="152"/>
        <v>01000000 02271B0B 00000001</v>
      </c>
      <c r="F4024" s="20" t="s">
        <v>17319</v>
      </c>
    </row>
    <row r="4025" s="20" customFormat="1" spans="1:6">
      <c r="A4025" s="22" t="s">
        <v>10303</v>
      </c>
      <c r="B4025" s="20" t="s">
        <v>17598</v>
      </c>
      <c r="C4025" s="20" t="s">
        <v>17599</v>
      </c>
      <c r="D4025" s="20" t="str">
        <f t="shared" si="151"/>
        <v>main+02271B0C</v>
      </c>
      <c r="E4025" s="27" t="str">
        <f t="shared" si="152"/>
        <v>01000000 02271B0C 00000001</v>
      </c>
      <c r="F4025" s="20" t="s">
        <v>17319</v>
      </c>
    </row>
    <row r="4026" s="20" customFormat="1" spans="1:6">
      <c r="A4026" s="22" t="s">
        <v>10306</v>
      </c>
      <c r="B4026" s="20" t="s">
        <v>17600</v>
      </c>
      <c r="C4026" s="20" t="s">
        <v>17601</v>
      </c>
      <c r="D4026" s="20" t="str">
        <f t="shared" si="151"/>
        <v>main+02271B0D</v>
      </c>
      <c r="E4026" s="27" t="str">
        <f t="shared" si="152"/>
        <v>01000000 02271B0D 00000001</v>
      </c>
      <c r="F4026" s="20" t="s">
        <v>17319</v>
      </c>
    </row>
    <row r="4027" s="20" customFormat="1" spans="1:6">
      <c r="A4027" s="22" t="s">
        <v>10309</v>
      </c>
      <c r="B4027" s="20" t="s">
        <v>17602</v>
      </c>
      <c r="C4027" s="20" t="s">
        <v>17603</v>
      </c>
      <c r="D4027" s="20" t="str">
        <f t="shared" si="151"/>
        <v>main+02271B0E</v>
      </c>
      <c r="E4027" s="27" t="str">
        <f t="shared" si="152"/>
        <v>01000000 02271B0E 00000001</v>
      </c>
      <c r="F4027" s="20" t="s">
        <v>17319</v>
      </c>
    </row>
    <row r="4028" s="20" customFormat="1" spans="1:6">
      <c r="A4028" s="22" t="s">
        <v>10312</v>
      </c>
      <c r="B4028" s="20" t="s">
        <v>17604</v>
      </c>
      <c r="C4028" s="20" t="s">
        <v>17605</v>
      </c>
      <c r="D4028" s="20" t="str">
        <f t="shared" si="151"/>
        <v>main+02271B0F</v>
      </c>
      <c r="E4028" s="27" t="str">
        <f t="shared" si="152"/>
        <v>01000000 02271B0F 00000001</v>
      </c>
      <c r="F4028" s="20" t="s">
        <v>17319</v>
      </c>
    </row>
    <row r="4029" s="20" customFormat="1" spans="1:6">
      <c r="A4029" s="22" t="s">
        <v>10315</v>
      </c>
      <c r="B4029" s="20" t="s">
        <v>17606</v>
      </c>
      <c r="C4029" s="20" t="s">
        <v>17607</v>
      </c>
      <c r="D4029" s="20" t="str">
        <f t="shared" si="151"/>
        <v>main+02271B10</v>
      </c>
      <c r="E4029" s="27" t="str">
        <f t="shared" si="152"/>
        <v>01000000 02271B10 00000001</v>
      </c>
      <c r="F4029" s="20" t="s">
        <v>17319</v>
      </c>
    </row>
    <row r="4030" s="20" customFormat="1" spans="1:6">
      <c r="A4030" s="22" t="s">
        <v>10318</v>
      </c>
      <c r="B4030" s="20" t="s">
        <v>17608</v>
      </c>
      <c r="C4030" s="20" t="s">
        <v>17609</v>
      </c>
      <c r="D4030" s="20" t="str">
        <f t="shared" si="151"/>
        <v>main+02271B11</v>
      </c>
      <c r="E4030" s="27" t="str">
        <f t="shared" si="152"/>
        <v>01000000 02271B11 00000001</v>
      </c>
      <c r="F4030" s="20" t="s">
        <v>17319</v>
      </c>
    </row>
    <row r="4031" s="20" customFormat="1" hidden="1" spans="1:6">
      <c r="A4031" s="22" t="s">
        <v>11451</v>
      </c>
      <c r="B4031" s="20" t="s">
        <v>11452</v>
      </c>
      <c r="C4031" s="20" t="s">
        <v>11451</v>
      </c>
      <c r="D4031" s="20" t="str">
        <f t="shared" si="151"/>
        <v>main+02271B12</v>
      </c>
      <c r="E4031" s="27" t="str">
        <f t="shared" si="152"/>
        <v>01000000 02271B12 00000001</v>
      </c>
      <c r="F4031" s="20" t="s">
        <v>17319</v>
      </c>
    </row>
    <row r="4032" s="20" customFormat="1" hidden="1" spans="1:6">
      <c r="A4032" s="22" t="s">
        <v>11451</v>
      </c>
      <c r="B4032" s="20" t="s">
        <v>11452</v>
      </c>
      <c r="C4032" s="20" t="s">
        <v>11451</v>
      </c>
      <c r="D4032" s="20" t="str">
        <f t="shared" si="151"/>
        <v>main+02271B13</v>
      </c>
      <c r="E4032" s="27" t="str">
        <f t="shared" si="152"/>
        <v>01000000 02271B13 00000001</v>
      </c>
      <c r="F4032" s="20" t="s">
        <v>17319</v>
      </c>
    </row>
    <row r="4033" s="20" customFormat="1" hidden="1" spans="1:6">
      <c r="A4033" s="22" t="s">
        <v>11451</v>
      </c>
      <c r="B4033" s="20" t="s">
        <v>11452</v>
      </c>
      <c r="C4033" s="20" t="s">
        <v>11451</v>
      </c>
      <c r="D4033" s="20" t="str">
        <f t="shared" si="151"/>
        <v>main+02271B14</v>
      </c>
      <c r="E4033" s="27" t="str">
        <f t="shared" si="152"/>
        <v>01000000 02271B14 00000001</v>
      </c>
      <c r="F4033" s="20" t="s">
        <v>17319</v>
      </c>
    </row>
    <row r="4034" s="20" customFormat="1" spans="1:6">
      <c r="A4034" s="22" t="s">
        <v>10321</v>
      </c>
      <c r="B4034" s="20" t="s">
        <v>17610</v>
      </c>
      <c r="C4034" s="20" t="s">
        <v>17611</v>
      </c>
      <c r="D4034" s="20" t="str">
        <f t="shared" si="151"/>
        <v>main+02271B15</v>
      </c>
      <c r="E4034" s="27" t="str">
        <f t="shared" si="152"/>
        <v>01000000 02271B15 00000001</v>
      </c>
      <c r="F4034" s="20" t="s">
        <v>17319</v>
      </c>
    </row>
    <row r="4035" s="20" customFormat="1" spans="1:6">
      <c r="A4035" s="22" t="s">
        <v>10324</v>
      </c>
      <c r="B4035" s="20" t="s">
        <v>17612</v>
      </c>
      <c r="C4035" s="20" t="s">
        <v>17613</v>
      </c>
      <c r="D4035" s="20" t="str">
        <f t="shared" ref="D4035:D4098" si="153">"main+"&amp;DEC2HEX(ROW(A4035)+36113235,8)</f>
        <v>main+02271B16</v>
      </c>
      <c r="E4035" s="27" t="str">
        <f t="shared" si="152"/>
        <v>01000000 02271B16 00000001</v>
      </c>
      <c r="F4035" s="20" t="s">
        <v>17319</v>
      </c>
    </row>
    <row r="4036" s="20" customFormat="1" spans="1:6">
      <c r="A4036" s="22" t="s">
        <v>10327</v>
      </c>
      <c r="B4036" s="20" t="s">
        <v>17614</v>
      </c>
      <c r="C4036" s="20" t="s">
        <v>17615</v>
      </c>
      <c r="D4036" s="20" t="str">
        <f t="shared" si="153"/>
        <v>main+02271B17</v>
      </c>
      <c r="E4036" s="27" t="str">
        <f t="shared" si="152"/>
        <v>01000000 02271B17 00000001</v>
      </c>
      <c r="F4036" s="20" t="s">
        <v>17319</v>
      </c>
    </row>
    <row r="4037" s="20" customFormat="1" spans="1:6">
      <c r="A4037" s="22" t="s">
        <v>10330</v>
      </c>
      <c r="B4037" s="20" t="s">
        <v>17616</v>
      </c>
      <c r="C4037" s="20" t="s">
        <v>17617</v>
      </c>
      <c r="D4037" s="20" t="str">
        <f t="shared" si="153"/>
        <v>main+02271B18</v>
      </c>
      <c r="E4037" s="27" t="str">
        <f t="shared" si="152"/>
        <v>01000000 02271B18 00000001</v>
      </c>
      <c r="F4037" s="20" t="s">
        <v>17319</v>
      </c>
    </row>
    <row r="4038" s="20" customFormat="1" spans="1:6">
      <c r="A4038" s="22" t="s">
        <v>10333</v>
      </c>
      <c r="B4038" s="20" t="s">
        <v>17618</v>
      </c>
      <c r="C4038" s="20" t="s">
        <v>17619</v>
      </c>
      <c r="D4038" s="20" t="str">
        <f t="shared" si="153"/>
        <v>main+02271B19</v>
      </c>
      <c r="E4038" s="27" t="str">
        <f t="shared" si="152"/>
        <v>01000000 02271B19 00000001</v>
      </c>
      <c r="F4038" s="20" t="s">
        <v>17319</v>
      </c>
    </row>
    <row r="4039" s="20" customFormat="1" spans="1:6">
      <c r="A4039" s="22" t="s">
        <v>10336</v>
      </c>
      <c r="B4039" s="20" t="s">
        <v>17620</v>
      </c>
      <c r="C4039" s="20" t="s">
        <v>17621</v>
      </c>
      <c r="D4039" s="20" t="str">
        <f t="shared" si="153"/>
        <v>main+02271B1A</v>
      </c>
      <c r="E4039" s="27" t="str">
        <f t="shared" si="152"/>
        <v>01000000 02271B1A 00000001</v>
      </c>
      <c r="F4039" s="20" t="s">
        <v>17319</v>
      </c>
    </row>
    <row r="4040" s="20" customFormat="1" spans="1:6">
      <c r="A4040" s="22" t="s">
        <v>10339</v>
      </c>
      <c r="B4040" s="20" t="s">
        <v>17622</v>
      </c>
      <c r="C4040" s="20" t="s">
        <v>17623</v>
      </c>
      <c r="D4040" s="20" t="str">
        <f t="shared" si="153"/>
        <v>main+02271B1B</v>
      </c>
      <c r="E4040" s="27" t="str">
        <f t="shared" si="152"/>
        <v>01000000 02271B1B 00000001</v>
      </c>
      <c r="F4040" s="20" t="s">
        <v>17319</v>
      </c>
    </row>
    <row r="4041" s="20" customFormat="1" spans="1:6">
      <c r="A4041" s="22" t="s">
        <v>10342</v>
      </c>
      <c r="B4041" s="20" t="s">
        <v>17624</v>
      </c>
      <c r="C4041" s="20" t="s">
        <v>17625</v>
      </c>
      <c r="D4041" s="20" t="str">
        <f t="shared" si="153"/>
        <v>main+02271B1C</v>
      </c>
      <c r="E4041" s="27" t="str">
        <f t="shared" si="152"/>
        <v>01000000 02271B1C 00000001</v>
      </c>
      <c r="F4041" s="20" t="s">
        <v>17319</v>
      </c>
    </row>
    <row r="4042" s="20" customFormat="1" spans="1:6">
      <c r="A4042" s="22" t="s">
        <v>10345</v>
      </c>
      <c r="B4042" s="20" t="s">
        <v>17626</v>
      </c>
      <c r="C4042" s="20" t="s">
        <v>17627</v>
      </c>
      <c r="D4042" s="20" t="str">
        <f t="shared" si="153"/>
        <v>main+02271B1D</v>
      </c>
      <c r="E4042" s="27" t="str">
        <f t="shared" si="152"/>
        <v>01000000 02271B1D 00000001</v>
      </c>
      <c r="F4042" s="20" t="s">
        <v>17319</v>
      </c>
    </row>
    <row r="4043" s="20" customFormat="1" spans="1:6">
      <c r="A4043" s="22" t="s">
        <v>10348</v>
      </c>
      <c r="B4043" s="20" t="s">
        <v>17628</v>
      </c>
      <c r="C4043" s="20" t="s">
        <v>17629</v>
      </c>
      <c r="D4043" s="20" t="str">
        <f t="shared" si="153"/>
        <v>main+02271B1E</v>
      </c>
      <c r="E4043" s="27" t="str">
        <f t="shared" si="152"/>
        <v>01000000 02271B1E 00000001</v>
      </c>
      <c r="F4043" s="20" t="s">
        <v>17319</v>
      </c>
    </row>
    <row r="4044" s="20" customFormat="1" spans="1:6">
      <c r="A4044" s="22" t="s">
        <v>10351</v>
      </c>
      <c r="B4044" s="20" t="s">
        <v>17630</v>
      </c>
      <c r="C4044" s="20" t="s">
        <v>17631</v>
      </c>
      <c r="D4044" s="20" t="str">
        <f t="shared" si="153"/>
        <v>main+02271B1F</v>
      </c>
      <c r="E4044" s="27" t="str">
        <f t="shared" si="152"/>
        <v>01000000 02271B1F 00000001</v>
      </c>
      <c r="F4044" s="20" t="s">
        <v>17319</v>
      </c>
    </row>
    <row r="4045" s="20" customFormat="1" spans="1:6">
      <c r="A4045" s="22" t="s">
        <v>10354</v>
      </c>
      <c r="B4045" s="20" t="s">
        <v>17632</v>
      </c>
      <c r="C4045" s="20" t="s">
        <v>17633</v>
      </c>
      <c r="D4045" s="20" t="str">
        <f t="shared" si="153"/>
        <v>main+02271B20</v>
      </c>
      <c r="E4045" s="27" t="str">
        <f t="shared" si="152"/>
        <v>01000000 02271B20 00000001</v>
      </c>
      <c r="F4045" s="20" t="s">
        <v>17319</v>
      </c>
    </row>
    <row r="4046" s="20" customFormat="1" spans="1:6">
      <c r="A4046" s="22" t="s">
        <v>10357</v>
      </c>
      <c r="B4046" s="20" t="s">
        <v>17634</v>
      </c>
      <c r="C4046" s="20" t="s">
        <v>17635</v>
      </c>
      <c r="D4046" s="20" t="str">
        <f t="shared" si="153"/>
        <v>main+02271B21</v>
      </c>
      <c r="E4046" s="27" t="str">
        <f t="shared" si="152"/>
        <v>01000000 02271B21 00000001</v>
      </c>
      <c r="F4046" s="20" t="s">
        <v>17319</v>
      </c>
    </row>
    <row r="4047" s="20" customFormat="1" spans="1:6">
      <c r="A4047" s="22" t="s">
        <v>10360</v>
      </c>
      <c r="B4047" s="20" t="s">
        <v>17636</v>
      </c>
      <c r="C4047" s="20" t="s">
        <v>17637</v>
      </c>
      <c r="D4047" s="20" t="str">
        <f t="shared" si="153"/>
        <v>main+02271B22</v>
      </c>
      <c r="E4047" s="27" t="str">
        <f t="shared" si="152"/>
        <v>01000000 02271B22 00000001</v>
      </c>
      <c r="F4047" s="20" t="s">
        <v>17319</v>
      </c>
    </row>
    <row r="4048" s="20" customFormat="1" spans="1:6">
      <c r="A4048" s="22" t="s">
        <v>10363</v>
      </c>
      <c r="B4048" s="20" t="s">
        <v>17638</v>
      </c>
      <c r="C4048" s="20" t="s">
        <v>17639</v>
      </c>
      <c r="D4048" s="20" t="str">
        <f t="shared" si="153"/>
        <v>main+02271B23</v>
      </c>
      <c r="E4048" s="27" t="str">
        <f t="shared" si="152"/>
        <v>01000000 02271B23 00000001</v>
      </c>
      <c r="F4048" s="20" t="s">
        <v>17319</v>
      </c>
    </row>
    <row r="4049" s="20" customFormat="1" spans="1:6">
      <c r="A4049" s="22" t="s">
        <v>10366</v>
      </c>
      <c r="B4049" s="20" t="s">
        <v>17640</v>
      </c>
      <c r="C4049" s="20" t="s">
        <v>17641</v>
      </c>
      <c r="D4049" s="20" t="str">
        <f t="shared" si="153"/>
        <v>main+02271B24</v>
      </c>
      <c r="E4049" s="27" t="str">
        <f t="shared" si="152"/>
        <v>01000000 02271B24 00000001</v>
      </c>
      <c r="F4049" s="20" t="s">
        <v>17319</v>
      </c>
    </row>
    <row r="4050" s="20" customFormat="1" spans="1:6">
      <c r="A4050" s="22" t="s">
        <v>10369</v>
      </c>
      <c r="B4050" s="20" t="s">
        <v>17642</v>
      </c>
      <c r="C4050" s="20" t="s">
        <v>17643</v>
      </c>
      <c r="D4050" s="20" t="str">
        <f t="shared" si="153"/>
        <v>main+02271B25</v>
      </c>
      <c r="E4050" s="27" t="str">
        <f t="shared" si="152"/>
        <v>01000000 02271B25 00000001</v>
      </c>
      <c r="F4050" s="20" t="s">
        <v>17319</v>
      </c>
    </row>
    <row r="4051" s="20" customFormat="1" spans="1:6">
      <c r="A4051" s="22" t="s">
        <v>10372</v>
      </c>
      <c r="B4051" s="20" t="s">
        <v>17644</v>
      </c>
      <c r="C4051" s="20" t="s">
        <v>17645</v>
      </c>
      <c r="D4051" s="20" t="str">
        <f t="shared" si="153"/>
        <v>main+02271B26</v>
      </c>
      <c r="E4051" s="27" t="str">
        <f t="shared" si="152"/>
        <v>01000000 02271B26 00000001</v>
      </c>
      <c r="F4051" s="20" t="s">
        <v>17319</v>
      </c>
    </row>
    <row r="4052" s="20" customFormat="1" spans="1:6">
      <c r="A4052" s="22" t="s">
        <v>10375</v>
      </c>
      <c r="B4052" s="20" t="s">
        <v>17646</v>
      </c>
      <c r="C4052" s="20" t="s">
        <v>17647</v>
      </c>
      <c r="D4052" s="20" t="str">
        <f t="shared" si="153"/>
        <v>main+02271B27</v>
      </c>
      <c r="E4052" s="27" t="str">
        <f t="shared" si="152"/>
        <v>01000000 02271B27 00000001</v>
      </c>
      <c r="F4052" s="20" t="s">
        <v>17319</v>
      </c>
    </row>
    <row r="4053" s="20" customFormat="1" spans="1:6">
      <c r="A4053" s="22" t="s">
        <v>10378</v>
      </c>
      <c r="B4053" s="20" t="s">
        <v>17648</v>
      </c>
      <c r="C4053" s="20" t="s">
        <v>17649</v>
      </c>
      <c r="D4053" s="20" t="str">
        <f t="shared" si="153"/>
        <v>main+02271B28</v>
      </c>
      <c r="E4053" s="27" t="str">
        <f t="shared" si="152"/>
        <v>01000000 02271B28 00000001</v>
      </c>
      <c r="F4053" s="20" t="s">
        <v>17319</v>
      </c>
    </row>
    <row r="4054" s="20" customFormat="1" spans="1:6">
      <c r="A4054" s="22" t="s">
        <v>10381</v>
      </c>
      <c r="B4054" s="20" t="s">
        <v>17650</v>
      </c>
      <c r="C4054" s="20" t="s">
        <v>17651</v>
      </c>
      <c r="D4054" s="20" t="str">
        <f t="shared" si="153"/>
        <v>main+02271B29</v>
      </c>
      <c r="E4054" s="27" t="str">
        <f t="shared" si="152"/>
        <v>01000000 02271B29 00000001</v>
      </c>
      <c r="F4054" s="20" t="s">
        <v>17319</v>
      </c>
    </row>
    <row r="4055" s="20" customFormat="1" spans="1:6">
      <c r="A4055" s="22" t="s">
        <v>10384</v>
      </c>
      <c r="B4055" s="20" t="s">
        <v>17652</v>
      </c>
      <c r="C4055" s="20" t="s">
        <v>17653</v>
      </c>
      <c r="D4055" s="20" t="str">
        <f t="shared" si="153"/>
        <v>main+02271B2A</v>
      </c>
      <c r="E4055" s="27" t="str">
        <f t="shared" si="152"/>
        <v>01000000 02271B2A 00000001</v>
      </c>
      <c r="F4055" s="20" t="s">
        <v>17319</v>
      </c>
    </row>
    <row r="4056" s="20" customFormat="1" spans="1:6">
      <c r="A4056" s="22" t="s">
        <v>10387</v>
      </c>
      <c r="B4056" s="20" t="s">
        <v>17654</v>
      </c>
      <c r="C4056" s="20" t="s">
        <v>17655</v>
      </c>
      <c r="D4056" s="20" t="str">
        <f t="shared" si="153"/>
        <v>main+02271B2B</v>
      </c>
      <c r="E4056" s="27" t="str">
        <f t="shared" si="152"/>
        <v>01000000 02271B2B 00000001</v>
      </c>
      <c r="F4056" s="20" t="s">
        <v>17319</v>
      </c>
    </row>
    <row r="4057" s="20" customFormat="1" hidden="1" spans="1:6">
      <c r="A4057" s="22" t="s">
        <v>11451</v>
      </c>
      <c r="B4057" s="20" t="s">
        <v>11452</v>
      </c>
      <c r="C4057" s="20" t="s">
        <v>11451</v>
      </c>
      <c r="D4057" s="20" t="str">
        <f t="shared" si="153"/>
        <v>main+02271B2C</v>
      </c>
      <c r="E4057" s="27" t="str">
        <f t="shared" ref="E4057:E4120" si="154">"01000000 "&amp;RIGHT(D4057,8)&amp;" 00000001"</f>
        <v>01000000 02271B2C 00000001</v>
      </c>
      <c r="F4057" s="20" t="s">
        <v>17319</v>
      </c>
    </row>
    <row r="4058" s="20" customFormat="1" hidden="1" spans="1:6">
      <c r="A4058" s="22" t="s">
        <v>11451</v>
      </c>
      <c r="B4058" s="20" t="s">
        <v>11452</v>
      </c>
      <c r="C4058" s="20" t="s">
        <v>11451</v>
      </c>
      <c r="D4058" s="20" t="str">
        <f t="shared" si="153"/>
        <v>main+02271B2D</v>
      </c>
      <c r="E4058" s="27" t="str">
        <f t="shared" si="154"/>
        <v>01000000 02271B2D 00000001</v>
      </c>
      <c r="F4058" s="20" t="s">
        <v>17319</v>
      </c>
    </row>
    <row r="4059" s="20" customFormat="1" hidden="1" spans="1:6">
      <c r="A4059" s="22" t="s">
        <v>11451</v>
      </c>
      <c r="B4059" s="20" t="s">
        <v>11452</v>
      </c>
      <c r="C4059" s="20" t="s">
        <v>11451</v>
      </c>
      <c r="D4059" s="20" t="str">
        <f t="shared" si="153"/>
        <v>main+02271B2E</v>
      </c>
      <c r="E4059" s="27" t="str">
        <f t="shared" si="154"/>
        <v>01000000 02271B2E 00000001</v>
      </c>
      <c r="F4059" s="20" t="s">
        <v>17319</v>
      </c>
    </row>
    <row r="4060" s="20" customFormat="1" hidden="1" spans="1:6">
      <c r="A4060" s="22" t="s">
        <v>11451</v>
      </c>
      <c r="B4060" s="20" t="s">
        <v>11452</v>
      </c>
      <c r="C4060" s="20" t="s">
        <v>11451</v>
      </c>
      <c r="D4060" s="20" t="str">
        <f t="shared" si="153"/>
        <v>main+02271B2F</v>
      </c>
      <c r="E4060" s="27" t="str">
        <f t="shared" si="154"/>
        <v>01000000 02271B2F 00000001</v>
      </c>
      <c r="F4060" s="20" t="s">
        <v>17319</v>
      </c>
    </row>
    <row r="4061" s="20" customFormat="1" hidden="1" spans="1:6">
      <c r="A4061" s="22" t="s">
        <v>11451</v>
      </c>
      <c r="B4061" s="20" t="s">
        <v>11452</v>
      </c>
      <c r="C4061" s="20" t="s">
        <v>11451</v>
      </c>
      <c r="D4061" s="20" t="str">
        <f t="shared" si="153"/>
        <v>main+02271B30</v>
      </c>
      <c r="E4061" s="27" t="str">
        <f t="shared" si="154"/>
        <v>01000000 02271B30 00000001</v>
      </c>
      <c r="F4061" s="20" t="s">
        <v>17319</v>
      </c>
    </row>
    <row r="4062" s="20" customFormat="1" hidden="1" spans="1:6">
      <c r="A4062" s="22" t="s">
        <v>11451</v>
      </c>
      <c r="B4062" s="20" t="s">
        <v>11452</v>
      </c>
      <c r="C4062" s="20" t="s">
        <v>11451</v>
      </c>
      <c r="D4062" s="20" t="str">
        <f t="shared" si="153"/>
        <v>main+02271B31</v>
      </c>
      <c r="E4062" s="27" t="str">
        <f t="shared" si="154"/>
        <v>01000000 02271B31 00000001</v>
      </c>
      <c r="F4062" s="20" t="s">
        <v>17319</v>
      </c>
    </row>
    <row r="4063" s="20" customFormat="1" hidden="1" spans="1:6">
      <c r="A4063" s="22" t="s">
        <v>11451</v>
      </c>
      <c r="B4063" s="20" t="s">
        <v>11452</v>
      </c>
      <c r="C4063" s="20" t="s">
        <v>11451</v>
      </c>
      <c r="D4063" s="20" t="str">
        <f t="shared" si="153"/>
        <v>main+02271B32</v>
      </c>
      <c r="E4063" s="27" t="str">
        <f t="shared" si="154"/>
        <v>01000000 02271B32 00000001</v>
      </c>
      <c r="F4063" s="20" t="s">
        <v>17319</v>
      </c>
    </row>
    <row r="4064" s="20" customFormat="1" hidden="1" spans="1:6">
      <c r="A4064" s="22" t="s">
        <v>11451</v>
      </c>
      <c r="B4064" s="20" t="s">
        <v>11452</v>
      </c>
      <c r="C4064" s="20" t="s">
        <v>11451</v>
      </c>
      <c r="D4064" s="20" t="str">
        <f t="shared" si="153"/>
        <v>main+02271B33</v>
      </c>
      <c r="E4064" s="27" t="str">
        <f t="shared" si="154"/>
        <v>01000000 02271B33 00000001</v>
      </c>
      <c r="F4064" s="20" t="s">
        <v>17319</v>
      </c>
    </row>
    <row r="4065" s="20" customFormat="1" hidden="1" spans="1:6">
      <c r="A4065" s="22" t="s">
        <v>11451</v>
      </c>
      <c r="B4065" s="20" t="s">
        <v>11452</v>
      </c>
      <c r="C4065" s="20" t="s">
        <v>11451</v>
      </c>
      <c r="D4065" s="20" t="str">
        <f t="shared" si="153"/>
        <v>main+02271B34</v>
      </c>
      <c r="E4065" s="27" t="str">
        <f t="shared" si="154"/>
        <v>01000000 02271B34 00000001</v>
      </c>
      <c r="F4065" s="20" t="s">
        <v>17319</v>
      </c>
    </row>
    <row r="4066" s="20" customFormat="1" hidden="1" spans="1:6">
      <c r="A4066" s="22" t="s">
        <v>11451</v>
      </c>
      <c r="B4066" s="20" t="s">
        <v>11452</v>
      </c>
      <c r="C4066" s="20" t="s">
        <v>11451</v>
      </c>
      <c r="D4066" s="20" t="str">
        <f t="shared" si="153"/>
        <v>main+02271B35</v>
      </c>
      <c r="E4066" s="27" t="str">
        <f t="shared" si="154"/>
        <v>01000000 02271B35 00000001</v>
      </c>
      <c r="F4066" s="20" t="s">
        <v>17319</v>
      </c>
    </row>
    <row r="4067" s="20" customFormat="1" hidden="1" spans="1:6">
      <c r="A4067" s="22" t="s">
        <v>11451</v>
      </c>
      <c r="B4067" s="20" t="s">
        <v>11452</v>
      </c>
      <c r="C4067" s="20" t="s">
        <v>11451</v>
      </c>
      <c r="D4067" s="20" t="str">
        <f t="shared" si="153"/>
        <v>main+02271B36</v>
      </c>
      <c r="E4067" s="27" t="str">
        <f t="shared" si="154"/>
        <v>01000000 02271B36 00000001</v>
      </c>
      <c r="F4067" s="20" t="s">
        <v>17319</v>
      </c>
    </row>
    <row r="4068" s="20" customFormat="1" hidden="1" spans="1:6">
      <c r="A4068" s="22" t="s">
        <v>11451</v>
      </c>
      <c r="B4068" s="20" t="s">
        <v>11452</v>
      </c>
      <c r="C4068" s="20" t="s">
        <v>11451</v>
      </c>
      <c r="D4068" s="20" t="str">
        <f t="shared" si="153"/>
        <v>main+02271B37</v>
      </c>
      <c r="E4068" s="27" t="str">
        <f t="shared" si="154"/>
        <v>01000000 02271B37 00000001</v>
      </c>
      <c r="F4068" s="20" t="s">
        <v>17319</v>
      </c>
    </row>
    <row r="4069" s="20" customFormat="1" hidden="1" spans="1:6">
      <c r="A4069" s="22" t="s">
        <v>11451</v>
      </c>
      <c r="B4069" s="20" t="s">
        <v>11452</v>
      </c>
      <c r="C4069" s="20" t="s">
        <v>11451</v>
      </c>
      <c r="D4069" s="20" t="str">
        <f t="shared" si="153"/>
        <v>main+02271B38</v>
      </c>
      <c r="E4069" s="27" t="str">
        <f t="shared" si="154"/>
        <v>01000000 02271B38 00000001</v>
      </c>
      <c r="F4069" s="20" t="s">
        <v>17319</v>
      </c>
    </row>
    <row r="4070" s="20" customFormat="1" hidden="1" spans="1:6">
      <c r="A4070" s="22" t="s">
        <v>11451</v>
      </c>
      <c r="B4070" s="20" t="s">
        <v>11452</v>
      </c>
      <c r="C4070" s="20" t="s">
        <v>11451</v>
      </c>
      <c r="D4070" s="20" t="str">
        <f t="shared" si="153"/>
        <v>main+02271B39</v>
      </c>
      <c r="E4070" s="27" t="str">
        <f t="shared" si="154"/>
        <v>01000000 02271B39 00000001</v>
      </c>
      <c r="F4070" s="20" t="s">
        <v>17319</v>
      </c>
    </row>
    <row r="4071" s="20" customFormat="1" hidden="1" spans="1:6">
      <c r="A4071" s="22" t="s">
        <v>11451</v>
      </c>
      <c r="B4071" s="20" t="s">
        <v>11452</v>
      </c>
      <c r="C4071" s="20" t="s">
        <v>11451</v>
      </c>
      <c r="D4071" s="20" t="str">
        <f t="shared" si="153"/>
        <v>main+02271B3A</v>
      </c>
      <c r="E4071" s="27" t="str">
        <f t="shared" si="154"/>
        <v>01000000 02271B3A 00000001</v>
      </c>
      <c r="F4071" s="20" t="s">
        <v>17319</v>
      </c>
    </row>
    <row r="4072" s="20" customFormat="1" hidden="1" spans="1:6">
      <c r="A4072" s="22" t="s">
        <v>11451</v>
      </c>
      <c r="B4072" s="20" t="s">
        <v>11452</v>
      </c>
      <c r="C4072" s="20" t="s">
        <v>11451</v>
      </c>
      <c r="D4072" s="20" t="str">
        <f t="shared" si="153"/>
        <v>main+02271B3B</v>
      </c>
      <c r="E4072" s="27" t="str">
        <f t="shared" si="154"/>
        <v>01000000 02271B3B 00000001</v>
      </c>
      <c r="F4072" s="20" t="s">
        <v>17319</v>
      </c>
    </row>
    <row r="4073" s="20" customFormat="1" hidden="1" spans="1:6">
      <c r="A4073" s="22" t="s">
        <v>11451</v>
      </c>
      <c r="B4073" s="20" t="s">
        <v>11452</v>
      </c>
      <c r="C4073" s="20" t="s">
        <v>11451</v>
      </c>
      <c r="D4073" s="20" t="str">
        <f t="shared" si="153"/>
        <v>main+02271B3C</v>
      </c>
      <c r="E4073" s="27" t="str">
        <f t="shared" si="154"/>
        <v>01000000 02271B3C 00000001</v>
      </c>
      <c r="F4073" s="20" t="s">
        <v>17319</v>
      </c>
    </row>
    <row r="4074" s="20" customFormat="1" hidden="1" spans="1:6">
      <c r="A4074" s="22" t="s">
        <v>11451</v>
      </c>
      <c r="B4074" s="20" t="s">
        <v>11452</v>
      </c>
      <c r="C4074" s="20" t="s">
        <v>11451</v>
      </c>
      <c r="D4074" s="20" t="str">
        <f t="shared" si="153"/>
        <v>main+02271B3D</v>
      </c>
      <c r="E4074" s="27" t="str">
        <f t="shared" si="154"/>
        <v>01000000 02271B3D 00000001</v>
      </c>
      <c r="F4074" s="20" t="s">
        <v>17319</v>
      </c>
    </row>
    <row r="4075" s="20" customFormat="1" hidden="1" spans="1:6">
      <c r="A4075" s="22" t="s">
        <v>11451</v>
      </c>
      <c r="B4075" s="20" t="s">
        <v>11452</v>
      </c>
      <c r="C4075" s="20" t="s">
        <v>11451</v>
      </c>
      <c r="D4075" s="20" t="str">
        <f t="shared" si="153"/>
        <v>main+02271B3E</v>
      </c>
      <c r="E4075" s="27" t="str">
        <f t="shared" si="154"/>
        <v>01000000 02271B3E 00000001</v>
      </c>
      <c r="F4075" s="20" t="s">
        <v>17319</v>
      </c>
    </row>
    <row r="4076" s="20" customFormat="1" hidden="1" spans="1:6">
      <c r="A4076" s="22" t="s">
        <v>11451</v>
      </c>
      <c r="B4076" s="20" t="s">
        <v>11452</v>
      </c>
      <c r="C4076" s="20" t="s">
        <v>11451</v>
      </c>
      <c r="D4076" s="20" t="str">
        <f t="shared" si="153"/>
        <v>main+02271B3F</v>
      </c>
      <c r="E4076" s="27" t="str">
        <f t="shared" si="154"/>
        <v>01000000 02271B3F 00000001</v>
      </c>
      <c r="F4076" s="20" t="s">
        <v>17319</v>
      </c>
    </row>
    <row r="4077" s="20" customFormat="1" hidden="1" spans="1:6">
      <c r="A4077" s="22" t="s">
        <v>11451</v>
      </c>
      <c r="B4077" s="20" t="s">
        <v>11452</v>
      </c>
      <c r="C4077" s="20" t="s">
        <v>11451</v>
      </c>
      <c r="D4077" s="20" t="str">
        <f t="shared" si="153"/>
        <v>main+02271B40</v>
      </c>
      <c r="E4077" s="27" t="str">
        <f t="shared" si="154"/>
        <v>01000000 02271B40 00000001</v>
      </c>
      <c r="F4077" s="20" t="s">
        <v>17319</v>
      </c>
    </row>
    <row r="4078" s="20" customFormat="1" hidden="1" spans="1:6">
      <c r="A4078" s="22" t="s">
        <v>11451</v>
      </c>
      <c r="B4078" s="20" t="s">
        <v>11452</v>
      </c>
      <c r="C4078" s="20" t="s">
        <v>11451</v>
      </c>
      <c r="D4078" s="20" t="str">
        <f t="shared" si="153"/>
        <v>main+02271B41</v>
      </c>
      <c r="E4078" s="27" t="str">
        <f t="shared" si="154"/>
        <v>01000000 02271B41 00000001</v>
      </c>
      <c r="F4078" s="20" t="s">
        <v>17319</v>
      </c>
    </row>
    <row r="4079" s="20" customFormat="1" hidden="1" spans="1:6">
      <c r="A4079" s="22" t="s">
        <v>11451</v>
      </c>
      <c r="B4079" s="20" t="s">
        <v>11452</v>
      </c>
      <c r="C4079" s="20" t="s">
        <v>11451</v>
      </c>
      <c r="D4079" s="20" t="str">
        <f t="shared" si="153"/>
        <v>main+02271B42</v>
      </c>
      <c r="E4079" s="27" t="str">
        <f t="shared" si="154"/>
        <v>01000000 02271B42 00000001</v>
      </c>
      <c r="F4079" s="20" t="s">
        <v>17319</v>
      </c>
    </row>
    <row r="4080" s="20" customFormat="1" hidden="1" spans="1:6">
      <c r="A4080" s="22" t="s">
        <v>11451</v>
      </c>
      <c r="B4080" s="20" t="s">
        <v>11452</v>
      </c>
      <c r="C4080" s="20" t="s">
        <v>11451</v>
      </c>
      <c r="D4080" s="20" t="str">
        <f t="shared" si="153"/>
        <v>main+02271B43</v>
      </c>
      <c r="E4080" s="27" t="str">
        <f t="shared" si="154"/>
        <v>01000000 02271B43 00000001</v>
      </c>
      <c r="F4080" s="20" t="s">
        <v>17319</v>
      </c>
    </row>
    <row r="4081" s="20" customFormat="1" hidden="1" spans="1:6">
      <c r="A4081" s="22" t="s">
        <v>11451</v>
      </c>
      <c r="B4081" s="20" t="s">
        <v>11452</v>
      </c>
      <c r="C4081" s="20" t="s">
        <v>11451</v>
      </c>
      <c r="D4081" s="20" t="str">
        <f t="shared" si="153"/>
        <v>main+02271B44</v>
      </c>
      <c r="E4081" s="27" t="str">
        <f t="shared" si="154"/>
        <v>01000000 02271B44 00000001</v>
      </c>
      <c r="F4081" s="20" t="s">
        <v>17319</v>
      </c>
    </row>
    <row r="4082" s="20" customFormat="1" hidden="1" spans="1:6">
      <c r="A4082" s="22" t="s">
        <v>11451</v>
      </c>
      <c r="B4082" s="20" t="s">
        <v>11452</v>
      </c>
      <c r="C4082" s="20" t="s">
        <v>11451</v>
      </c>
      <c r="D4082" s="20" t="str">
        <f t="shared" si="153"/>
        <v>main+02271B45</v>
      </c>
      <c r="E4082" s="27" t="str">
        <f t="shared" si="154"/>
        <v>01000000 02271B45 00000001</v>
      </c>
      <c r="F4082" s="20" t="s">
        <v>17319</v>
      </c>
    </row>
    <row r="4083" s="20" customFormat="1" hidden="1" spans="1:6">
      <c r="A4083" s="22" t="s">
        <v>11451</v>
      </c>
      <c r="B4083" s="20" t="s">
        <v>11452</v>
      </c>
      <c r="C4083" s="20" t="s">
        <v>11451</v>
      </c>
      <c r="D4083" s="20" t="str">
        <f t="shared" si="153"/>
        <v>main+02271B46</v>
      </c>
      <c r="E4083" s="27" t="str">
        <f t="shared" si="154"/>
        <v>01000000 02271B46 00000001</v>
      </c>
      <c r="F4083" s="20" t="s">
        <v>17319</v>
      </c>
    </row>
    <row r="4084" s="20" customFormat="1" hidden="1" spans="1:6">
      <c r="A4084" s="22" t="s">
        <v>11451</v>
      </c>
      <c r="B4084" s="20" t="s">
        <v>11452</v>
      </c>
      <c r="C4084" s="20" t="s">
        <v>11451</v>
      </c>
      <c r="D4084" s="20" t="str">
        <f t="shared" si="153"/>
        <v>main+02271B47</v>
      </c>
      <c r="E4084" s="27" t="str">
        <f t="shared" si="154"/>
        <v>01000000 02271B47 00000001</v>
      </c>
      <c r="F4084" s="20" t="s">
        <v>17319</v>
      </c>
    </row>
    <row r="4085" s="20" customFormat="1" hidden="1" spans="1:6">
      <c r="A4085" s="22" t="s">
        <v>11451</v>
      </c>
      <c r="B4085" s="20" t="s">
        <v>11452</v>
      </c>
      <c r="C4085" s="20" t="s">
        <v>11451</v>
      </c>
      <c r="D4085" s="20" t="str">
        <f t="shared" si="153"/>
        <v>main+02271B48</v>
      </c>
      <c r="E4085" s="27" t="str">
        <f t="shared" si="154"/>
        <v>01000000 02271B48 00000001</v>
      </c>
      <c r="F4085" s="20" t="s">
        <v>17319</v>
      </c>
    </row>
    <row r="4086" s="20" customFormat="1" hidden="1" spans="1:6">
      <c r="A4086" s="22" t="s">
        <v>11451</v>
      </c>
      <c r="B4086" s="20" t="s">
        <v>11452</v>
      </c>
      <c r="C4086" s="20" t="s">
        <v>11451</v>
      </c>
      <c r="D4086" s="20" t="str">
        <f t="shared" si="153"/>
        <v>main+02271B49</v>
      </c>
      <c r="E4086" s="27" t="str">
        <f t="shared" si="154"/>
        <v>01000000 02271B49 00000001</v>
      </c>
      <c r="F4086" s="20" t="s">
        <v>17319</v>
      </c>
    </row>
    <row r="4087" s="20" customFormat="1" hidden="1" spans="1:6">
      <c r="A4087" s="22" t="s">
        <v>11451</v>
      </c>
      <c r="B4087" s="20" t="s">
        <v>11452</v>
      </c>
      <c r="C4087" s="20" t="s">
        <v>11451</v>
      </c>
      <c r="D4087" s="20" t="str">
        <f t="shared" si="153"/>
        <v>main+02271B4A</v>
      </c>
      <c r="E4087" s="27" t="str">
        <f t="shared" si="154"/>
        <v>01000000 02271B4A 00000001</v>
      </c>
      <c r="F4087" s="20" t="s">
        <v>17319</v>
      </c>
    </row>
    <row r="4088" s="20" customFormat="1" hidden="1" spans="1:6">
      <c r="A4088" s="22" t="s">
        <v>11451</v>
      </c>
      <c r="B4088" s="20" t="s">
        <v>11452</v>
      </c>
      <c r="C4088" s="20" t="s">
        <v>11451</v>
      </c>
      <c r="D4088" s="20" t="str">
        <f t="shared" si="153"/>
        <v>main+02271B4B</v>
      </c>
      <c r="E4088" s="27" t="str">
        <f t="shared" si="154"/>
        <v>01000000 02271B4B 00000001</v>
      </c>
      <c r="F4088" s="20" t="s">
        <v>17319</v>
      </c>
    </row>
    <row r="4089" s="20" customFormat="1" hidden="1" spans="1:6">
      <c r="A4089" s="22" t="s">
        <v>11451</v>
      </c>
      <c r="B4089" s="20" t="s">
        <v>11452</v>
      </c>
      <c r="C4089" s="20" t="s">
        <v>11451</v>
      </c>
      <c r="D4089" s="20" t="str">
        <f t="shared" si="153"/>
        <v>main+02271B4C</v>
      </c>
      <c r="E4089" s="27" t="str">
        <f t="shared" si="154"/>
        <v>01000000 02271B4C 00000001</v>
      </c>
      <c r="F4089" s="20" t="s">
        <v>17319</v>
      </c>
    </row>
    <row r="4090" s="20" customFormat="1" hidden="1" spans="1:6">
      <c r="A4090" s="22" t="s">
        <v>11451</v>
      </c>
      <c r="B4090" s="20" t="s">
        <v>11452</v>
      </c>
      <c r="C4090" s="20" t="s">
        <v>11451</v>
      </c>
      <c r="D4090" s="20" t="str">
        <f t="shared" si="153"/>
        <v>main+02271B4D</v>
      </c>
      <c r="E4090" s="27" t="str">
        <f t="shared" si="154"/>
        <v>01000000 02271B4D 00000001</v>
      </c>
      <c r="F4090" s="20" t="s">
        <v>17319</v>
      </c>
    </row>
    <row r="4091" s="20" customFormat="1" hidden="1" spans="1:6">
      <c r="A4091" s="22" t="s">
        <v>11451</v>
      </c>
      <c r="B4091" s="20" t="s">
        <v>11452</v>
      </c>
      <c r="C4091" s="20" t="s">
        <v>11451</v>
      </c>
      <c r="D4091" s="20" t="str">
        <f t="shared" si="153"/>
        <v>main+02271B4E</v>
      </c>
      <c r="E4091" s="27" t="str">
        <f t="shared" si="154"/>
        <v>01000000 02271B4E 00000001</v>
      </c>
      <c r="F4091" s="20" t="s">
        <v>17319</v>
      </c>
    </row>
    <row r="4092" s="20" customFormat="1" hidden="1" spans="1:6">
      <c r="A4092" s="22" t="s">
        <v>11451</v>
      </c>
      <c r="B4092" s="20" t="s">
        <v>11452</v>
      </c>
      <c r="C4092" s="20" t="s">
        <v>11451</v>
      </c>
      <c r="D4092" s="20" t="str">
        <f t="shared" si="153"/>
        <v>main+02271B4F</v>
      </c>
      <c r="E4092" s="27" t="str">
        <f t="shared" si="154"/>
        <v>01000000 02271B4F 00000001</v>
      </c>
      <c r="F4092" s="20" t="s">
        <v>17319</v>
      </c>
    </row>
    <row r="4093" s="20" customFormat="1" hidden="1" spans="1:6">
      <c r="A4093" s="22" t="s">
        <v>11451</v>
      </c>
      <c r="B4093" s="20" t="s">
        <v>11452</v>
      </c>
      <c r="C4093" s="20" t="s">
        <v>11451</v>
      </c>
      <c r="D4093" s="20" t="str">
        <f t="shared" si="153"/>
        <v>main+02271B50</v>
      </c>
      <c r="E4093" s="27" t="str">
        <f t="shared" si="154"/>
        <v>01000000 02271B50 00000001</v>
      </c>
      <c r="F4093" s="20" t="s">
        <v>17319</v>
      </c>
    </row>
    <row r="4094" s="20" customFormat="1" hidden="1" spans="1:6">
      <c r="A4094" s="22" t="s">
        <v>11451</v>
      </c>
      <c r="B4094" s="20" t="s">
        <v>11452</v>
      </c>
      <c r="C4094" s="20" t="s">
        <v>11451</v>
      </c>
      <c r="D4094" s="20" t="str">
        <f t="shared" si="153"/>
        <v>main+02271B51</v>
      </c>
      <c r="E4094" s="27" t="str">
        <f t="shared" si="154"/>
        <v>01000000 02271B51 00000001</v>
      </c>
      <c r="F4094" s="20" t="s">
        <v>17319</v>
      </c>
    </row>
    <row r="4095" s="20" customFormat="1" hidden="1" spans="1:6">
      <c r="A4095" s="22" t="s">
        <v>11451</v>
      </c>
      <c r="B4095" s="20" t="s">
        <v>11452</v>
      </c>
      <c r="C4095" s="20" t="s">
        <v>11451</v>
      </c>
      <c r="D4095" s="20" t="str">
        <f t="shared" si="153"/>
        <v>main+02271B52</v>
      </c>
      <c r="E4095" s="27" t="str">
        <f t="shared" si="154"/>
        <v>01000000 02271B52 00000001</v>
      </c>
      <c r="F4095" s="20" t="s">
        <v>17319</v>
      </c>
    </row>
    <row r="4096" s="20" customFormat="1" hidden="1" spans="1:6">
      <c r="A4096" s="22" t="s">
        <v>11451</v>
      </c>
      <c r="B4096" s="20" t="s">
        <v>11452</v>
      </c>
      <c r="C4096" s="20" t="s">
        <v>11451</v>
      </c>
      <c r="D4096" s="20" t="str">
        <f t="shared" si="153"/>
        <v>main+02271B53</v>
      </c>
      <c r="E4096" s="27" t="str">
        <f t="shared" si="154"/>
        <v>01000000 02271B53 00000001</v>
      </c>
      <c r="F4096" s="20" t="s">
        <v>17319</v>
      </c>
    </row>
    <row r="4097" s="20" customFormat="1" hidden="1" spans="1:5">
      <c r="A4097" s="22" t="s">
        <v>11933</v>
      </c>
      <c r="B4097" s="22" t="s">
        <v>11933</v>
      </c>
      <c r="C4097" s="22" t="s">
        <v>11933</v>
      </c>
      <c r="D4097" s="20" t="str">
        <f t="shared" si="153"/>
        <v>main+02271B54</v>
      </c>
      <c r="E4097" s="27" t="str">
        <f t="shared" si="154"/>
        <v>01000000 02271B54 00000001</v>
      </c>
    </row>
    <row r="4098" s="20" customFormat="1" hidden="1" spans="1:5">
      <c r="A4098" s="22" t="s">
        <v>11933</v>
      </c>
      <c r="B4098" s="22" t="s">
        <v>11933</v>
      </c>
      <c r="C4098" s="22" t="s">
        <v>11933</v>
      </c>
      <c r="D4098" s="20" t="str">
        <f t="shared" si="153"/>
        <v>main+02271B55</v>
      </c>
      <c r="E4098" s="27" t="str">
        <f t="shared" si="154"/>
        <v>01000000 02271B55 00000001</v>
      </c>
    </row>
    <row r="4099" s="20" customFormat="1" hidden="1" spans="1:5">
      <c r="A4099" s="22" t="s">
        <v>11933</v>
      </c>
      <c r="B4099" s="22" t="s">
        <v>11933</v>
      </c>
      <c r="C4099" s="22" t="s">
        <v>11933</v>
      </c>
      <c r="D4099" s="20" t="str">
        <f t="shared" ref="D4099:D4162" si="155">"main+"&amp;DEC2HEX(ROW(A4099)+36113235,8)</f>
        <v>main+02271B56</v>
      </c>
      <c r="E4099" s="27" t="str">
        <f t="shared" si="154"/>
        <v>01000000 02271B56 00000001</v>
      </c>
    </row>
    <row r="4100" s="20" customFormat="1" hidden="1" spans="1:5">
      <c r="A4100" s="22" t="s">
        <v>11933</v>
      </c>
      <c r="B4100" s="22" t="s">
        <v>11933</v>
      </c>
      <c r="C4100" s="22" t="s">
        <v>11933</v>
      </c>
      <c r="D4100" s="20" t="str">
        <f t="shared" si="155"/>
        <v>main+02271B57</v>
      </c>
      <c r="E4100" s="27" t="str">
        <f t="shared" si="154"/>
        <v>01000000 02271B57 00000001</v>
      </c>
    </row>
    <row r="4101" s="20" customFormat="1" hidden="1" spans="1:5">
      <c r="A4101" s="22" t="s">
        <v>11933</v>
      </c>
      <c r="B4101" s="22" t="s">
        <v>11933</v>
      </c>
      <c r="C4101" s="22" t="s">
        <v>11933</v>
      </c>
      <c r="D4101" s="20" t="str">
        <f t="shared" si="155"/>
        <v>main+02271B58</v>
      </c>
      <c r="E4101" s="27" t="str">
        <f t="shared" si="154"/>
        <v>01000000 02271B58 00000001</v>
      </c>
    </row>
    <row r="4102" s="20" customFormat="1" hidden="1" spans="1:5">
      <c r="A4102" s="22" t="s">
        <v>11933</v>
      </c>
      <c r="B4102" s="22" t="s">
        <v>11933</v>
      </c>
      <c r="C4102" s="22" t="s">
        <v>11933</v>
      </c>
      <c r="D4102" s="20" t="str">
        <f t="shared" si="155"/>
        <v>main+02271B59</v>
      </c>
      <c r="E4102" s="27" t="str">
        <f t="shared" si="154"/>
        <v>01000000 02271B59 00000001</v>
      </c>
    </row>
    <row r="4103" s="20" customFormat="1" hidden="1" spans="1:5">
      <c r="A4103" s="22" t="s">
        <v>11933</v>
      </c>
      <c r="B4103" s="22" t="s">
        <v>11933</v>
      </c>
      <c r="C4103" s="22" t="s">
        <v>11933</v>
      </c>
      <c r="D4103" s="20" t="str">
        <f t="shared" si="155"/>
        <v>main+02271B5A</v>
      </c>
      <c r="E4103" s="27" t="str">
        <f t="shared" si="154"/>
        <v>01000000 02271B5A 00000001</v>
      </c>
    </row>
    <row r="4104" s="20" customFormat="1" hidden="1" spans="1:5">
      <c r="A4104" s="22" t="s">
        <v>11933</v>
      </c>
      <c r="B4104" s="22" t="s">
        <v>11933</v>
      </c>
      <c r="C4104" s="22" t="s">
        <v>11933</v>
      </c>
      <c r="D4104" s="20" t="str">
        <f t="shared" si="155"/>
        <v>main+02271B5B</v>
      </c>
      <c r="E4104" s="27" t="str">
        <f t="shared" si="154"/>
        <v>01000000 02271B5B 00000001</v>
      </c>
    </row>
    <row r="4105" s="20" customFormat="1" hidden="1" spans="1:5">
      <c r="A4105" s="22" t="s">
        <v>11933</v>
      </c>
      <c r="B4105" s="22" t="s">
        <v>11933</v>
      </c>
      <c r="C4105" s="22" t="s">
        <v>11933</v>
      </c>
      <c r="D4105" s="20" t="str">
        <f t="shared" si="155"/>
        <v>main+02271B5C</v>
      </c>
      <c r="E4105" s="27" t="str">
        <f t="shared" si="154"/>
        <v>01000000 02271B5C 00000001</v>
      </c>
    </row>
    <row r="4106" s="20" customFormat="1" hidden="1" spans="1:5">
      <c r="A4106" s="22" t="s">
        <v>11933</v>
      </c>
      <c r="B4106" s="22" t="s">
        <v>11933</v>
      </c>
      <c r="C4106" s="22" t="s">
        <v>11933</v>
      </c>
      <c r="D4106" s="20" t="str">
        <f t="shared" si="155"/>
        <v>main+02271B5D</v>
      </c>
      <c r="E4106" s="27" t="str">
        <f t="shared" si="154"/>
        <v>01000000 02271B5D 00000001</v>
      </c>
    </row>
    <row r="4107" s="20" customFormat="1" hidden="1" spans="1:5">
      <c r="A4107" s="22" t="s">
        <v>11933</v>
      </c>
      <c r="B4107" s="22" t="s">
        <v>11933</v>
      </c>
      <c r="C4107" s="22" t="s">
        <v>11933</v>
      </c>
      <c r="D4107" s="20" t="str">
        <f t="shared" si="155"/>
        <v>main+02271B5E</v>
      </c>
      <c r="E4107" s="27" t="str">
        <f t="shared" si="154"/>
        <v>01000000 02271B5E 00000001</v>
      </c>
    </row>
    <row r="4108" s="20" customFormat="1" hidden="1" spans="1:5">
      <c r="A4108" s="22" t="s">
        <v>11933</v>
      </c>
      <c r="B4108" s="22" t="s">
        <v>11933</v>
      </c>
      <c r="C4108" s="22" t="s">
        <v>11933</v>
      </c>
      <c r="D4108" s="20" t="str">
        <f t="shared" si="155"/>
        <v>main+02271B5F</v>
      </c>
      <c r="E4108" s="27" t="str">
        <f t="shared" si="154"/>
        <v>01000000 02271B5F 00000001</v>
      </c>
    </row>
    <row r="4109" s="20" customFormat="1" hidden="1" spans="1:5">
      <c r="A4109" s="22" t="s">
        <v>11933</v>
      </c>
      <c r="B4109" s="22" t="s">
        <v>11933</v>
      </c>
      <c r="C4109" s="22" t="s">
        <v>11933</v>
      </c>
      <c r="D4109" s="20" t="str">
        <f t="shared" si="155"/>
        <v>main+02271B60</v>
      </c>
      <c r="E4109" s="27" t="str">
        <f t="shared" si="154"/>
        <v>01000000 02271B60 00000001</v>
      </c>
    </row>
    <row r="4110" s="20" customFormat="1" hidden="1" spans="1:5">
      <c r="A4110" s="22" t="s">
        <v>11933</v>
      </c>
      <c r="B4110" s="22" t="s">
        <v>11933</v>
      </c>
      <c r="C4110" s="22" t="s">
        <v>11933</v>
      </c>
      <c r="D4110" s="20" t="str">
        <f t="shared" si="155"/>
        <v>main+02271B61</v>
      </c>
      <c r="E4110" s="27" t="str">
        <f t="shared" si="154"/>
        <v>01000000 02271B61 00000001</v>
      </c>
    </row>
    <row r="4111" s="20" customFormat="1" hidden="1" spans="1:5">
      <c r="A4111" s="22" t="s">
        <v>11933</v>
      </c>
      <c r="B4111" s="22" t="s">
        <v>11933</v>
      </c>
      <c r="C4111" s="22" t="s">
        <v>11933</v>
      </c>
      <c r="D4111" s="20" t="str">
        <f t="shared" si="155"/>
        <v>main+02271B62</v>
      </c>
      <c r="E4111" s="27" t="str">
        <f t="shared" si="154"/>
        <v>01000000 02271B62 00000001</v>
      </c>
    </row>
    <row r="4112" s="20" customFormat="1" hidden="1" spans="1:5">
      <c r="A4112" s="22" t="s">
        <v>11933</v>
      </c>
      <c r="B4112" s="22" t="s">
        <v>11933</v>
      </c>
      <c r="C4112" s="22" t="s">
        <v>11933</v>
      </c>
      <c r="D4112" s="20" t="str">
        <f t="shared" si="155"/>
        <v>main+02271B63</v>
      </c>
      <c r="E4112" s="27" t="str">
        <f t="shared" si="154"/>
        <v>01000000 02271B63 00000001</v>
      </c>
    </row>
    <row r="4113" s="20" customFormat="1" hidden="1" spans="1:5">
      <c r="A4113" s="22" t="s">
        <v>11933</v>
      </c>
      <c r="B4113" s="22" t="s">
        <v>11933</v>
      </c>
      <c r="C4113" s="22" t="s">
        <v>11933</v>
      </c>
      <c r="D4113" s="20" t="str">
        <f t="shared" si="155"/>
        <v>main+02271B64</v>
      </c>
      <c r="E4113" s="27" t="str">
        <f t="shared" si="154"/>
        <v>01000000 02271B64 00000001</v>
      </c>
    </row>
    <row r="4114" s="20" customFormat="1" hidden="1" spans="1:5">
      <c r="A4114" s="22" t="s">
        <v>11933</v>
      </c>
      <c r="B4114" s="22" t="s">
        <v>11933</v>
      </c>
      <c r="C4114" s="22" t="s">
        <v>11933</v>
      </c>
      <c r="D4114" s="20" t="str">
        <f t="shared" si="155"/>
        <v>main+02271B65</v>
      </c>
      <c r="E4114" s="27" t="str">
        <f t="shared" si="154"/>
        <v>01000000 02271B65 00000001</v>
      </c>
    </row>
    <row r="4115" s="20" customFormat="1" hidden="1" spans="1:5">
      <c r="A4115" s="22" t="s">
        <v>11933</v>
      </c>
      <c r="B4115" s="22" t="s">
        <v>11933</v>
      </c>
      <c r="C4115" s="22" t="s">
        <v>11933</v>
      </c>
      <c r="D4115" s="20" t="str">
        <f t="shared" si="155"/>
        <v>main+02271B66</v>
      </c>
      <c r="E4115" s="27" t="str">
        <f t="shared" si="154"/>
        <v>01000000 02271B66 00000001</v>
      </c>
    </row>
    <row r="4116" s="20" customFormat="1" hidden="1" spans="1:5">
      <c r="A4116" s="22" t="s">
        <v>11933</v>
      </c>
      <c r="B4116" s="22" t="s">
        <v>11933</v>
      </c>
      <c r="C4116" s="22" t="s">
        <v>11933</v>
      </c>
      <c r="D4116" s="20" t="str">
        <f t="shared" si="155"/>
        <v>main+02271B67</v>
      </c>
      <c r="E4116" s="27" t="str">
        <f t="shared" si="154"/>
        <v>01000000 02271B67 00000001</v>
      </c>
    </row>
    <row r="4117" s="20" customFormat="1" hidden="1" spans="1:5">
      <c r="A4117" s="22" t="s">
        <v>11933</v>
      </c>
      <c r="B4117" s="22" t="s">
        <v>11933</v>
      </c>
      <c r="C4117" s="22" t="s">
        <v>11933</v>
      </c>
      <c r="D4117" s="20" t="str">
        <f t="shared" si="155"/>
        <v>main+02271B68</v>
      </c>
      <c r="E4117" s="27" t="str">
        <f t="shared" si="154"/>
        <v>01000000 02271B68 00000001</v>
      </c>
    </row>
    <row r="4118" s="20" customFormat="1" hidden="1" spans="1:5">
      <c r="A4118" s="22" t="s">
        <v>11933</v>
      </c>
      <c r="B4118" s="22" t="s">
        <v>11933</v>
      </c>
      <c r="C4118" s="22" t="s">
        <v>11933</v>
      </c>
      <c r="D4118" s="20" t="str">
        <f t="shared" si="155"/>
        <v>main+02271B69</v>
      </c>
      <c r="E4118" s="27" t="str">
        <f t="shared" si="154"/>
        <v>01000000 02271B69 00000001</v>
      </c>
    </row>
    <row r="4119" s="20" customFormat="1" hidden="1" spans="1:5">
      <c r="A4119" s="22" t="s">
        <v>11933</v>
      </c>
      <c r="B4119" s="22" t="s">
        <v>11933</v>
      </c>
      <c r="C4119" s="22" t="s">
        <v>11933</v>
      </c>
      <c r="D4119" s="20" t="str">
        <f t="shared" si="155"/>
        <v>main+02271B6A</v>
      </c>
      <c r="E4119" s="27" t="str">
        <f t="shared" si="154"/>
        <v>01000000 02271B6A 00000001</v>
      </c>
    </row>
    <row r="4120" s="20" customFormat="1" hidden="1" spans="1:5">
      <c r="A4120" s="22" t="s">
        <v>11933</v>
      </c>
      <c r="B4120" s="22" t="s">
        <v>11933</v>
      </c>
      <c r="C4120" s="22" t="s">
        <v>11933</v>
      </c>
      <c r="D4120" s="20" t="str">
        <f t="shared" si="155"/>
        <v>main+02271B6B</v>
      </c>
      <c r="E4120" s="27" t="str">
        <f t="shared" si="154"/>
        <v>01000000 02271B6B 00000001</v>
      </c>
    </row>
    <row r="4121" s="20" customFormat="1" hidden="1" spans="1:5">
      <c r="A4121" s="22" t="s">
        <v>11933</v>
      </c>
      <c r="B4121" s="22" t="s">
        <v>11933</v>
      </c>
      <c r="C4121" s="22" t="s">
        <v>11933</v>
      </c>
      <c r="D4121" s="20" t="str">
        <f t="shared" si="155"/>
        <v>main+02271B6C</v>
      </c>
      <c r="E4121" s="27" t="str">
        <f t="shared" ref="E4121:E4184" si="156">"01000000 "&amp;RIGHT(D4121,8)&amp;" 00000001"</f>
        <v>01000000 02271B6C 00000001</v>
      </c>
    </row>
    <row r="4122" s="20" customFormat="1" hidden="1" spans="1:5">
      <c r="A4122" s="22" t="s">
        <v>11933</v>
      </c>
      <c r="B4122" s="22" t="s">
        <v>11933</v>
      </c>
      <c r="C4122" s="22" t="s">
        <v>11933</v>
      </c>
      <c r="D4122" s="20" t="str">
        <f t="shared" si="155"/>
        <v>main+02271B6D</v>
      </c>
      <c r="E4122" s="27" t="str">
        <f t="shared" si="156"/>
        <v>01000000 02271B6D 00000001</v>
      </c>
    </row>
    <row r="4123" s="20" customFormat="1" hidden="1" spans="1:5">
      <c r="A4123" s="22" t="s">
        <v>11933</v>
      </c>
      <c r="B4123" s="22" t="s">
        <v>11933</v>
      </c>
      <c r="C4123" s="22" t="s">
        <v>11933</v>
      </c>
      <c r="D4123" s="20" t="str">
        <f t="shared" si="155"/>
        <v>main+02271B6E</v>
      </c>
      <c r="E4123" s="27" t="str">
        <f t="shared" si="156"/>
        <v>01000000 02271B6E 00000001</v>
      </c>
    </row>
    <row r="4124" s="20" customFormat="1" hidden="1" spans="1:5">
      <c r="A4124" s="22" t="s">
        <v>11933</v>
      </c>
      <c r="B4124" s="22" t="s">
        <v>11933</v>
      </c>
      <c r="C4124" s="22" t="s">
        <v>11933</v>
      </c>
      <c r="D4124" s="20" t="str">
        <f t="shared" si="155"/>
        <v>main+02271B6F</v>
      </c>
      <c r="E4124" s="27" t="str">
        <f t="shared" si="156"/>
        <v>01000000 02271B6F 00000001</v>
      </c>
    </row>
    <row r="4125" s="20" customFormat="1" hidden="1" spans="1:5">
      <c r="A4125" s="22" t="s">
        <v>11933</v>
      </c>
      <c r="B4125" s="22" t="s">
        <v>11933</v>
      </c>
      <c r="C4125" s="22" t="s">
        <v>11933</v>
      </c>
      <c r="D4125" s="20" t="str">
        <f t="shared" si="155"/>
        <v>main+02271B70</v>
      </c>
      <c r="E4125" s="27" t="str">
        <f t="shared" si="156"/>
        <v>01000000 02271B70 00000001</v>
      </c>
    </row>
    <row r="4126" s="20" customFormat="1" hidden="1" spans="1:5">
      <c r="A4126" s="22" t="s">
        <v>11933</v>
      </c>
      <c r="B4126" s="22" t="s">
        <v>11933</v>
      </c>
      <c r="C4126" s="22" t="s">
        <v>11933</v>
      </c>
      <c r="D4126" s="20" t="str">
        <f t="shared" si="155"/>
        <v>main+02271B71</v>
      </c>
      <c r="E4126" s="27" t="str">
        <f t="shared" si="156"/>
        <v>01000000 02271B71 00000001</v>
      </c>
    </row>
    <row r="4127" s="20" customFormat="1" hidden="1" spans="1:5">
      <c r="A4127" s="22" t="s">
        <v>11933</v>
      </c>
      <c r="B4127" s="22" t="s">
        <v>11933</v>
      </c>
      <c r="C4127" s="22" t="s">
        <v>11933</v>
      </c>
      <c r="D4127" s="20" t="str">
        <f t="shared" si="155"/>
        <v>main+02271B72</v>
      </c>
      <c r="E4127" s="27" t="str">
        <f t="shared" si="156"/>
        <v>01000000 02271B72 00000001</v>
      </c>
    </row>
    <row r="4128" s="20" customFormat="1" hidden="1" spans="1:5">
      <c r="A4128" s="22" t="s">
        <v>11933</v>
      </c>
      <c r="B4128" s="22" t="s">
        <v>11933</v>
      </c>
      <c r="C4128" s="22" t="s">
        <v>11933</v>
      </c>
      <c r="D4128" s="20" t="str">
        <f t="shared" si="155"/>
        <v>main+02271B73</v>
      </c>
      <c r="E4128" s="27" t="str">
        <f t="shared" si="156"/>
        <v>01000000 02271B73 00000001</v>
      </c>
    </row>
    <row r="4129" s="20" customFormat="1" hidden="1" spans="1:5">
      <c r="A4129" s="22" t="s">
        <v>11933</v>
      </c>
      <c r="B4129" s="22" t="s">
        <v>11933</v>
      </c>
      <c r="C4129" s="22" t="s">
        <v>11933</v>
      </c>
      <c r="D4129" s="20" t="str">
        <f t="shared" si="155"/>
        <v>main+02271B74</v>
      </c>
      <c r="E4129" s="27" t="str">
        <f t="shared" si="156"/>
        <v>01000000 02271B74 00000001</v>
      </c>
    </row>
    <row r="4130" s="20" customFormat="1" hidden="1" spans="1:5">
      <c r="A4130" s="22" t="s">
        <v>11933</v>
      </c>
      <c r="B4130" s="22" t="s">
        <v>11933</v>
      </c>
      <c r="C4130" s="22" t="s">
        <v>11933</v>
      </c>
      <c r="D4130" s="20" t="str">
        <f t="shared" si="155"/>
        <v>main+02271B75</v>
      </c>
      <c r="E4130" s="27" t="str">
        <f t="shared" si="156"/>
        <v>01000000 02271B75 00000001</v>
      </c>
    </row>
    <row r="4131" s="20" customFormat="1" hidden="1" spans="1:5">
      <c r="A4131" s="22" t="s">
        <v>11933</v>
      </c>
      <c r="B4131" s="22" t="s">
        <v>11933</v>
      </c>
      <c r="C4131" s="22" t="s">
        <v>11933</v>
      </c>
      <c r="D4131" s="20" t="str">
        <f t="shared" si="155"/>
        <v>main+02271B76</v>
      </c>
      <c r="E4131" s="27" t="str">
        <f t="shared" si="156"/>
        <v>01000000 02271B76 00000001</v>
      </c>
    </row>
    <row r="4132" s="20" customFormat="1" hidden="1" spans="1:5">
      <c r="A4132" s="22" t="s">
        <v>11933</v>
      </c>
      <c r="B4132" s="22" t="s">
        <v>11933</v>
      </c>
      <c r="C4132" s="22" t="s">
        <v>11933</v>
      </c>
      <c r="D4132" s="20" t="str">
        <f t="shared" si="155"/>
        <v>main+02271B77</v>
      </c>
      <c r="E4132" s="27" t="str">
        <f t="shared" si="156"/>
        <v>01000000 02271B77 00000001</v>
      </c>
    </row>
    <row r="4133" s="20" customFormat="1" hidden="1" spans="1:5">
      <c r="A4133" s="22" t="s">
        <v>11933</v>
      </c>
      <c r="B4133" s="22" t="s">
        <v>11933</v>
      </c>
      <c r="C4133" s="22" t="s">
        <v>11933</v>
      </c>
      <c r="D4133" s="20" t="str">
        <f t="shared" si="155"/>
        <v>main+02271B78</v>
      </c>
      <c r="E4133" s="27" t="str">
        <f t="shared" si="156"/>
        <v>01000000 02271B78 00000001</v>
      </c>
    </row>
    <row r="4134" s="20" customFormat="1" hidden="1" spans="1:5">
      <c r="A4134" s="22" t="s">
        <v>11933</v>
      </c>
      <c r="B4134" s="22" t="s">
        <v>11933</v>
      </c>
      <c r="C4134" s="22" t="s">
        <v>11933</v>
      </c>
      <c r="D4134" s="20" t="str">
        <f t="shared" si="155"/>
        <v>main+02271B79</v>
      </c>
      <c r="E4134" s="27" t="str">
        <f t="shared" si="156"/>
        <v>01000000 02271B79 00000001</v>
      </c>
    </row>
    <row r="4135" s="20" customFormat="1" hidden="1" spans="1:5">
      <c r="A4135" s="22" t="s">
        <v>11933</v>
      </c>
      <c r="B4135" s="22" t="s">
        <v>11933</v>
      </c>
      <c r="C4135" s="22" t="s">
        <v>11933</v>
      </c>
      <c r="D4135" s="20" t="str">
        <f t="shared" si="155"/>
        <v>main+02271B7A</v>
      </c>
      <c r="E4135" s="27" t="str">
        <f t="shared" si="156"/>
        <v>01000000 02271B7A 00000001</v>
      </c>
    </row>
    <row r="4136" s="20" customFormat="1" hidden="1" spans="1:5">
      <c r="A4136" s="22" t="s">
        <v>11933</v>
      </c>
      <c r="B4136" s="22" t="s">
        <v>11933</v>
      </c>
      <c r="C4136" s="22" t="s">
        <v>11933</v>
      </c>
      <c r="D4136" s="20" t="str">
        <f t="shared" si="155"/>
        <v>main+02271B7B</v>
      </c>
      <c r="E4136" s="27" t="str">
        <f t="shared" si="156"/>
        <v>01000000 02271B7B 00000001</v>
      </c>
    </row>
    <row r="4137" s="20" customFormat="1" hidden="1" spans="1:5">
      <c r="A4137" s="22" t="s">
        <v>11933</v>
      </c>
      <c r="B4137" s="22" t="s">
        <v>11933</v>
      </c>
      <c r="C4137" s="22" t="s">
        <v>11933</v>
      </c>
      <c r="D4137" s="20" t="str">
        <f t="shared" si="155"/>
        <v>main+02271B7C</v>
      </c>
      <c r="E4137" s="27" t="str">
        <f t="shared" si="156"/>
        <v>01000000 02271B7C 00000001</v>
      </c>
    </row>
    <row r="4138" s="20" customFormat="1" hidden="1" spans="1:5">
      <c r="A4138" s="22" t="s">
        <v>11933</v>
      </c>
      <c r="B4138" s="22" t="s">
        <v>11933</v>
      </c>
      <c r="C4138" s="22" t="s">
        <v>11933</v>
      </c>
      <c r="D4138" s="20" t="str">
        <f t="shared" si="155"/>
        <v>main+02271B7D</v>
      </c>
      <c r="E4138" s="27" t="str">
        <f t="shared" si="156"/>
        <v>01000000 02271B7D 00000001</v>
      </c>
    </row>
    <row r="4139" s="20" customFormat="1" hidden="1" spans="1:5">
      <c r="A4139" s="22" t="s">
        <v>11933</v>
      </c>
      <c r="B4139" s="22" t="s">
        <v>11933</v>
      </c>
      <c r="C4139" s="22" t="s">
        <v>11933</v>
      </c>
      <c r="D4139" s="20" t="str">
        <f t="shared" si="155"/>
        <v>main+02271B7E</v>
      </c>
      <c r="E4139" s="27" t="str">
        <f t="shared" si="156"/>
        <v>01000000 02271B7E 00000001</v>
      </c>
    </row>
    <row r="4140" s="20" customFormat="1" hidden="1" spans="1:5">
      <c r="A4140" s="22" t="s">
        <v>11933</v>
      </c>
      <c r="B4140" s="22" t="s">
        <v>11933</v>
      </c>
      <c r="C4140" s="22" t="s">
        <v>11933</v>
      </c>
      <c r="D4140" s="20" t="str">
        <f t="shared" si="155"/>
        <v>main+02271B7F</v>
      </c>
      <c r="E4140" s="27" t="str">
        <f t="shared" si="156"/>
        <v>01000000 02271B7F 00000001</v>
      </c>
    </row>
    <row r="4141" s="20" customFormat="1" hidden="1" spans="1:5">
      <c r="A4141" s="22" t="s">
        <v>11933</v>
      </c>
      <c r="B4141" s="22" t="s">
        <v>11933</v>
      </c>
      <c r="C4141" s="22" t="s">
        <v>11933</v>
      </c>
      <c r="D4141" s="20" t="str">
        <f t="shared" si="155"/>
        <v>main+02271B80</v>
      </c>
      <c r="E4141" s="27" t="str">
        <f t="shared" si="156"/>
        <v>01000000 02271B80 00000001</v>
      </c>
    </row>
    <row r="4142" s="20" customFormat="1" hidden="1" spans="1:5">
      <c r="A4142" s="22" t="s">
        <v>11933</v>
      </c>
      <c r="B4142" s="22" t="s">
        <v>11933</v>
      </c>
      <c r="C4142" s="22" t="s">
        <v>11933</v>
      </c>
      <c r="D4142" s="20" t="str">
        <f t="shared" si="155"/>
        <v>main+02271B81</v>
      </c>
      <c r="E4142" s="27" t="str">
        <f t="shared" si="156"/>
        <v>01000000 02271B81 00000001</v>
      </c>
    </row>
    <row r="4143" s="20" customFormat="1" hidden="1" spans="1:5">
      <c r="A4143" s="22" t="s">
        <v>11933</v>
      </c>
      <c r="B4143" s="22" t="s">
        <v>11933</v>
      </c>
      <c r="C4143" s="22" t="s">
        <v>11933</v>
      </c>
      <c r="D4143" s="20" t="str">
        <f t="shared" si="155"/>
        <v>main+02271B82</v>
      </c>
      <c r="E4143" s="27" t="str">
        <f t="shared" si="156"/>
        <v>01000000 02271B82 00000001</v>
      </c>
    </row>
    <row r="4144" s="20" customFormat="1" hidden="1" spans="1:5">
      <c r="A4144" s="22" t="s">
        <v>11933</v>
      </c>
      <c r="B4144" s="22" t="s">
        <v>11933</v>
      </c>
      <c r="C4144" s="22" t="s">
        <v>11933</v>
      </c>
      <c r="D4144" s="20" t="str">
        <f t="shared" si="155"/>
        <v>main+02271B83</v>
      </c>
      <c r="E4144" s="27" t="str">
        <f t="shared" si="156"/>
        <v>01000000 02271B83 00000001</v>
      </c>
    </row>
    <row r="4145" s="20" customFormat="1" hidden="1" spans="1:5">
      <c r="A4145" s="22" t="s">
        <v>11933</v>
      </c>
      <c r="B4145" s="22" t="s">
        <v>11933</v>
      </c>
      <c r="C4145" s="22" t="s">
        <v>11933</v>
      </c>
      <c r="D4145" s="20" t="str">
        <f t="shared" si="155"/>
        <v>main+02271B84</v>
      </c>
      <c r="E4145" s="27" t="str">
        <f t="shared" si="156"/>
        <v>01000000 02271B84 00000001</v>
      </c>
    </row>
    <row r="4146" s="20" customFormat="1" hidden="1" spans="1:5">
      <c r="A4146" s="22" t="s">
        <v>11933</v>
      </c>
      <c r="B4146" s="22" t="s">
        <v>11933</v>
      </c>
      <c r="C4146" s="22" t="s">
        <v>11933</v>
      </c>
      <c r="D4146" s="20" t="str">
        <f t="shared" si="155"/>
        <v>main+02271B85</v>
      </c>
      <c r="E4146" s="27" t="str">
        <f t="shared" si="156"/>
        <v>01000000 02271B85 00000001</v>
      </c>
    </row>
    <row r="4147" s="20" customFormat="1" hidden="1" spans="1:5">
      <c r="A4147" s="22" t="s">
        <v>11933</v>
      </c>
      <c r="B4147" s="22" t="s">
        <v>11933</v>
      </c>
      <c r="C4147" s="22" t="s">
        <v>11933</v>
      </c>
      <c r="D4147" s="20" t="str">
        <f t="shared" si="155"/>
        <v>main+02271B86</v>
      </c>
      <c r="E4147" s="27" t="str">
        <f t="shared" si="156"/>
        <v>01000000 02271B86 00000001</v>
      </c>
    </row>
    <row r="4148" s="20" customFormat="1" hidden="1" spans="1:5">
      <c r="A4148" s="22" t="s">
        <v>11933</v>
      </c>
      <c r="B4148" s="22" t="s">
        <v>11933</v>
      </c>
      <c r="C4148" s="22" t="s">
        <v>11933</v>
      </c>
      <c r="D4148" s="20" t="str">
        <f t="shared" si="155"/>
        <v>main+02271B87</v>
      </c>
      <c r="E4148" s="27" t="str">
        <f t="shared" si="156"/>
        <v>01000000 02271B87 00000001</v>
      </c>
    </row>
    <row r="4149" s="20" customFormat="1" hidden="1" spans="1:5">
      <c r="A4149" s="22" t="s">
        <v>11933</v>
      </c>
      <c r="B4149" s="22" t="s">
        <v>11933</v>
      </c>
      <c r="C4149" s="22" t="s">
        <v>11933</v>
      </c>
      <c r="D4149" s="20" t="str">
        <f t="shared" si="155"/>
        <v>main+02271B88</v>
      </c>
      <c r="E4149" s="27" t="str">
        <f t="shared" si="156"/>
        <v>01000000 02271B88 00000001</v>
      </c>
    </row>
    <row r="4150" s="20" customFormat="1" hidden="1" spans="1:5">
      <c r="A4150" s="22" t="s">
        <v>11933</v>
      </c>
      <c r="B4150" s="22" t="s">
        <v>11933</v>
      </c>
      <c r="C4150" s="22" t="s">
        <v>11933</v>
      </c>
      <c r="D4150" s="20" t="str">
        <f t="shared" si="155"/>
        <v>main+02271B89</v>
      </c>
      <c r="E4150" s="27" t="str">
        <f t="shared" si="156"/>
        <v>01000000 02271B89 00000001</v>
      </c>
    </row>
    <row r="4151" s="20" customFormat="1" hidden="1" spans="1:5">
      <c r="A4151" s="22" t="s">
        <v>11933</v>
      </c>
      <c r="B4151" s="22" t="s">
        <v>11933</v>
      </c>
      <c r="C4151" s="22" t="s">
        <v>11933</v>
      </c>
      <c r="D4151" s="20" t="str">
        <f t="shared" si="155"/>
        <v>main+02271B8A</v>
      </c>
      <c r="E4151" s="27" t="str">
        <f t="shared" si="156"/>
        <v>01000000 02271B8A 00000001</v>
      </c>
    </row>
    <row r="4152" s="20" customFormat="1" hidden="1" spans="1:5">
      <c r="A4152" s="22" t="s">
        <v>11933</v>
      </c>
      <c r="B4152" s="22" t="s">
        <v>11933</v>
      </c>
      <c r="C4152" s="22" t="s">
        <v>11933</v>
      </c>
      <c r="D4152" s="20" t="str">
        <f t="shared" si="155"/>
        <v>main+02271B8B</v>
      </c>
      <c r="E4152" s="27" t="str">
        <f t="shared" si="156"/>
        <v>01000000 02271B8B 00000001</v>
      </c>
    </row>
    <row r="4153" s="20" customFormat="1" hidden="1" spans="1:5">
      <c r="A4153" s="22" t="s">
        <v>11933</v>
      </c>
      <c r="B4153" s="22" t="s">
        <v>11933</v>
      </c>
      <c r="C4153" s="22" t="s">
        <v>11933</v>
      </c>
      <c r="D4153" s="20" t="str">
        <f t="shared" si="155"/>
        <v>main+02271B8C</v>
      </c>
      <c r="E4153" s="27" t="str">
        <f t="shared" si="156"/>
        <v>01000000 02271B8C 00000001</v>
      </c>
    </row>
    <row r="4154" s="20" customFormat="1" hidden="1" spans="1:5">
      <c r="A4154" s="22" t="s">
        <v>11933</v>
      </c>
      <c r="B4154" s="22" t="s">
        <v>11933</v>
      </c>
      <c r="C4154" s="22" t="s">
        <v>11933</v>
      </c>
      <c r="D4154" s="20" t="str">
        <f t="shared" si="155"/>
        <v>main+02271B8D</v>
      </c>
      <c r="E4154" s="27" t="str">
        <f t="shared" si="156"/>
        <v>01000000 02271B8D 00000001</v>
      </c>
    </row>
    <row r="4155" s="20" customFormat="1" hidden="1" spans="1:5">
      <c r="A4155" s="22" t="s">
        <v>11933</v>
      </c>
      <c r="B4155" s="22" t="s">
        <v>11933</v>
      </c>
      <c r="C4155" s="22" t="s">
        <v>11933</v>
      </c>
      <c r="D4155" s="20" t="str">
        <f t="shared" si="155"/>
        <v>main+02271B8E</v>
      </c>
      <c r="E4155" s="27" t="str">
        <f t="shared" si="156"/>
        <v>01000000 02271B8E 00000001</v>
      </c>
    </row>
    <row r="4156" s="20" customFormat="1" hidden="1" spans="1:5">
      <c r="A4156" s="22" t="s">
        <v>11933</v>
      </c>
      <c r="B4156" s="22" t="s">
        <v>11933</v>
      </c>
      <c r="C4156" s="22" t="s">
        <v>11933</v>
      </c>
      <c r="D4156" s="20" t="str">
        <f t="shared" si="155"/>
        <v>main+02271B8F</v>
      </c>
      <c r="E4156" s="27" t="str">
        <f t="shared" si="156"/>
        <v>01000000 02271B8F 00000001</v>
      </c>
    </row>
    <row r="4157" s="20" customFormat="1" hidden="1" spans="1:5">
      <c r="A4157" s="22" t="s">
        <v>11933</v>
      </c>
      <c r="B4157" s="22" t="s">
        <v>11933</v>
      </c>
      <c r="C4157" s="22" t="s">
        <v>11933</v>
      </c>
      <c r="D4157" s="20" t="str">
        <f t="shared" si="155"/>
        <v>main+02271B90</v>
      </c>
      <c r="E4157" s="27" t="str">
        <f t="shared" si="156"/>
        <v>01000000 02271B90 00000001</v>
      </c>
    </row>
    <row r="4158" s="20" customFormat="1" hidden="1" spans="1:5">
      <c r="A4158" s="22" t="s">
        <v>11933</v>
      </c>
      <c r="B4158" s="22" t="s">
        <v>11933</v>
      </c>
      <c r="C4158" s="22" t="s">
        <v>11933</v>
      </c>
      <c r="D4158" s="20" t="str">
        <f t="shared" si="155"/>
        <v>main+02271B91</v>
      </c>
      <c r="E4158" s="27" t="str">
        <f t="shared" si="156"/>
        <v>01000000 02271B91 00000001</v>
      </c>
    </row>
    <row r="4159" s="20" customFormat="1" hidden="1" spans="1:5">
      <c r="A4159" s="22" t="s">
        <v>11933</v>
      </c>
      <c r="B4159" s="22" t="s">
        <v>11933</v>
      </c>
      <c r="C4159" s="22" t="s">
        <v>11933</v>
      </c>
      <c r="D4159" s="20" t="str">
        <f t="shared" si="155"/>
        <v>main+02271B92</v>
      </c>
      <c r="E4159" s="27" t="str">
        <f t="shared" si="156"/>
        <v>01000000 02271B92 00000001</v>
      </c>
    </row>
    <row r="4160" s="20" customFormat="1" hidden="1" spans="1:5">
      <c r="A4160" s="22" t="s">
        <v>11933</v>
      </c>
      <c r="B4160" s="22" t="s">
        <v>11933</v>
      </c>
      <c r="C4160" s="22" t="s">
        <v>11933</v>
      </c>
      <c r="D4160" s="20" t="str">
        <f t="shared" si="155"/>
        <v>main+02271B93</v>
      </c>
      <c r="E4160" s="27" t="str">
        <f t="shared" si="156"/>
        <v>01000000 02271B93 00000001</v>
      </c>
    </row>
    <row r="4161" s="20" customFormat="1" hidden="1" spans="1:5">
      <c r="A4161" s="22" t="s">
        <v>11933</v>
      </c>
      <c r="B4161" s="22" t="s">
        <v>11933</v>
      </c>
      <c r="C4161" s="22" t="s">
        <v>11933</v>
      </c>
      <c r="D4161" s="20" t="str">
        <f t="shared" si="155"/>
        <v>main+02271B94</v>
      </c>
      <c r="E4161" s="27" t="str">
        <f t="shared" si="156"/>
        <v>01000000 02271B94 00000001</v>
      </c>
    </row>
    <row r="4162" s="20" customFormat="1" hidden="1" spans="1:5">
      <c r="A4162" s="22" t="s">
        <v>11933</v>
      </c>
      <c r="B4162" s="22" t="s">
        <v>11933</v>
      </c>
      <c r="C4162" s="22" t="s">
        <v>11933</v>
      </c>
      <c r="D4162" s="20" t="str">
        <f t="shared" si="155"/>
        <v>main+02271B95</v>
      </c>
      <c r="E4162" s="27" t="str">
        <f t="shared" si="156"/>
        <v>01000000 02271B95 00000001</v>
      </c>
    </row>
    <row r="4163" s="20" customFormat="1" hidden="1" spans="1:5">
      <c r="A4163" s="22" t="s">
        <v>11933</v>
      </c>
      <c r="B4163" s="22" t="s">
        <v>11933</v>
      </c>
      <c r="C4163" s="22" t="s">
        <v>11933</v>
      </c>
      <c r="D4163" s="20" t="str">
        <f t="shared" ref="D4163:D4226" si="157">"main+"&amp;DEC2HEX(ROW(A4163)+36113235,8)</f>
        <v>main+02271B96</v>
      </c>
      <c r="E4163" s="27" t="str">
        <f t="shared" si="156"/>
        <v>01000000 02271B96 00000001</v>
      </c>
    </row>
    <row r="4164" s="20" customFormat="1" hidden="1" spans="1:5">
      <c r="A4164" s="22" t="s">
        <v>11933</v>
      </c>
      <c r="B4164" s="22" t="s">
        <v>11933</v>
      </c>
      <c r="C4164" s="22" t="s">
        <v>11933</v>
      </c>
      <c r="D4164" s="20" t="str">
        <f t="shared" si="157"/>
        <v>main+02271B97</v>
      </c>
      <c r="E4164" s="27" t="str">
        <f t="shared" si="156"/>
        <v>01000000 02271B97 00000001</v>
      </c>
    </row>
    <row r="4165" s="20" customFormat="1" hidden="1" spans="1:5">
      <c r="A4165" s="22" t="s">
        <v>11933</v>
      </c>
      <c r="B4165" s="22" t="s">
        <v>11933</v>
      </c>
      <c r="C4165" s="22" t="s">
        <v>11933</v>
      </c>
      <c r="D4165" s="20" t="str">
        <f t="shared" si="157"/>
        <v>main+02271B98</v>
      </c>
      <c r="E4165" s="27" t="str">
        <f t="shared" si="156"/>
        <v>01000000 02271B98 00000001</v>
      </c>
    </row>
    <row r="4166" s="20" customFormat="1" hidden="1" spans="1:5">
      <c r="A4166" s="22" t="s">
        <v>11933</v>
      </c>
      <c r="B4166" s="22" t="s">
        <v>11933</v>
      </c>
      <c r="C4166" s="22" t="s">
        <v>11933</v>
      </c>
      <c r="D4166" s="20" t="str">
        <f t="shared" si="157"/>
        <v>main+02271B99</v>
      </c>
      <c r="E4166" s="27" t="str">
        <f t="shared" si="156"/>
        <v>01000000 02271B99 00000001</v>
      </c>
    </row>
    <row r="4167" s="20" customFormat="1" hidden="1" spans="1:5">
      <c r="A4167" s="22" t="s">
        <v>11933</v>
      </c>
      <c r="B4167" s="22" t="s">
        <v>11933</v>
      </c>
      <c r="C4167" s="22" t="s">
        <v>11933</v>
      </c>
      <c r="D4167" s="20" t="str">
        <f t="shared" si="157"/>
        <v>main+02271B9A</v>
      </c>
      <c r="E4167" s="27" t="str">
        <f t="shared" si="156"/>
        <v>01000000 02271B9A 00000001</v>
      </c>
    </row>
    <row r="4168" s="20" customFormat="1" hidden="1" spans="1:5">
      <c r="A4168" s="22" t="s">
        <v>11933</v>
      </c>
      <c r="B4168" s="22" t="s">
        <v>11933</v>
      </c>
      <c r="C4168" s="22" t="s">
        <v>11933</v>
      </c>
      <c r="D4168" s="20" t="str">
        <f t="shared" si="157"/>
        <v>main+02271B9B</v>
      </c>
      <c r="E4168" s="27" t="str">
        <f t="shared" si="156"/>
        <v>01000000 02271B9B 00000001</v>
      </c>
    </row>
    <row r="4169" s="20" customFormat="1" hidden="1" spans="1:5">
      <c r="A4169" s="22" t="s">
        <v>11933</v>
      </c>
      <c r="B4169" s="22" t="s">
        <v>11933</v>
      </c>
      <c r="C4169" s="22" t="s">
        <v>11933</v>
      </c>
      <c r="D4169" s="20" t="str">
        <f t="shared" si="157"/>
        <v>main+02271B9C</v>
      </c>
      <c r="E4169" s="27" t="str">
        <f t="shared" si="156"/>
        <v>01000000 02271B9C 00000001</v>
      </c>
    </row>
    <row r="4170" s="20" customFormat="1" hidden="1" spans="1:5">
      <c r="A4170" s="22" t="s">
        <v>11933</v>
      </c>
      <c r="B4170" s="22" t="s">
        <v>11933</v>
      </c>
      <c r="C4170" s="22" t="s">
        <v>11933</v>
      </c>
      <c r="D4170" s="20" t="str">
        <f t="shared" si="157"/>
        <v>main+02271B9D</v>
      </c>
      <c r="E4170" s="27" t="str">
        <f t="shared" si="156"/>
        <v>01000000 02271B9D 00000001</v>
      </c>
    </row>
    <row r="4171" s="20" customFormat="1" hidden="1" spans="1:5">
      <c r="A4171" s="22" t="s">
        <v>11933</v>
      </c>
      <c r="B4171" s="22" t="s">
        <v>11933</v>
      </c>
      <c r="C4171" s="22" t="s">
        <v>11933</v>
      </c>
      <c r="D4171" s="20" t="str">
        <f t="shared" si="157"/>
        <v>main+02271B9E</v>
      </c>
      <c r="E4171" s="27" t="str">
        <f t="shared" si="156"/>
        <v>01000000 02271B9E 00000001</v>
      </c>
    </row>
    <row r="4172" s="20" customFormat="1" hidden="1" spans="1:5">
      <c r="A4172" s="22" t="s">
        <v>11933</v>
      </c>
      <c r="B4172" s="22" t="s">
        <v>11933</v>
      </c>
      <c r="C4172" s="22" t="s">
        <v>11933</v>
      </c>
      <c r="D4172" s="20" t="str">
        <f t="shared" si="157"/>
        <v>main+02271B9F</v>
      </c>
      <c r="E4172" s="27" t="str">
        <f t="shared" si="156"/>
        <v>01000000 02271B9F 00000001</v>
      </c>
    </row>
    <row r="4173" s="20" customFormat="1" hidden="1" spans="1:5">
      <c r="A4173" s="22" t="s">
        <v>11933</v>
      </c>
      <c r="B4173" s="22" t="s">
        <v>11933</v>
      </c>
      <c r="C4173" s="22" t="s">
        <v>11933</v>
      </c>
      <c r="D4173" s="20" t="str">
        <f t="shared" si="157"/>
        <v>main+02271BA0</v>
      </c>
      <c r="E4173" s="27" t="str">
        <f t="shared" si="156"/>
        <v>01000000 02271BA0 00000001</v>
      </c>
    </row>
    <row r="4174" s="20" customFormat="1" hidden="1" spans="1:5">
      <c r="A4174" s="22" t="s">
        <v>11933</v>
      </c>
      <c r="B4174" s="22" t="s">
        <v>11933</v>
      </c>
      <c r="C4174" s="22" t="s">
        <v>11933</v>
      </c>
      <c r="D4174" s="20" t="str">
        <f t="shared" si="157"/>
        <v>main+02271BA1</v>
      </c>
      <c r="E4174" s="27" t="str">
        <f t="shared" si="156"/>
        <v>01000000 02271BA1 00000001</v>
      </c>
    </row>
    <row r="4175" s="20" customFormat="1" hidden="1" spans="1:5">
      <c r="A4175" s="22" t="s">
        <v>11933</v>
      </c>
      <c r="B4175" s="22" t="s">
        <v>11933</v>
      </c>
      <c r="C4175" s="22" t="s">
        <v>11933</v>
      </c>
      <c r="D4175" s="20" t="str">
        <f t="shared" si="157"/>
        <v>main+02271BA2</v>
      </c>
      <c r="E4175" s="27" t="str">
        <f t="shared" si="156"/>
        <v>01000000 02271BA2 00000001</v>
      </c>
    </row>
    <row r="4176" s="20" customFormat="1" hidden="1" spans="1:5">
      <c r="A4176" s="22" t="s">
        <v>11933</v>
      </c>
      <c r="B4176" s="22" t="s">
        <v>11933</v>
      </c>
      <c r="C4176" s="22" t="s">
        <v>11933</v>
      </c>
      <c r="D4176" s="20" t="str">
        <f t="shared" si="157"/>
        <v>main+02271BA3</v>
      </c>
      <c r="E4176" s="27" t="str">
        <f t="shared" si="156"/>
        <v>01000000 02271BA3 00000001</v>
      </c>
    </row>
    <row r="4177" s="20" customFormat="1" hidden="1" spans="1:5">
      <c r="A4177" s="22" t="s">
        <v>11933</v>
      </c>
      <c r="B4177" s="22" t="s">
        <v>11933</v>
      </c>
      <c r="C4177" s="22" t="s">
        <v>11933</v>
      </c>
      <c r="D4177" s="20" t="str">
        <f t="shared" si="157"/>
        <v>main+02271BA4</v>
      </c>
      <c r="E4177" s="27" t="str">
        <f t="shared" si="156"/>
        <v>01000000 02271BA4 00000001</v>
      </c>
    </row>
    <row r="4178" s="20" customFormat="1" hidden="1" spans="1:5">
      <c r="A4178" s="22" t="s">
        <v>11933</v>
      </c>
      <c r="B4178" s="22" t="s">
        <v>11933</v>
      </c>
      <c r="C4178" s="22" t="s">
        <v>11933</v>
      </c>
      <c r="D4178" s="20" t="str">
        <f t="shared" si="157"/>
        <v>main+02271BA5</v>
      </c>
      <c r="E4178" s="27" t="str">
        <f t="shared" si="156"/>
        <v>01000000 02271BA5 00000001</v>
      </c>
    </row>
    <row r="4179" s="20" customFormat="1" hidden="1" spans="1:5">
      <c r="A4179" s="22" t="s">
        <v>11933</v>
      </c>
      <c r="B4179" s="22" t="s">
        <v>11933</v>
      </c>
      <c r="C4179" s="22" t="s">
        <v>11933</v>
      </c>
      <c r="D4179" s="20" t="str">
        <f t="shared" si="157"/>
        <v>main+02271BA6</v>
      </c>
      <c r="E4179" s="27" t="str">
        <f t="shared" si="156"/>
        <v>01000000 02271BA6 00000001</v>
      </c>
    </row>
    <row r="4180" s="20" customFormat="1" hidden="1" spans="1:5">
      <c r="A4180" s="22" t="s">
        <v>11933</v>
      </c>
      <c r="B4180" s="22" t="s">
        <v>11933</v>
      </c>
      <c r="C4180" s="22" t="s">
        <v>11933</v>
      </c>
      <c r="D4180" s="20" t="str">
        <f t="shared" si="157"/>
        <v>main+02271BA7</v>
      </c>
      <c r="E4180" s="27" t="str">
        <f t="shared" si="156"/>
        <v>01000000 02271BA7 00000001</v>
      </c>
    </row>
    <row r="4181" s="20" customFormat="1" hidden="1" spans="1:5">
      <c r="A4181" s="22" t="s">
        <v>11933</v>
      </c>
      <c r="B4181" s="22" t="s">
        <v>11933</v>
      </c>
      <c r="C4181" s="22" t="s">
        <v>11933</v>
      </c>
      <c r="D4181" s="20" t="str">
        <f t="shared" si="157"/>
        <v>main+02271BA8</v>
      </c>
      <c r="E4181" s="27" t="str">
        <f t="shared" si="156"/>
        <v>01000000 02271BA8 00000001</v>
      </c>
    </row>
    <row r="4182" s="20" customFormat="1" hidden="1" spans="1:5">
      <c r="A4182" s="22" t="s">
        <v>11933</v>
      </c>
      <c r="B4182" s="22" t="s">
        <v>11933</v>
      </c>
      <c r="C4182" s="22" t="s">
        <v>11933</v>
      </c>
      <c r="D4182" s="20" t="str">
        <f t="shared" si="157"/>
        <v>main+02271BA9</v>
      </c>
      <c r="E4182" s="27" t="str">
        <f t="shared" si="156"/>
        <v>01000000 02271BA9 00000001</v>
      </c>
    </row>
    <row r="4183" s="20" customFormat="1" hidden="1" spans="1:5">
      <c r="A4183" s="22" t="s">
        <v>11933</v>
      </c>
      <c r="B4183" s="22" t="s">
        <v>11933</v>
      </c>
      <c r="C4183" s="22" t="s">
        <v>11933</v>
      </c>
      <c r="D4183" s="20" t="str">
        <f t="shared" si="157"/>
        <v>main+02271BAA</v>
      </c>
      <c r="E4183" s="27" t="str">
        <f t="shared" si="156"/>
        <v>01000000 02271BAA 00000001</v>
      </c>
    </row>
    <row r="4184" s="20" customFormat="1" hidden="1" spans="1:5">
      <c r="A4184" s="22" t="s">
        <v>11933</v>
      </c>
      <c r="B4184" s="22" t="s">
        <v>11933</v>
      </c>
      <c r="C4184" s="22" t="s">
        <v>11933</v>
      </c>
      <c r="D4184" s="20" t="str">
        <f t="shared" si="157"/>
        <v>main+02271BAB</v>
      </c>
      <c r="E4184" s="27" t="str">
        <f t="shared" si="156"/>
        <v>01000000 02271BAB 00000001</v>
      </c>
    </row>
    <row r="4185" s="20" customFormat="1" hidden="1" spans="1:5">
      <c r="A4185" s="22" t="s">
        <v>11933</v>
      </c>
      <c r="B4185" s="22" t="s">
        <v>11933</v>
      </c>
      <c r="C4185" s="22" t="s">
        <v>11933</v>
      </c>
      <c r="D4185" s="20" t="str">
        <f t="shared" si="157"/>
        <v>main+02271BAC</v>
      </c>
      <c r="E4185" s="27" t="str">
        <f t="shared" ref="E4185:E4212" si="158">"01000000 "&amp;RIGHT(D4185,8)&amp;" 00000001"</f>
        <v>01000000 02271BAC 00000001</v>
      </c>
    </row>
    <row r="4186" s="20" customFormat="1" hidden="1" spans="1:5">
      <c r="A4186" s="22" t="s">
        <v>11933</v>
      </c>
      <c r="B4186" s="22" t="s">
        <v>11933</v>
      </c>
      <c r="C4186" s="22" t="s">
        <v>11933</v>
      </c>
      <c r="D4186" s="20" t="str">
        <f t="shared" si="157"/>
        <v>main+02271BAD</v>
      </c>
      <c r="E4186" s="27" t="str">
        <f t="shared" si="158"/>
        <v>01000000 02271BAD 00000001</v>
      </c>
    </row>
    <row r="4187" s="20" customFormat="1" hidden="1" spans="1:5">
      <c r="A4187" s="22" t="s">
        <v>11933</v>
      </c>
      <c r="B4187" s="22" t="s">
        <v>11933</v>
      </c>
      <c r="C4187" s="22" t="s">
        <v>11933</v>
      </c>
      <c r="D4187" s="20" t="str">
        <f t="shared" si="157"/>
        <v>main+02271BAE</v>
      </c>
      <c r="E4187" s="27" t="str">
        <f t="shared" si="158"/>
        <v>01000000 02271BAE 00000001</v>
      </c>
    </row>
    <row r="4188" s="20" customFormat="1" hidden="1" spans="1:5">
      <c r="A4188" s="22" t="s">
        <v>11933</v>
      </c>
      <c r="B4188" s="22" t="s">
        <v>11933</v>
      </c>
      <c r="C4188" s="22" t="s">
        <v>11933</v>
      </c>
      <c r="D4188" s="20" t="str">
        <f t="shared" si="157"/>
        <v>main+02271BAF</v>
      </c>
      <c r="E4188" s="27" t="str">
        <f t="shared" si="158"/>
        <v>01000000 02271BAF 00000001</v>
      </c>
    </row>
    <row r="4189" s="20" customFormat="1" hidden="1" spans="1:5">
      <c r="A4189" s="22" t="s">
        <v>11933</v>
      </c>
      <c r="B4189" s="22" t="s">
        <v>11933</v>
      </c>
      <c r="C4189" s="22" t="s">
        <v>11933</v>
      </c>
      <c r="D4189" s="20" t="str">
        <f t="shared" si="157"/>
        <v>main+02271BB0</v>
      </c>
      <c r="E4189" s="27" t="str">
        <f t="shared" si="158"/>
        <v>01000000 02271BB0 00000001</v>
      </c>
    </row>
    <row r="4190" s="20" customFormat="1" hidden="1" spans="1:5">
      <c r="A4190" s="22" t="s">
        <v>11933</v>
      </c>
      <c r="B4190" s="22" t="s">
        <v>11933</v>
      </c>
      <c r="C4190" s="22" t="s">
        <v>11933</v>
      </c>
      <c r="D4190" s="20" t="str">
        <f t="shared" si="157"/>
        <v>main+02271BB1</v>
      </c>
      <c r="E4190" s="27" t="str">
        <f t="shared" si="158"/>
        <v>01000000 02271BB1 00000001</v>
      </c>
    </row>
    <row r="4191" s="20" customFormat="1" hidden="1" spans="1:5">
      <c r="A4191" s="22" t="s">
        <v>11933</v>
      </c>
      <c r="B4191" s="22" t="s">
        <v>11933</v>
      </c>
      <c r="C4191" s="22" t="s">
        <v>11933</v>
      </c>
      <c r="D4191" s="20" t="str">
        <f t="shared" si="157"/>
        <v>main+02271BB2</v>
      </c>
      <c r="E4191" s="27" t="str">
        <f t="shared" si="158"/>
        <v>01000000 02271BB2 00000001</v>
      </c>
    </row>
    <row r="4192" s="20" customFormat="1" hidden="1" spans="1:5">
      <c r="A4192" s="22" t="s">
        <v>11933</v>
      </c>
      <c r="B4192" s="22" t="s">
        <v>11933</v>
      </c>
      <c r="C4192" s="22" t="s">
        <v>11933</v>
      </c>
      <c r="D4192" s="20" t="str">
        <f t="shared" si="157"/>
        <v>main+02271BB3</v>
      </c>
      <c r="E4192" s="27" t="str">
        <f t="shared" si="158"/>
        <v>01000000 02271BB3 00000001</v>
      </c>
    </row>
    <row r="4193" s="20" customFormat="1" hidden="1" spans="1:5">
      <c r="A4193" s="22" t="s">
        <v>11933</v>
      </c>
      <c r="B4193" s="22" t="s">
        <v>11933</v>
      </c>
      <c r="C4193" s="22" t="s">
        <v>11933</v>
      </c>
      <c r="D4193" s="20" t="str">
        <f t="shared" si="157"/>
        <v>main+02271BB4</v>
      </c>
      <c r="E4193" s="27" t="str">
        <f t="shared" si="158"/>
        <v>01000000 02271BB4 00000001</v>
      </c>
    </row>
    <row r="4194" s="20" customFormat="1" hidden="1" spans="1:5">
      <c r="A4194" s="22" t="s">
        <v>11933</v>
      </c>
      <c r="B4194" s="22" t="s">
        <v>11933</v>
      </c>
      <c r="C4194" s="22" t="s">
        <v>11933</v>
      </c>
      <c r="D4194" s="20" t="str">
        <f t="shared" si="157"/>
        <v>main+02271BB5</v>
      </c>
      <c r="E4194" s="27" t="str">
        <f t="shared" si="158"/>
        <v>01000000 02271BB5 00000001</v>
      </c>
    </row>
    <row r="4195" s="20" customFormat="1" hidden="1" spans="1:5">
      <c r="A4195" s="22" t="s">
        <v>11933</v>
      </c>
      <c r="B4195" s="22" t="s">
        <v>11933</v>
      </c>
      <c r="C4195" s="22" t="s">
        <v>11933</v>
      </c>
      <c r="D4195" s="20" t="str">
        <f t="shared" si="157"/>
        <v>main+02271BB6</v>
      </c>
      <c r="E4195" s="27" t="str">
        <f t="shared" si="158"/>
        <v>01000000 02271BB6 00000001</v>
      </c>
    </row>
    <row r="4196" s="20" customFormat="1" hidden="1" spans="1:5">
      <c r="A4196" s="22" t="s">
        <v>11933</v>
      </c>
      <c r="B4196" s="22" t="s">
        <v>11933</v>
      </c>
      <c r="C4196" s="22" t="s">
        <v>11933</v>
      </c>
      <c r="D4196" s="20" t="str">
        <f t="shared" si="157"/>
        <v>main+02271BB7</v>
      </c>
      <c r="E4196" s="27" t="str">
        <f t="shared" si="158"/>
        <v>01000000 02271BB7 00000001</v>
      </c>
    </row>
    <row r="4197" s="20" customFormat="1" hidden="1" spans="1:5">
      <c r="A4197" s="22" t="s">
        <v>11933</v>
      </c>
      <c r="B4197" s="22" t="s">
        <v>11933</v>
      </c>
      <c r="C4197" s="22" t="s">
        <v>11933</v>
      </c>
      <c r="D4197" s="20" t="str">
        <f t="shared" si="157"/>
        <v>main+02271BB8</v>
      </c>
      <c r="E4197" s="27" t="str">
        <f t="shared" si="158"/>
        <v>01000000 02271BB8 00000001</v>
      </c>
    </row>
    <row r="4198" s="20" customFormat="1" hidden="1" spans="1:5">
      <c r="A4198" s="22" t="s">
        <v>11933</v>
      </c>
      <c r="B4198" s="22" t="s">
        <v>11933</v>
      </c>
      <c r="C4198" s="22" t="s">
        <v>11933</v>
      </c>
      <c r="D4198" s="20" t="str">
        <f t="shared" si="157"/>
        <v>main+02271BB9</v>
      </c>
      <c r="E4198" s="27" t="str">
        <f t="shared" si="158"/>
        <v>01000000 02271BB9 00000001</v>
      </c>
    </row>
    <row r="4199" s="20" customFormat="1" hidden="1" spans="1:5">
      <c r="A4199" s="22" t="s">
        <v>11933</v>
      </c>
      <c r="B4199" s="22" t="s">
        <v>11933</v>
      </c>
      <c r="C4199" s="22" t="s">
        <v>11933</v>
      </c>
      <c r="D4199" s="20" t="str">
        <f t="shared" si="157"/>
        <v>main+02271BBA</v>
      </c>
      <c r="E4199" s="27" t="str">
        <f t="shared" si="158"/>
        <v>01000000 02271BBA 00000001</v>
      </c>
    </row>
    <row r="4200" s="20" customFormat="1" hidden="1" spans="1:5">
      <c r="A4200" s="22" t="s">
        <v>11933</v>
      </c>
      <c r="B4200" s="22" t="s">
        <v>11933</v>
      </c>
      <c r="C4200" s="22" t="s">
        <v>11933</v>
      </c>
      <c r="D4200" s="20" t="str">
        <f t="shared" si="157"/>
        <v>main+02271BBB</v>
      </c>
      <c r="E4200" s="27" t="str">
        <f t="shared" si="158"/>
        <v>01000000 02271BBB 00000001</v>
      </c>
    </row>
    <row r="4201" s="20" customFormat="1" hidden="1" spans="1:5">
      <c r="A4201" s="22" t="s">
        <v>11933</v>
      </c>
      <c r="B4201" s="22" t="s">
        <v>11933</v>
      </c>
      <c r="C4201" s="22" t="s">
        <v>11933</v>
      </c>
      <c r="D4201" s="20" t="str">
        <f t="shared" si="157"/>
        <v>main+02271BBC</v>
      </c>
      <c r="E4201" s="27" t="str">
        <f t="shared" si="158"/>
        <v>01000000 02271BBC 00000001</v>
      </c>
    </row>
    <row r="4202" s="20" customFormat="1" hidden="1" spans="1:5">
      <c r="A4202" s="22" t="s">
        <v>11933</v>
      </c>
      <c r="B4202" s="22" t="s">
        <v>11933</v>
      </c>
      <c r="C4202" s="22" t="s">
        <v>11933</v>
      </c>
      <c r="D4202" s="20" t="str">
        <f t="shared" si="157"/>
        <v>main+02271BBD</v>
      </c>
      <c r="E4202" s="27" t="str">
        <f t="shared" si="158"/>
        <v>01000000 02271BBD 00000001</v>
      </c>
    </row>
    <row r="4203" s="20" customFormat="1" hidden="1" spans="1:5">
      <c r="A4203" s="22" t="s">
        <v>11933</v>
      </c>
      <c r="B4203" s="22" t="s">
        <v>11933</v>
      </c>
      <c r="C4203" s="22" t="s">
        <v>11933</v>
      </c>
      <c r="D4203" s="20" t="str">
        <f t="shared" si="157"/>
        <v>main+02271BBE</v>
      </c>
      <c r="E4203" s="27" t="str">
        <f t="shared" si="158"/>
        <v>01000000 02271BBE 00000001</v>
      </c>
    </row>
    <row r="4204" s="20" customFormat="1" hidden="1" spans="1:5">
      <c r="A4204" s="22" t="s">
        <v>11933</v>
      </c>
      <c r="B4204" s="22" t="s">
        <v>11933</v>
      </c>
      <c r="C4204" s="22" t="s">
        <v>11933</v>
      </c>
      <c r="D4204" s="20" t="str">
        <f t="shared" si="157"/>
        <v>main+02271BBF</v>
      </c>
      <c r="E4204" s="27" t="str">
        <f t="shared" si="158"/>
        <v>01000000 02271BBF 00000001</v>
      </c>
    </row>
    <row r="4205" s="20" customFormat="1" hidden="1" spans="1:5">
      <c r="A4205" s="22" t="s">
        <v>11933</v>
      </c>
      <c r="B4205" s="22" t="s">
        <v>11933</v>
      </c>
      <c r="C4205" s="22" t="s">
        <v>11933</v>
      </c>
      <c r="D4205" s="20" t="str">
        <f t="shared" si="157"/>
        <v>main+02271BC0</v>
      </c>
      <c r="E4205" s="27" t="str">
        <f t="shared" si="158"/>
        <v>01000000 02271BC0 00000001</v>
      </c>
    </row>
    <row r="4206" s="20" customFormat="1" hidden="1" spans="1:5">
      <c r="A4206" s="22" t="s">
        <v>11933</v>
      </c>
      <c r="B4206" s="22" t="s">
        <v>11933</v>
      </c>
      <c r="C4206" s="22" t="s">
        <v>11933</v>
      </c>
      <c r="D4206" s="20" t="str">
        <f t="shared" si="157"/>
        <v>main+02271BC1</v>
      </c>
      <c r="E4206" s="27" t="str">
        <f t="shared" si="158"/>
        <v>01000000 02271BC1 00000001</v>
      </c>
    </row>
    <row r="4207" s="20" customFormat="1" hidden="1" spans="1:5">
      <c r="A4207" s="22" t="s">
        <v>11933</v>
      </c>
      <c r="B4207" s="22" t="s">
        <v>11933</v>
      </c>
      <c r="C4207" s="22" t="s">
        <v>11933</v>
      </c>
      <c r="D4207" s="20" t="str">
        <f t="shared" si="157"/>
        <v>main+02271BC2</v>
      </c>
      <c r="E4207" s="27" t="str">
        <f t="shared" si="158"/>
        <v>01000000 02271BC2 00000001</v>
      </c>
    </row>
    <row r="4208" s="20" customFormat="1" hidden="1" spans="1:5">
      <c r="A4208" s="22" t="s">
        <v>11933</v>
      </c>
      <c r="B4208" s="22" t="s">
        <v>11933</v>
      </c>
      <c r="C4208" s="22" t="s">
        <v>11933</v>
      </c>
      <c r="D4208" s="20" t="str">
        <f t="shared" si="157"/>
        <v>main+02271BC3</v>
      </c>
      <c r="E4208" s="27" t="str">
        <f t="shared" si="158"/>
        <v>01000000 02271BC3 00000001</v>
      </c>
    </row>
    <row r="4209" s="20" customFormat="1" hidden="1" spans="1:5">
      <c r="A4209" s="22" t="s">
        <v>11933</v>
      </c>
      <c r="B4209" s="22" t="s">
        <v>11933</v>
      </c>
      <c r="C4209" s="22" t="s">
        <v>11933</v>
      </c>
      <c r="D4209" s="20" t="str">
        <f t="shared" si="157"/>
        <v>main+02271BC4</v>
      </c>
      <c r="E4209" s="27" t="str">
        <f t="shared" si="158"/>
        <v>01000000 02271BC4 00000001</v>
      </c>
    </row>
    <row r="4210" s="20" customFormat="1" hidden="1" spans="1:5">
      <c r="A4210" s="22" t="s">
        <v>11933</v>
      </c>
      <c r="B4210" s="22" t="s">
        <v>11933</v>
      </c>
      <c r="C4210" s="22" t="s">
        <v>11933</v>
      </c>
      <c r="D4210" s="20" t="str">
        <f t="shared" si="157"/>
        <v>main+02271BC5</v>
      </c>
      <c r="E4210" s="27" t="str">
        <f t="shared" si="158"/>
        <v>01000000 02271BC5 00000001</v>
      </c>
    </row>
    <row r="4211" s="20" customFormat="1" hidden="1" spans="1:5">
      <c r="A4211" s="22" t="s">
        <v>11933</v>
      </c>
      <c r="B4211" s="22" t="s">
        <v>11933</v>
      </c>
      <c r="C4211" s="22" t="s">
        <v>11933</v>
      </c>
      <c r="D4211" s="20" t="str">
        <f t="shared" si="157"/>
        <v>main+02271BC6</v>
      </c>
      <c r="E4211" s="27" t="str">
        <f t="shared" si="158"/>
        <v>01000000 02271BC6 00000001</v>
      </c>
    </row>
    <row r="4212" s="20" customFormat="1" hidden="1" spans="1:5">
      <c r="A4212" s="22" t="s">
        <v>11933</v>
      </c>
      <c r="B4212" s="22" t="s">
        <v>11933</v>
      </c>
      <c r="C4212" s="22" t="s">
        <v>11933</v>
      </c>
      <c r="D4212" s="20" t="str">
        <f t="shared" si="157"/>
        <v>main+02271BC7</v>
      </c>
      <c r="E4212" s="27" t="str">
        <f t="shared" si="158"/>
        <v>01000000 02271BC7 00000001</v>
      </c>
    </row>
    <row r="4213" s="20" customFormat="1" hidden="1" spans="1:5">
      <c r="A4213" s="22" t="s">
        <v>11933</v>
      </c>
      <c r="B4213" s="22" t="s">
        <v>11933</v>
      </c>
      <c r="C4213" s="22" t="s">
        <v>11933</v>
      </c>
      <c r="D4213" s="20" t="str">
        <f t="shared" si="157"/>
        <v>main+02271BC8</v>
      </c>
      <c r="E4213" s="27" t="str">
        <f t="shared" ref="E4213:E4244" si="159">"01000000 "&amp;RIGHT(D4213,8)&amp;" 00000001"</f>
        <v>01000000 02271BC8 00000001</v>
      </c>
    </row>
    <row r="4214" s="20" customFormat="1" hidden="1" spans="1:5">
      <c r="A4214" s="22" t="s">
        <v>11933</v>
      </c>
      <c r="B4214" s="22" t="s">
        <v>11933</v>
      </c>
      <c r="C4214" s="22" t="s">
        <v>11933</v>
      </c>
      <c r="D4214" s="20" t="str">
        <f t="shared" si="157"/>
        <v>main+02271BC9</v>
      </c>
      <c r="E4214" s="27" t="str">
        <f t="shared" si="159"/>
        <v>01000000 02271BC9 00000001</v>
      </c>
    </row>
    <row r="4215" s="20" customFormat="1" hidden="1" spans="1:5">
      <c r="A4215" s="22" t="s">
        <v>11933</v>
      </c>
      <c r="B4215" s="22" t="s">
        <v>11933</v>
      </c>
      <c r="C4215" s="22" t="s">
        <v>11933</v>
      </c>
      <c r="D4215" s="20" t="str">
        <f t="shared" si="157"/>
        <v>main+02271BCA</v>
      </c>
      <c r="E4215" s="27" t="str">
        <f t="shared" si="159"/>
        <v>01000000 02271BCA 00000001</v>
      </c>
    </row>
    <row r="4216" s="20" customFormat="1" hidden="1" spans="1:5">
      <c r="A4216" s="22" t="s">
        <v>11933</v>
      </c>
      <c r="B4216" s="22" t="s">
        <v>11933</v>
      </c>
      <c r="C4216" s="22" t="s">
        <v>11933</v>
      </c>
      <c r="D4216" s="20" t="str">
        <f t="shared" si="157"/>
        <v>main+02271BCB</v>
      </c>
      <c r="E4216" s="27" t="str">
        <f t="shared" si="159"/>
        <v>01000000 02271BCB 00000001</v>
      </c>
    </row>
    <row r="4217" s="20" customFormat="1" hidden="1" spans="1:5">
      <c r="A4217" s="22" t="s">
        <v>11933</v>
      </c>
      <c r="B4217" s="22" t="s">
        <v>11933</v>
      </c>
      <c r="C4217" s="22" t="s">
        <v>11933</v>
      </c>
      <c r="D4217" s="20" t="str">
        <f t="shared" si="157"/>
        <v>main+02271BCC</v>
      </c>
      <c r="E4217" s="27" t="str">
        <f t="shared" si="159"/>
        <v>01000000 02271BCC 00000001</v>
      </c>
    </row>
    <row r="4218" s="20" customFormat="1" hidden="1" spans="1:5">
      <c r="A4218" s="22" t="s">
        <v>11933</v>
      </c>
      <c r="B4218" s="22" t="s">
        <v>11933</v>
      </c>
      <c r="C4218" s="22" t="s">
        <v>11933</v>
      </c>
      <c r="D4218" s="20" t="str">
        <f t="shared" si="157"/>
        <v>main+02271BCD</v>
      </c>
      <c r="E4218" s="27" t="str">
        <f t="shared" si="159"/>
        <v>01000000 02271BCD 00000001</v>
      </c>
    </row>
    <row r="4219" s="20" customFormat="1" hidden="1" spans="1:5">
      <c r="A4219" s="22" t="s">
        <v>11933</v>
      </c>
      <c r="B4219" s="22" t="s">
        <v>11933</v>
      </c>
      <c r="C4219" s="22" t="s">
        <v>11933</v>
      </c>
      <c r="D4219" s="20" t="str">
        <f t="shared" si="157"/>
        <v>main+02271BCE</v>
      </c>
      <c r="E4219" s="27" t="str">
        <f t="shared" si="159"/>
        <v>01000000 02271BCE 00000001</v>
      </c>
    </row>
    <row r="4220" s="20" customFormat="1" hidden="1" spans="1:5">
      <c r="A4220" s="22" t="s">
        <v>11933</v>
      </c>
      <c r="B4220" s="22" t="s">
        <v>11933</v>
      </c>
      <c r="C4220" s="22" t="s">
        <v>11933</v>
      </c>
      <c r="D4220" s="20" t="str">
        <f t="shared" si="157"/>
        <v>main+02271BCF</v>
      </c>
      <c r="E4220" s="27" t="str">
        <f t="shared" si="159"/>
        <v>01000000 02271BCF 00000001</v>
      </c>
    </row>
    <row r="4221" s="20" customFormat="1" hidden="1" spans="1:5">
      <c r="A4221" s="22" t="s">
        <v>11933</v>
      </c>
      <c r="B4221" s="22" t="s">
        <v>11933</v>
      </c>
      <c r="C4221" s="22" t="s">
        <v>11933</v>
      </c>
      <c r="D4221" s="20" t="str">
        <f t="shared" si="157"/>
        <v>main+02271BD0</v>
      </c>
      <c r="E4221" s="27" t="str">
        <f t="shared" si="159"/>
        <v>01000000 02271BD0 00000001</v>
      </c>
    </row>
    <row r="4222" s="20" customFormat="1" hidden="1" spans="1:5">
      <c r="A4222" s="22" t="s">
        <v>11933</v>
      </c>
      <c r="B4222" s="22" t="s">
        <v>11933</v>
      </c>
      <c r="C4222" s="22" t="s">
        <v>11933</v>
      </c>
      <c r="D4222" s="20" t="str">
        <f t="shared" si="157"/>
        <v>main+02271BD1</v>
      </c>
      <c r="E4222" s="27" t="str">
        <f t="shared" si="159"/>
        <v>01000000 02271BD1 00000001</v>
      </c>
    </row>
    <row r="4223" s="20" customFormat="1" hidden="1" spans="1:5">
      <c r="A4223" s="22" t="s">
        <v>11933</v>
      </c>
      <c r="B4223" s="22" t="s">
        <v>11933</v>
      </c>
      <c r="C4223" s="22" t="s">
        <v>11933</v>
      </c>
      <c r="D4223" s="20" t="str">
        <f t="shared" si="157"/>
        <v>main+02271BD2</v>
      </c>
      <c r="E4223" s="27" t="str">
        <f t="shared" si="159"/>
        <v>01000000 02271BD2 00000001</v>
      </c>
    </row>
    <row r="4224" s="20" customFormat="1" hidden="1" spans="1:5">
      <c r="A4224" s="22" t="s">
        <v>11933</v>
      </c>
      <c r="B4224" s="22" t="s">
        <v>11933</v>
      </c>
      <c r="C4224" s="22" t="s">
        <v>11933</v>
      </c>
      <c r="D4224" s="20" t="str">
        <f t="shared" si="157"/>
        <v>main+02271BD3</v>
      </c>
      <c r="E4224" s="27" t="str">
        <f t="shared" si="159"/>
        <v>01000000 02271BD3 00000001</v>
      </c>
    </row>
    <row r="4225" s="20" customFormat="1" hidden="1" spans="1:5">
      <c r="A4225" s="22" t="s">
        <v>11933</v>
      </c>
      <c r="B4225" s="22" t="s">
        <v>11933</v>
      </c>
      <c r="C4225" s="22" t="s">
        <v>11933</v>
      </c>
      <c r="D4225" s="20" t="str">
        <f t="shared" si="157"/>
        <v>main+02271BD4</v>
      </c>
      <c r="E4225" s="27" t="str">
        <f t="shared" si="159"/>
        <v>01000000 02271BD4 00000001</v>
      </c>
    </row>
    <row r="4226" s="20" customFormat="1" hidden="1" spans="1:5">
      <c r="A4226" s="22" t="s">
        <v>11933</v>
      </c>
      <c r="B4226" s="22" t="s">
        <v>11933</v>
      </c>
      <c r="C4226" s="22" t="s">
        <v>11933</v>
      </c>
      <c r="D4226" s="20" t="str">
        <f t="shared" si="157"/>
        <v>main+02271BD5</v>
      </c>
      <c r="E4226" s="27" t="str">
        <f t="shared" si="159"/>
        <v>01000000 02271BD5 00000001</v>
      </c>
    </row>
    <row r="4227" s="20" customFormat="1" hidden="1" spans="1:5">
      <c r="A4227" s="22" t="s">
        <v>11933</v>
      </c>
      <c r="B4227" s="22" t="s">
        <v>11933</v>
      </c>
      <c r="C4227" s="22" t="s">
        <v>11933</v>
      </c>
      <c r="D4227" s="20" t="str">
        <f t="shared" ref="D4227:D4290" si="160">"main+"&amp;DEC2HEX(ROW(A4227)+36113235,8)</f>
        <v>main+02271BD6</v>
      </c>
      <c r="E4227" s="27" t="str">
        <f t="shared" si="159"/>
        <v>01000000 02271BD6 00000001</v>
      </c>
    </row>
    <row r="4228" s="20" customFormat="1" hidden="1" spans="1:5">
      <c r="A4228" s="22" t="s">
        <v>11933</v>
      </c>
      <c r="B4228" s="22" t="s">
        <v>11933</v>
      </c>
      <c r="C4228" s="22" t="s">
        <v>11933</v>
      </c>
      <c r="D4228" s="20" t="str">
        <f t="shared" si="160"/>
        <v>main+02271BD7</v>
      </c>
      <c r="E4228" s="27" t="str">
        <f t="shared" si="159"/>
        <v>01000000 02271BD7 00000001</v>
      </c>
    </row>
    <row r="4229" s="20" customFormat="1" hidden="1" spans="1:5">
      <c r="A4229" s="22" t="s">
        <v>11933</v>
      </c>
      <c r="B4229" s="22" t="s">
        <v>11933</v>
      </c>
      <c r="C4229" s="22" t="s">
        <v>11933</v>
      </c>
      <c r="D4229" s="20" t="str">
        <f t="shared" si="160"/>
        <v>main+02271BD8</v>
      </c>
      <c r="E4229" s="27" t="str">
        <f t="shared" si="159"/>
        <v>01000000 02271BD8 00000001</v>
      </c>
    </row>
    <row r="4230" s="20" customFormat="1" hidden="1" spans="1:5">
      <c r="A4230" s="22" t="s">
        <v>11933</v>
      </c>
      <c r="B4230" s="22" t="s">
        <v>11933</v>
      </c>
      <c r="C4230" s="22" t="s">
        <v>11933</v>
      </c>
      <c r="D4230" s="20" t="str">
        <f t="shared" si="160"/>
        <v>main+02271BD9</v>
      </c>
      <c r="E4230" s="27" t="str">
        <f t="shared" si="159"/>
        <v>01000000 02271BD9 00000001</v>
      </c>
    </row>
    <row r="4231" s="20" customFormat="1" hidden="1" spans="1:5">
      <c r="A4231" s="22" t="s">
        <v>11933</v>
      </c>
      <c r="B4231" s="22" t="s">
        <v>11933</v>
      </c>
      <c r="C4231" s="22" t="s">
        <v>11933</v>
      </c>
      <c r="D4231" s="20" t="str">
        <f t="shared" si="160"/>
        <v>main+02271BDA</v>
      </c>
      <c r="E4231" s="27" t="str">
        <f t="shared" si="159"/>
        <v>01000000 02271BDA 00000001</v>
      </c>
    </row>
    <row r="4232" s="20" customFormat="1" hidden="1" spans="1:5">
      <c r="A4232" s="22" t="s">
        <v>11933</v>
      </c>
      <c r="B4232" s="22" t="s">
        <v>11933</v>
      </c>
      <c r="C4232" s="22" t="s">
        <v>11933</v>
      </c>
      <c r="D4232" s="20" t="str">
        <f t="shared" si="160"/>
        <v>main+02271BDB</v>
      </c>
      <c r="E4232" s="27" t="str">
        <f t="shared" si="159"/>
        <v>01000000 02271BDB 00000001</v>
      </c>
    </row>
    <row r="4233" s="20" customFormat="1" hidden="1" spans="1:5">
      <c r="A4233" s="22" t="s">
        <v>11933</v>
      </c>
      <c r="B4233" s="22" t="s">
        <v>11933</v>
      </c>
      <c r="C4233" s="22" t="s">
        <v>11933</v>
      </c>
      <c r="D4233" s="20" t="str">
        <f t="shared" si="160"/>
        <v>main+02271BDC</v>
      </c>
      <c r="E4233" s="27" t="str">
        <f t="shared" si="159"/>
        <v>01000000 02271BDC 00000001</v>
      </c>
    </row>
    <row r="4234" s="20" customFormat="1" hidden="1" spans="1:5">
      <c r="A4234" s="22" t="s">
        <v>11933</v>
      </c>
      <c r="B4234" s="22" t="s">
        <v>11933</v>
      </c>
      <c r="C4234" s="22" t="s">
        <v>11933</v>
      </c>
      <c r="D4234" s="20" t="str">
        <f t="shared" si="160"/>
        <v>main+02271BDD</v>
      </c>
      <c r="E4234" s="27" t="str">
        <f t="shared" si="159"/>
        <v>01000000 02271BDD 00000001</v>
      </c>
    </row>
    <row r="4235" s="20" customFormat="1" hidden="1" spans="1:5">
      <c r="A4235" s="22" t="s">
        <v>11933</v>
      </c>
      <c r="B4235" s="22" t="s">
        <v>11933</v>
      </c>
      <c r="C4235" s="22" t="s">
        <v>11933</v>
      </c>
      <c r="D4235" s="20" t="str">
        <f t="shared" si="160"/>
        <v>main+02271BDE</v>
      </c>
      <c r="E4235" s="27" t="str">
        <f t="shared" si="159"/>
        <v>01000000 02271BDE 00000001</v>
      </c>
    </row>
    <row r="4236" s="20" customFormat="1" hidden="1" spans="1:5">
      <c r="A4236" s="22" t="s">
        <v>11933</v>
      </c>
      <c r="B4236" s="22" t="s">
        <v>11933</v>
      </c>
      <c r="C4236" s="22" t="s">
        <v>11933</v>
      </c>
      <c r="D4236" s="20" t="str">
        <f t="shared" si="160"/>
        <v>main+02271BDF</v>
      </c>
      <c r="E4236" s="27" t="str">
        <f t="shared" si="159"/>
        <v>01000000 02271BDF 00000001</v>
      </c>
    </row>
    <row r="4237" s="20" customFormat="1" hidden="1" spans="1:5">
      <c r="A4237" s="22" t="s">
        <v>11933</v>
      </c>
      <c r="B4237" s="22" t="s">
        <v>11933</v>
      </c>
      <c r="C4237" s="22" t="s">
        <v>11933</v>
      </c>
      <c r="D4237" s="20" t="str">
        <f t="shared" si="160"/>
        <v>main+02271BE0</v>
      </c>
      <c r="E4237" s="27" t="str">
        <f t="shared" si="159"/>
        <v>01000000 02271BE0 00000001</v>
      </c>
    </row>
    <row r="4238" s="20" customFormat="1" hidden="1" spans="1:5">
      <c r="A4238" s="22" t="s">
        <v>11933</v>
      </c>
      <c r="B4238" s="22" t="s">
        <v>11933</v>
      </c>
      <c r="C4238" s="22" t="s">
        <v>11933</v>
      </c>
      <c r="D4238" s="20" t="str">
        <f t="shared" si="160"/>
        <v>main+02271BE1</v>
      </c>
      <c r="E4238" s="27" t="str">
        <f t="shared" si="159"/>
        <v>01000000 02271BE1 00000001</v>
      </c>
    </row>
    <row r="4239" s="20" customFormat="1" hidden="1" spans="1:5">
      <c r="A4239" s="22" t="s">
        <v>11933</v>
      </c>
      <c r="B4239" s="22" t="s">
        <v>11933</v>
      </c>
      <c r="C4239" s="22" t="s">
        <v>11933</v>
      </c>
      <c r="D4239" s="20" t="str">
        <f t="shared" si="160"/>
        <v>main+02271BE2</v>
      </c>
      <c r="E4239" s="27" t="str">
        <f t="shared" si="159"/>
        <v>01000000 02271BE2 00000001</v>
      </c>
    </row>
    <row r="4240" s="20" customFormat="1" hidden="1" spans="1:5">
      <c r="A4240" s="22" t="s">
        <v>11933</v>
      </c>
      <c r="B4240" s="22" t="s">
        <v>11933</v>
      </c>
      <c r="C4240" s="22" t="s">
        <v>11933</v>
      </c>
      <c r="D4240" s="20" t="str">
        <f t="shared" si="160"/>
        <v>main+02271BE3</v>
      </c>
      <c r="E4240" s="27" t="str">
        <f t="shared" si="159"/>
        <v>01000000 02271BE3 00000001</v>
      </c>
    </row>
    <row r="4241" s="20" customFormat="1" hidden="1" spans="1:5">
      <c r="A4241" s="22" t="s">
        <v>11933</v>
      </c>
      <c r="B4241" s="22" t="s">
        <v>11933</v>
      </c>
      <c r="C4241" s="22" t="s">
        <v>11933</v>
      </c>
      <c r="D4241" s="20" t="str">
        <f t="shared" si="160"/>
        <v>main+02271BE4</v>
      </c>
      <c r="E4241" s="27" t="str">
        <f t="shared" si="159"/>
        <v>01000000 02271BE4 00000001</v>
      </c>
    </row>
    <row r="4242" s="20" customFormat="1" hidden="1" spans="1:5">
      <c r="A4242" s="22" t="s">
        <v>11933</v>
      </c>
      <c r="B4242" s="22" t="s">
        <v>11933</v>
      </c>
      <c r="C4242" s="22" t="s">
        <v>11933</v>
      </c>
      <c r="D4242" s="20" t="str">
        <f t="shared" si="160"/>
        <v>main+02271BE5</v>
      </c>
      <c r="E4242" s="27" t="str">
        <f t="shared" si="159"/>
        <v>01000000 02271BE5 00000001</v>
      </c>
    </row>
    <row r="4243" s="20" customFormat="1" hidden="1" spans="1:5">
      <c r="A4243" s="22" t="s">
        <v>11933</v>
      </c>
      <c r="B4243" s="22" t="s">
        <v>11933</v>
      </c>
      <c r="C4243" s="22" t="s">
        <v>11933</v>
      </c>
      <c r="D4243" s="20" t="str">
        <f t="shared" si="160"/>
        <v>main+02271BE6</v>
      </c>
      <c r="E4243" s="27" t="str">
        <f t="shared" si="159"/>
        <v>01000000 02271BE6 00000001</v>
      </c>
    </row>
    <row r="4244" s="20" customFormat="1" hidden="1" spans="1:5">
      <c r="A4244" s="22" t="s">
        <v>11933</v>
      </c>
      <c r="B4244" s="22" t="s">
        <v>11933</v>
      </c>
      <c r="C4244" s="22" t="s">
        <v>11933</v>
      </c>
      <c r="D4244" s="20" t="str">
        <f t="shared" si="160"/>
        <v>main+02271BE7</v>
      </c>
      <c r="E4244" s="27" t="str">
        <f t="shared" si="159"/>
        <v>01000000 02271BE7 00000001</v>
      </c>
    </row>
    <row r="4245" s="20" customFormat="1" hidden="1" spans="1:5">
      <c r="A4245" s="22" t="s">
        <v>11933</v>
      </c>
      <c r="B4245" s="22" t="s">
        <v>11933</v>
      </c>
      <c r="C4245" s="22" t="s">
        <v>11933</v>
      </c>
      <c r="D4245" s="20" t="str">
        <f t="shared" si="160"/>
        <v>main+02271BE8</v>
      </c>
      <c r="E4245" s="27" t="str">
        <f t="shared" ref="E4245:E4276" si="161">"01000000 "&amp;RIGHT(D4245,8)&amp;" 00000001"</f>
        <v>01000000 02271BE8 00000001</v>
      </c>
    </row>
    <row r="4246" s="20" customFormat="1" hidden="1" spans="1:5">
      <c r="A4246" s="22" t="s">
        <v>11933</v>
      </c>
      <c r="B4246" s="22" t="s">
        <v>11933</v>
      </c>
      <c r="C4246" s="22" t="s">
        <v>11933</v>
      </c>
      <c r="D4246" s="20" t="str">
        <f t="shared" si="160"/>
        <v>main+02271BE9</v>
      </c>
      <c r="E4246" s="27" t="str">
        <f t="shared" si="161"/>
        <v>01000000 02271BE9 00000001</v>
      </c>
    </row>
    <row r="4247" s="20" customFormat="1" hidden="1" spans="1:5">
      <c r="A4247" s="22" t="s">
        <v>11933</v>
      </c>
      <c r="B4247" s="22" t="s">
        <v>11933</v>
      </c>
      <c r="C4247" s="22" t="s">
        <v>11933</v>
      </c>
      <c r="D4247" s="20" t="str">
        <f t="shared" si="160"/>
        <v>main+02271BEA</v>
      </c>
      <c r="E4247" s="27" t="str">
        <f t="shared" si="161"/>
        <v>01000000 02271BEA 00000001</v>
      </c>
    </row>
    <row r="4248" s="20" customFormat="1" hidden="1" spans="1:5">
      <c r="A4248" s="22" t="s">
        <v>11933</v>
      </c>
      <c r="B4248" s="22" t="s">
        <v>11933</v>
      </c>
      <c r="C4248" s="22" t="s">
        <v>11933</v>
      </c>
      <c r="D4248" s="20" t="str">
        <f t="shared" si="160"/>
        <v>main+02271BEB</v>
      </c>
      <c r="E4248" s="27" t="str">
        <f t="shared" si="161"/>
        <v>01000000 02271BEB 00000001</v>
      </c>
    </row>
    <row r="4249" s="20" customFormat="1" hidden="1" spans="1:5">
      <c r="A4249" s="22" t="s">
        <v>11933</v>
      </c>
      <c r="B4249" s="22" t="s">
        <v>11933</v>
      </c>
      <c r="C4249" s="22" t="s">
        <v>11933</v>
      </c>
      <c r="D4249" s="20" t="str">
        <f t="shared" si="160"/>
        <v>main+02271BEC</v>
      </c>
      <c r="E4249" s="27" t="str">
        <f t="shared" si="161"/>
        <v>01000000 02271BEC 00000001</v>
      </c>
    </row>
    <row r="4250" s="20" customFormat="1" hidden="1" spans="1:5">
      <c r="A4250" s="22" t="s">
        <v>11933</v>
      </c>
      <c r="B4250" s="22" t="s">
        <v>11933</v>
      </c>
      <c r="C4250" s="22" t="s">
        <v>11933</v>
      </c>
      <c r="D4250" s="20" t="str">
        <f t="shared" si="160"/>
        <v>main+02271BED</v>
      </c>
      <c r="E4250" s="27" t="str">
        <f t="shared" si="161"/>
        <v>01000000 02271BED 00000001</v>
      </c>
    </row>
    <row r="4251" s="20" customFormat="1" hidden="1" spans="1:5">
      <c r="A4251" s="22" t="s">
        <v>11933</v>
      </c>
      <c r="B4251" s="22" t="s">
        <v>11933</v>
      </c>
      <c r="C4251" s="22" t="s">
        <v>11933</v>
      </c>
      <c r="D4251" s="20" t="str">
        <f t="shared" si="160"/>
        <v>main+02271BEE</v>
      </c>
      <c r="E4251" s="27" t="str">
        <f t="shared" si="161"/>
        <v>01000000 02271BEE 00000001</v>
      </c>
    </row>
    <row r="4252" s="20" customFormat="1" hidden="1" spans="1:5">
      <c r="A4252" s="22" t="s">
        <v>11933</v>
      </c>
      <c r="B4252" s="22" t="s">
        <v>11933</v>
      </c>
      <c r="C4252" s="22" t="s">
        <v>11933</v>
      </c>
      <c r="D4252" s="20" t="str">
        <f t="shared" si="160"/>
        <v>main+02271BEF</v>
      </c>
      <c r="E4252" s="27" t="str">
        <f t="shared" si="161"/>
        <v>01000000 02271BEF 00000001</v>
      </c>
    </row>
    <row r="4253" s="20" customFormat="1" hidden="1" spans="1:5">
      <c r="A4253" s="22" t="s">
        <v>11933</v>
      </c>
      <c r="B4253" s="22" t="s">
        <v>11933</v>
      </c>
      <c r="C4253" s="22" t="s">
        <v>11933</v>
      </c>
      <c r="D4253" s="20" t="str">
        <f t="shared" si="160"/>
        <v>main+02271BF0</v>
      </c>
      <c r="E4253" s="27" t="str">
        <f t="shared" si="161"/>
        <v>01000000 02271BF0 00000001</v>
      </c>
    </row>
    <row r="4254" s="20" customFormat="1" hidden="1" spans="1:5">
      <c r="A4254" s="22" t="s">
        <v>11933</v>
      </c>
      <c r="B4254" s="22" t="s">
        <v>11933</v>
      </c>
      <c r="C4254" s="22" t="s">
        <v>11933</v>
      </c>
      <c r="D4254" s="20" t="str">
        <f t="shared" si="160"/>
        <v>main+02271BF1</v>
      </c>
      <c r="E4254" s="27" t="str">
        <f t="shared" si="161"/>
        <v>01000000 02271BF1 00000001</v>
      </c>
    </row>
    <row r="4255" s="20" customFormat="1" hidden="1" spans="1:5">
      <c r="A4255" s="22" t="s">
        <v>11933</v>
      </c>
      <c r="B4255" s="22" t="s">
        <v>11933</v>
      </c>
      <c r="C4255" s="22" t="s">
        <v>11933</v>
      </c>
      <c r="D4255" s="20" t="str">
        <f t="shared" si="160"/>
        <v>main+02271BF2</v>
      </c>
      <c r="E4255" s="27" t="str">
        <f t="shared" si="161"/>
        <v>01000000 02271BF2 00000001</v>
      </c>
    </row>
    <row r="4256" s="20" customFormat="1" hidden="1" spans="1:5">
      <c r="A4256" s="22" t="s">
        <v>11933</v>
      </c>
      <c r="B4256" s="22" t="s">
        <v>11933</v>
      </c>
      <c r="C4256" s="22" t="s">
        <v>11933</v>
      </c>
      <c r="D4256" s="20" t="str">
        <f t="shared" si="160"/>
        <v>main+02271BF3</v>
      </c>
      <c r="E4256" s="27" t="str">
        <f t="shared" si="161"/>
        <v>01000000 02271BF3 00000001</v>
      </c>
    </row>
    <row r="4257" s="20" customFormat="1" hidden="1" spans="1:5">
      <c r="A4257" s="22" t="s">
        <v>11933</v>
      </c>
      <c r="B4257" s="22" t="s">
        <v>11933</v>
      </c>
      <c r="C4257" s="22" t="s">
        <v>11933</v>
      </c>
      <c r="D4257" s="20" t="str">
        <f t="shared" si="160"/>
        <v>main+02271BF4</v>
      </c>
      <c r="E4257" s="27" t="str">
        <f t="shared" si="161"/>
        <v>01000000 02271BF4 00000001</v>
      </c>
    </row>
    <row r="4258" s="20" customFormat="1" hidden="1" spans="1:5">
      <c r="A4258" s="22" t="s">
        <v>11933</v>
      </c>
      <c r="B4258" s="22" t="s">
        <v>11933</v>
      </c>
      <c r="C4258" s="22" t="s">
        <v>11933</v>
      </c>
      <c r="D4258" s="20" t="str">
        <f t="shared" si="160"/>
        <v>main+02271BF5</v>
      </c>
      <c r="E4258" s="27" t="str">
        <f t="shared" si="161"/>
        <v>01000000 02271BF5 00000001</v>
      </c>
    </row>
    <row r="4259" s="20" customFormat="1" hidden="1" spans="1:5">
      <c r="A4259" s="22" t="s">
        <v>11933</v>
      </c>
      <c r="B4259" s="22" t="s">
        <v>11933</v>
      </c>
      <c r="C4259" s="22" t="s">
        <v>11933</v>
      </c>
      <c r="D4259" s="20" t="str">
        <f t="shared" si="160"/>
        <v>main+02271BF6</v>
      </c>
      <c r="E4259" s="27" t="str">
        <f t="shared" si="161"/>
        <v>01000000 02271BF6 00000001</v>
      </c>
    </row>
    <row r="4260" s="20" customFormat="1" hidden="1" spans="1:5">
      <c r="A4260" s="22" t="s">
        <v>11933</v>
      </c>
      <c r="B4260" s="22" t="s">
        <v>11933</v>
      </c>
      <c r="C4260" s="22" t="s">
        <v>11933</v>
      </c>
      <c r="D4260" s="20" t="str">
        <f t="shared" si="160"/>
        <v>main+02271BF7</v>
      </c>
      <c r="E4260" s="27" t="str">
        <f t="shared" si="161"/>
        <v>01000000 02271BF7 00000001</v>
      </c>
    </row>
    <row r="4261" s="20" customFormat="1" hidden="1" spans="1:5">
      <c r="A4261" s="22" t="s">
        <v>11933</v>
      </c>
      <c r="B4261" s="22" t="s">
        <v>11933</v>
      </c>
      <c r="C4261" s="22" t="s">
        <v>11933</v>
      </c>
      <c r="D4261" s="20" t="str">
        <f t="shared" si="160"/>
        <v>main+02271BF8</v>
      </c>
      <c r="E4261" s="27" t="str">
        <f t="shared" si="161"/>
        <v>01000000 02271BF8 00000001</v>
      </c>
    </row>
    <row r="4262" s="20" customFormat="1" hidden="1" spans="1:5">
      <c r="A4262" s="22" t="s">
        <v>11933</v>
      </c>
      <c r="B4262" s="22" t="s">
        <v>11933</v>
      </c>
      <c r="C4262" s="22" t="s">
        <v>11933</v>
      </c>
      <c r="D4262" s="20" t="str">
        <f t="shared" si="160"/>
        <v>main+02271BF9</v>
      </c>
      <c r="E4262" s="27" t="str">
        <f t="shared" si="161"/>
        <v>01000000 02271BF9 00000001</v>
      </c>
    </row>
    <row r="4263" s="20" customFormat="1" hidden="1" spans="1:5">
      <c r="A4263" s="22" t="s">
        <v>11933</v>
      </c>
      <c r="B4263" s="22" t="s">
        <v>11933</v>
      </c>
      <c r="C4263" s="22" t="s">
        <v>11933</v>
      </c>
      <c r="D4263" s="20" t="str">
        <f t="shared" si="160"/>
        <v>main+02271BFA</v>
      </c>
      <c r="E4263" s="27" t="str">
        <f t="shared" si="161"/>
        <v>01000000 02271BFA 00000001</v>
      </c>
    </row>
    <row r="4264" s="20" customFormat="1" hidden="1" spans="1:5">
      <c r="A4264" s="22" t="s">
        <v>11933</v>
      </c>
      <c r="B4264" s="22" t="s">
        <v>11933</v>
      </c>
      <c r="C4264" s="22" t="s">
        <v>11933</v>
      </c>
      <c r="D4264" s="20" t="str">
        <f t="shared" si="160"/>
        <v>main+02271BFB</v>
      </c>
      <c r="E4264" s="27" t="str">
        <f t="shared" si="161"/>
        <v>01000000 02271BFB 00000001</v>
      </c>
    </row>
    <row r="4265" s="20" customFormat="1" hidden="1" spans="1:5">
      <c r="A4265" s="22" t="s">
        <v>11933</v>
      </c>
      <c r="B4265" s="22" t="s">
        <v>11933</v>
      </c>
      <c r="C4265" s="22" t="s">
        <v>11933</v>
      </c>
      <c r="D4265" s="20" t="str">
        <f t="shared" si="160"/>
        <v>main+02271BFC</v>
      </c>
      <c r="E4265" s="27" t="str">
        <f t="shared" si="161"/>
        <v>01000000 02271BFC 00000001</v>
      </c>
    </row>
    <row r="4266" s="20" customFormat="1" hidden="1" spans="1:5">
      <c r="A4266" s="22" t="s">
        <v>11933</v>
      </c>
      <c r="B4266" s="22" t="s">
        <v>11933</v>
      </c>
      <c r="C4266" s="22" t="s">
        <v>11933</v>
      </c>
      <c r="D4266" s="20" t="str">
        <f t="shared" si="160"/>
        <v>main+02271BFD</v>
      </c>
      <c r="E4266" s="27" t="str">
        <f t="shared" si="161"/>
        <v>01000000 02271BFD 00000001</v>
      </c>
    </row>
    <row r="4267" s="20" customFormat="1" hidden="1" spans="1:5">
      <c r="A4267" s="22" t="s">
        <v>11933</v>
      </c>
      <c r="B4267" s="22" t="s">
        <v>11933</v>
      </c>
      <c r="C4267" s="22" t="s">
        <v>11933</v>
      </c>
      <c r="D4267" s="20" t="str">
        <f t="shared" si="160"/>
        <v>main+02271BFE</v>
      </c>
      <c r="E4267" s="27" t="str">
        <f t="shared" si="161"/>
        <v>01000000 02271BFE 00000001</v>
      </c>
    </row>
    <row r="4268" s="20" customFormat="1" hidden="1" spans="1:5">
      <c r="A4268" s="22" t="s">
        <v>11933</v>
      </c>
      <c r="B4268" s="22" t="s">
        <v>11933</v>
      </c>
      <c r="C4268" s="22" t="s">
        <v>11933</v>
      </c>
      <c r="D4268" s="20" t="str">
        <f t="shared" si="160"/>
        <v>main+02271BFF</v>
      </c>
      <c r="E4268" s="27" t="str">
        <f t="shared" si="161"/>
        <v>01000000 02271BFF 00000001</v>
      </c>
    </row>
    <row r="4269" s="20" customFormat="1" hidden="1" spans="1:5">
      <c r="A4269" s="22" t="s">
        <v>11933</v>
      </c>
      <c r="B4269" s="22" t="s">
        <v>11933</v>
      </c>
      <c r="C4269" s="22" t="s">
        <v>11933</v>
      </c>
      <c r="D4269" s="20" t="str">
        <f t="shared" si="160"/>
        <v>main+02271C00</v>
      </c>
      <c r="E4269" s="27" t="str">
        <f t="shared" si="161"/>
        <v>01000000 02271C00 00000001</v>
      </c>
    </row>
    <row r="4270" s="20" customFormat="1" hidden="1" spans="1:5">
      <c r="A4270" s="22" t="s">
        <v>11933</v>
      </c>
      <c r="B4270" s="22" t="s">
        <v>11933</v>
      </c>
      <c r="C4270" s="22" t="s">
        <v>11933</v>
      </c>
      <c r="D4270" s="20" t="str">
        <f t="shared" si="160"/>
        <v>main+02271C01</v>
      </c>
      <c r="E4270" s="27" t="str">
        <f t="shared" si="161"/>
        <v>01000000 02271C01 00000001</v>
      </c>
    </row>
    <row r="4271" s="20" customFormat="1" hidden="1" spans="1:5">
      <c r="A4271" s="22" t="s">
        <v>11933</v>
      </c>
      <c r="B4271" s="22" t="s">
        <v>11933</v>
      </c>
      <c r="C4271" s="22" t="s">
        <v>11933</v>
      </c>
      <c r="D4271" s="20" t="str">
        <f t="shared" si="160"/>
        <v>main+02271C02</v>
      </c>
      <c r="E4271" s="27" t="str">
        <f t="shared" si="161"/>
        <v>01000000 02271C02 00000001</v>
      </c>
    </row>
    <row r="4272" s="20" customFormat="1" hidden="1" spans="1:5">
      <c r="A4272" s="22" t="s">
        <v>11933</v>
      </c>
      <c r="B4272" s="22" t="s">
        <v>11933</v>
      </c>
      <c r="C4272" s="22" t="s">
        <v>11933</v>
      </c>
      <c r="D4272" s="20" t="str">
        <f t="shared" si="160"/>
        <v>main+02271C03</v>
      </c>
      <c r="E4272" s="27" t="str">
        <f t="shared" si="161"/>
        <v>01000000 02271C03 00000001</v>
      </c>
    </row>
    <row r="4273" s="20" customFormat="1" hidden="1" spans="1:5">
      <c r="A4273" s="22" t="s">
        <v>11933</v>
      </c>
      <c r="B4273" s="22" t="s">
        <v>11933</v>
      </c>
      <c r="C4273" s="22" t="s">
        <v>11933</v>
      </c>
      <c r="D4273" s="20" t="str">
        <f t="shared" si="160"/>
        <v>main+02271C04</v>
      </c>
      <c r="E4273" s="27" t="str">
        <f t="shared" si="161"/>
        <v>01000000 02271C04 00000001</v>
      </c>
    </row>
    <row r="4274" s="20" customFormat="1" hidden="1" spans="1:5">
      <c r="A4274" s="22" t="s">
        <v>11933</v>
      </c>
      <c r="B4274" s="22" t="s">
        <v>11933</v>
      </c>
      <c r="C4274" s="22" t="s">
        <v>11933</v>
      </c>
      <c r="D4274" s="20" t="str">
        <f t="shared" si="160"/>
        <v>main+02271C05</v>
      </c>
      <c r="E4274" s="27" t="str">
        <f t="shared" si="161"/>
        <v>01000000 02271C05 00000001</v>
      </c>
    </row>
    <row r="4275" s="20" customFormat="1" hidden="1" spans="1:5">
      <c r="A4275" s="22" t="s">
        <v>11933</v>
      </c>
      <c r="B4275" s="22" t="s">
        <v>11933</v>
      </c>
      <c r="C4275" s="22" t="s">
        <v>11933</v>
      </c>
      <c r="D4275" s="20" t="str">
        <f t="shared" si="160"/>
        <v>main+02271C06</v>
      </c>
      <c r="E4275" s="27" t="str">
        <f t="shared" si="161"/>
        <v>01000000 02271C06 00000001</v>
      </c>
    </row>
    <row r="4276" s="20" customFormat="1" hidden="1" spans="1:5">
      <c r="A4276" s="22" t="s">
        <v>11933</v>
      </c>
      <c r="B4276" s="22" t="s">
        <v>11933</v>
      </c>
      <c r="C4276" s="22" t="s">
        <v>11933</v>
      </c>
      <c r="D4276" s="20" t="str">
        <f t="shared" si="160"/>
        <v>main+02271C07</v>
      </c>
      <c r="E4276" s="27" t="str">
        <f t="shared" si="161"/>
        <v>01000000 02271C07 00000001</v>
      </c>
    </row>
    <row r="4277" s="20" customFormat="1" hidden="1" spans="1:5">
      <c r="A4277" s="22" t="s">
        <v>11933</v>
      </c>
      <c r="B4277" s="22" t="s">
        <v>11933</v>
      </c>
      <c r="C4277" s="22" t="s">
        <v>11933</v>
      </c>
      <c r="D4277" s="20" t="str">
        <f t="shared" si="160"/>
        <v>main+02271C08</v>
      </c>
      <c r="E4277" s="27" t="str">
        <f t="shared" ref="E4277:E4308" si="162">"01000000 "&amp;RIGHT(D4277,8)&amp;" 00000001"</f>
        <v>01000000 02271C08 00000001</v>
      </c>
    </row>
    <row r="4278" s="20" customFormat="1" hidden="1" spans="1:5">
      <c r="A4278" s="22" t="s">
        <v>11933</v>
      </c>
      <c r="B4278" s="22" t="s">
        <v>11933</v>
      </c>
      <c r="C4278" s="22" t="s">
        <v>11933</v>
      </c>
      <c r="D4278" s="20" t="str">
        <f t="shared" si="160"/>
        <v>main+02271C09</v>
      </c>
      <c r="E4278" s="27" t="str">
        <f t="shared" si="162"/>
        <v>01000000 02271C09 00000001</v>
      </c>
    </row>
    <row r="4279" s="20" customFormat="1" hidden="1" spans="1:5">
      <c r="A4279" s="22" t="s">
        <v>11933</v>
      </c>
      <c r="B4279" s="22" t="s">
        <v>11933</v>
      </c>
      <c r="C4279" s="22" t="s">
        <v>11933</v>
      </c>
      <c r="D4279" s="20" t="str">
        <f t="shared" si="160"/>
        <v>main+02271C0A</v>
      </c>
      <c r="E4279" s="27" t="str">
        <f t="shared" si="162"/>
        <v>01000000 02271C0A 00000001</v>
      </c>
    </row>
    <row r="4280" s="20" customFormat="1" hidden="1" spans="1:5">
      <c r="A4280" s="22" t="s">
        <v>11933</v>
      </c>
      <c r="B4280" s="22" t="s">
        <v>11933</v>
      </c>
      <c r="C4280" s="22" t="s">
        <v>11933</v>
      </c>
      <c r="D4280" s="20" t="str">
        <f t="shared" si="160"/>
        <v>main+02271C0B</v>
      </c>
      <c r="E4280" s="27" t="str">
        <f t="shared" si="162"/>
        <v>01000000 02271C0B 00000001</v>
      </c>
    </row>
    <row r="4281" s="20" customFormat="1" hidden="1" spans="1:5">
      <c r="A4281" s="22" t="s">
        <v>11933</v>
      </c>
      <c r="B4281" s="22" t="s">
        <v>11933</v>
      </c>
      <c r="C4281" s="22" t="s">
        <v>11933</v>
      </c>
      <c r="D4281" s="20" t="str">
        <f t="shared" si="160"/>
        <v>main+02271C0C</v>
      </c>
      <c r="E4281" s="27" t="str">
        <f t="shared" si="162"/>
        <v>01000000 02271C0C 00000001</v>
      </c>
    </row>
    <row r="4282" s="20" customFormat="1" hidden="1" spans="1:5">
      <c r="A4282" s="22" t="s">
        <v>11933</v>
      </c>
      <c r="B4282" s="22" t="s">
        <v>11933</v>
      </c>
      <c r="C4282" s="22" t="s">
        <v>11933</v>
      </c>
      <c r="D4282" s="20" t="str">
        <f t="shared" si="160"/>
        <v>main+02271C0D</v>
      </c>
      <c r="E4282" s="27" t="str">
        <f t="shared" si="162"/>
        <v>01000000 02271C0D 00000001</v>
      </c>
    </row>
    <row r="4283" s="20" customFormat="1" hidden="1" spans="1:5">
      <c r="A4283" s="22" t="s">
        <v>11933</v>
      </c>
      <c r="B4283" s="22" t="s">
        <v>11933</v>
      </c>
      <c r="C4283" s="22" t="s">
        <v>11933</v>
      </c>
      <c r="D4283" s="20" t="str">
        <f t="shared" si="160"/>
        <v>main+02271C0E</v>
      </c>
      <c r="E4283" s="27" t="str">
        <f t="shared" si="162"/>
        <v>01000000 02271C0E 00000001</v>
      </c>
    </row>
    <row r="4284" s="20" customFormat="1" hidden="1" spans="1:5">
      <c r="A4284" s="22" t="s">
        <v>11933</v>
      </c>
      <c r="B4284" s="22" t="s">
        <v>11933</v>
      </c>
      <c r="C4284" s="22" t="s">
        <v>11933</v>
      </c>
      <c r="D4284" s="20" t="str">
        <f t="shared" si="160"/>
        <v>main+02271C0F</v>
      </c>
      <c r="E4284" s="27" t="str">
        <f t="shared" si="162"/>
        <v>01000000 02271C0F 00000001</v>
      </c>
    </row>
    <row r="4285" s="20" customFormat="1" hidden="1" spans="1:5">
      <c r="A4285" s="22" t="s">
        <v>11933</v>
      </c>
      <c r="B4285" s="22" t="s">
        <v>11933</v>
      </c>
      <c r="C4285" s="22" t="s">
        <v>11933</v>
      </c>
      <c r="D4285" s="20" t="str">
        <f t="shared" si="160"/>
        <v>main+02271C10</v>
      </c>
      <c r="E4285" s="27" t="str">
        <f t="shared" si="162"/>
        <v>01000000 02271C10 00000001</v>
      </c>
    </row>
    <row r="4286" s="20" customFormat="1" hidden="1" spans="1:5">
      <c r="A4286" s="22" t="s">
        <v>11933</v>
      </c>
      <c r="B4286" s="22" t="s">
        <v>11933</v>
      </c>
      <c r="C4286" s="22" t="s">
        <v>11933</v>
      </c>
      <c r="D4286" s="20" t="str">
        <f t="shared" si="160"/>
        <v>main+02271C11</v>
      </c>
      <c r="E4286" s="27" t="str">
        <f t="shared" si="162"/>
        <v>01000000 02271C11 00000001</v>
      </c>
    </row>
    <row r="4287" s="20" customFormat="1" hidden="1" spans="1:5">
      <c r="A4287" s="22" t="s">
        <v>11933</v>
      </c>
      <c r="B4287" s="22" t="s">
        <v>11933</v>
      </c>
      <c r="C4287" s="22" t="s">
        <v>11933</v>
      </c>
      <c r="D4287" s="20" t="str">
        <f t="shared" si="160"/>
        <v>main+02271C12</v>
      </c>
      <c r="E4287" s="27" t="str">
        <f t="shared" si="162"/>
        <v>01000000 02271C12 00000001</v>
      </c>
    </row>
    <row r="4288" s="20" customFormat="1" hidden="1" spans="1:5">
      <c r="A4288" s="22" t="s">
        <v>11933</v>
      </c>
      <c r="B4288" s="22" t="s">
        <v>11933</v>
      </c>
      <c r="C4288" s="22" t="s">
        <v>11933</v>
      </c>
      <c r="D4288" s="20" t="str">
        <f t="shared" si="160"/>
        <v>main+02271C13</v>
      </c>
      <c r="E4288" s="27" t="str">
        <f t="shared" si="162"/>
        <v>01000000 02271C13 00000001</v>
      </c>
    </row>
    <row r="4289" s="20" customFormat="1" hidden="1" spans="1:5">
      <c r="A4289" s="22" t="s">
        <v>11933</v>
      </c>
      <c r="B4289" s="22" t="s">
        <v>11933</v>
      </c>
      <c r="C4289" s="22" t="s">
        <v>11933</v>
      </c>
      <c r="D4289" s="20" t="str">
        <f t="shared" si="160"/>
        <v>main+02271C14</v>
      </c>
      <c r="E4289" s="27" t="str">
        <f t="shared" si="162"/>
        <v>01000000 02271C14 00000001</v>
      </c>
    </row>
    <row r="4290" s="20" customFormat="1" hidden="1" spans="1:5">
      <c r="A4290" s="22" t="s">
        <v>11933</v>
      </c>
      <c r="B4290" s="22" t="s">
        <v>11933</v>
      </c>
      <c r="C4290" s="22" t="s">
        <v>11933</v>
      </c>
      <c r="D4290" s="20" t="str">
        <f t="shared" si="160"/>
        <v>main+02271C15</v>
      </c>
      <c r="E4290" s="27" t="str">
        <f t="shared" si="162"/>
        <v>01000000 02271C15 00000001</v>
      </c>
    </row>
    <row r="4291" s="20" customFormat="1" hidden="1" spans="1:5">
      <c r="A4291" s="22" t="s">
        <v>11933</v>
      </c>
      <c r="B4291" s="22" t="s">
        <v>11933</v>
      </c>
      <c r="C4291" s="22" t="s">
        <v>11933</v>
      </c>
      <c r="D4291" s="20" t="str">
        <f t="shared" ref="D4291:D4354" si="163">"main+"&amp;DEC2HEX(ROW(A4291)+36113235,8)</f>
        <v>main+02271C16</v>
      </c>
      <c r="E4291" s="27" t="str">
        <f t="shared" si="162"/>
        <v>01000000 02271C16 00000001</v>
      </c>
    </row>
    <row r="4292" s="20" customFormat="1" hidden="1" spans="1:5">
      <c r="A4292" s="22" t="s">
        <v>11933</v>
      </c>
      <c r="B4292" s="22" t="s">
        <v>11933</v>
      </c>
      <c r="C4292" s="22" t="s">
        <v>11933</v>
      </c>
      <c r="D4292" s="20" t="str">
        <f t="shared" si="163"/>
        <v>main+02271C17</v>
      </c>
      <c r="E4292" s="27" t="str">
        <f t="shared" si="162"/>
        <v>01000000 02271C17 00000001</v>
      </c>
    </row>
    <row r="4293" s="20" customFormat="1" hidden="1" spans="1:5">
      <c r="A4293" s="22" t="s">
        <v>11933</v>
      </c>
      <c r="B4293" s="22" t="s">
        <v>11933</v>
      </c>
      <c r="C4293" s="22" t="s">
        <v>11933</v>
      </c>
      <c r="D4293" s="20" t="str">
        <f t="shared" si="163"/>
        <v>main+02271C18</v>
      </c>
      <c r="E4293" s="27" t="str">
        <f t="shared" si="162"/>
        <v>01000000 02271C18 00000001</v>
      </c>
    </row>
    <row r="4294" s="20" customFormat="1" hidden="1" spans="1:5">
      <c r="A4294" s="22" t="s">
        <v>11933</v>
      </c>
      <c r="B4294" s="22" t="s">
        <v>11933</v>
      </c>
      <c r="C4294" s="22" t="s">
        <v>11933</v>
      </c>
      <c r="D4294" s="20" t="str">
        <f t="shared" si="163"/>
        <v>main+02271C19</v>
      </c>
      <c r="E4294" s="27" t="str">
        <f t="shared" si="162"/>
        <v>01000000 02271C19 00000001</v>
      </c>
    </row>
    <row r="4295" s="20" customFormat="1" hidden="1" spans="1:5">
      <c r="A4295" s="22" t="s">
        <v>11933</v>
      </c>
      <c r="B4295" s="22" t="s">
        <v>11933</v>
      </c>
      <c r="C4295" s="22" t="s">
        <v>11933</v>
      </c>
      <c r="D4295" s="20" t="str">
        <f t="shared" si="163"/>
        <v>main+02271C1A</v>
      </c>
      <c r="E4295" s="27" t="str">
        <f t="shared" si="162"/>
        <v>01000000 02271C1A 00000001</v>
      </c>
    </row>
    <row r="4296" s="20" customFormat="1" hidden="1" spans="1:5">
      <c r="A4296" s="22" t="s">
        <v>11933</v>
      </c>
      <c r="B4296" s="22" t="s">
        <v>11933</v>
      </c>
      <c r="C4296" s="22" t="s">
        <v>11933</v>
      </c>
      <c r="D4296" s="20" t="str">
        <f t="shared" si="163"/>
        <v>main+02271C1B</v>
      </c>
      <c r="E4296" s="27" t="str">
        <f t="shared" si="162"/>
        <v>01000000 02271C1B 00000001</v>
      </c>
    </row>
    <row r="4297" s="20" customFormat="1" hidden="1" spans="1:5">
      <c r="A4297" s="22" t="s">
        <v>11933</v>
      </c>
      <c r="B4297" s="22" t="s">
        <v>11933</v>
      </c>
      <c r="C4297" s="22" t="s">
        <v>11933</v>
      </c>
      <c r="D4297" s="20" t="str">
        <f t="shared" si="163"/>
        <v>main+02271C1C</v>
      </c>
      <c r="E4297" s="27" t="str">
        <f t="shared" si="162"/>
        <v>01000000 02271C1C 00000001</v>
      </c>
    </row>
    <row r="4298" s="20" customFormat="1" hidden="1" spans="1:5">
      <c r="A4298" s="22" t="s">
        <v>11933</v>
      </c>
      <c r="B4298" s="22" t="s">
        <v>11933</v>
      </c>
      <c r="C4298" s="22" t="s">
        <v>11933</v>
      </c>
      <c r="D4298" s="20" t="str">
        <f t="shared" si="163"/>
        <v>main+02271C1D</v>
      </c>
      <c r="E4298" s="27" t="str">
        <f t="shared" si="162"/>
        <v>01000000 02271C1D 00000001</v>
      </c>
    </row>
    <row r="4299" s="20" customFormat="1" hidden="1" spans="1:5">
      <c r="A4299" s="22" t="s">
        <v>11933</v>
      </c>
      <c r="B4299" s="22" t="s">
        <v>11933</v>
      </c>
      <c r="C4299" s="22" t="s">
        <v>11933</v>
      </c>
      <c r="D4299" s="20" t="str">
        <f t="shared" si="163"/>
        <v>main+02271C1E</v>
      </c>
      <c r="E4299" s="27" t="str">
        <f t="shared" si="162"/>
        <v>01000000 02271C1E 00000001</v>
      </c>
    </row>
    <row r="4300" s="20" customFormat="1" hidden="1" spans="1:5">
      <c r="A4300" s="22" t="s">
        <v>11933</v>
      </c>
      <c r="B4300" s="22" t="s">
        <v>11933</v>
      </c>
      <c r="C4300" s="22" t="s">
        <v>11933</v>
      </c>
      <c r="D4300" s="20" t="str">
        <f t="shared" si="163"/>
        <v>main+02271C1F</v>
      </c>
      <c r="E4300" s="27" t="str">
        <f t="shared" si="162"/>
        <v>01000000 02271C1F 00000001</v>
      </c>
    </row>
    <row r="4301" s="20" customFormat="1" hidden="1" spans="1:5">
      <c r="A4301" s="22" t="s">
        <v>11933</v>
      </c>
      <c r="B4301" s="22" t="s">
        <v>11933</v>
      </c>
      <c r="C4301" s="22" t="s">
        <v>11933</v>
      </c>
      <c r="D4301" s="20" t="str">
        <f t="shared" si="163"/>
        <v>main+02271C20</v>
      </c>
      <c r="E4301" s="27" t="str">
        <f t="shared" si="162"/>
        <v>01000000 02271C20 00000001</v>
      </c>
    </row>
    <row r="4302" s="20" customFormat="1" hidden="1" spans="1:5">
      <c r="A4302" s="22" t="s">
        <v>11933</v>
      </c>
      <c r="B4302" s="22" t="s">
        <v>11933</v>
      </c>
      <c r="C4302" s="22" t="s">
        <v>11933</v>
      </c>
      <c r="D4302" s="20" t="str">
        <f t="shared" si="163"/>
        <v>main+02271C21</v>
      </c>
      <c r="E4302" s="27" t="str">
        <f t="shared" si="162"/>
        <v>01000000 02271C21 00000001</v>
      </c>
    </row>
    <row r="4303" s="20" customFormat="1" hidden="1" spans="1:5">
      <c r="A4303" s="22" t="s">
        <v>11933</v>
      </c>
      <c r="B4303" s="22" t="s">
        <v>11933</v>
      </c>
      <c r="C4303" s="22" t="s">
        <v>11933</v>
      </c>
      <c r="D4303" s="20" t="str">
        <f t="shared" si="163"/>
        <v>main+02271C22</v>
      </c>
      <c r="E4303" s="27" t="str">
        <f t="shared" si="162"/>
        <v>01000000 02271C22 00000001</v>
      </c>
    </row>
    <row r="4304" s="20" customFormat="1" hidden="1" spans="1:5">
      <c r="A4304" s="22" t="s">
        <v>11933</v>
      </c>
      <c r="B4304" s="22" t="s">
        <v>11933</v>
      </c>
      <c r="C4304" s="22" t="s">
        <v>11933</v>
      </c>
      <c r="D4304" s="20" t="str">
        <f t="shared" si="163"/>
        <v>main+02271C23</v>
      </c>
      <c r="E4304" s="27" t="str">
        <f t="shared" si="162"/>
        <v>01000000 02271C23 00000001</v>
      </c>
    </row>
    <row r="4305" s="20" customFormat="1" hidden="1" spans="1:5">
      <c r="A4305" s="22" t="s">
        <v>11933</v>
      </c>
      <c r="B4305" s="22" t="s">
        <v>11933</v>
      </c>
      <c r="C4305" s="22" t="s">
        <v>11933</v>
      </c>
      <c r="D4305" s="20" t="str">
        <f t="shared" si="163"/>
        <v>main+02271C24</v>
      </c>
      <c r="E4305" s="27" t="str">
        <f t="shared" si="162"/>
        <v>01000000 02271C24 00000001</v>
      </c>
    </row>
    <row r="4306" s="20" customFormat="1" hidden="1" spans="1:5">
      <c r="A4306" s="22" t="s">
        <v>11933</v>
      </c>
      <c r="B4306" s="22" t="s">
        <v>11933</v>
      </c>
      <c r="C4306" s="22" t="s">
        <v>11933</v>
      </c>
      <c r="D4306" s="20" t="str">
        <f t="shared" si="163"/>
        <v>main+02271C25</v>
      </c>
      <c r="E4306" s="27" t="str">
        <f t="shared" si="162"/>
        <v>01000000 02271C25 00000001</v>
      </c>
    </row>
    <row r="4307" s="20" customFormat="1" hidden="1" spans="1:5">
      <c r="A4307" s="22" t="s">
        <v>11933</v>
      </c>
      <c r="B4307" s="22" t="s">
        <v>11933</v>
      </c>
      <c r="C4307" s="22" t="s">
        <v>11933</v>
      </c>
      <c r="D4307" s="20" t="str">
        <f t="shared" si="163"/>
        <v>main+02271C26</v>
      </c>
      <c r="E4307" s="27" t="str">
        <f t="shared" si="162"/>
        <v>01000000 02271C26 00000001</v>
      </c>
    </row>
    <row r="4308" s="20" customFormat="1" hidden="1" spans="1:5">
      <c r="A4308" s="22" t="s">
        <v>11933</v>
      </c>
      <c r="B4308" s="22" t="s">
        <v>11933</v>
      </c>
      <c r="C4308" s="22" t="s">
        <v>11933</v>
      </c>
      <c r="D4308" s="20" t="str">
        <f t="shared" si="163"/>
        <v>main+02271C27</v>
      </c>
      <c r="E4308" s="27" t="str">
        <f t="shared" si="162"/>
        <v>01000000 02271C27 00000001</v>
      </c>
    </row>
    <row r="4309" s="20" customFormat="1" hidden="1" spans="1:5">
      <c r="A4309" s="22" t="s">
        <v>11933</v>
      </c>
      <c r="B4309" s="22" t="s">
        <v>11933</v>
      </c>
      <c r="C4309" s="22" t="s">
        <v>11933</v>
      </c>
      <c r="D4309" s="20" t="str">
        <f t="shared" si="163"/>
        <v>main+02271C28</v>
      </c>
      <c r="E4309" s="27" t="str">
        <f t="shared" ref="E4309:E4351" si="164">"01000000 "&amp;RIGHT(D4309,8)&amp;" 00000001"</f>
        <v>01000000 02271C28 00000001</v>
      </c>
    </row>
    <row r="4310" s="20" customFormat="1" hidden="1" spans="1:5">
      <c r="A4310" s="22" t="s">
        <v>11933</v>
      </c>
      <c r="B4310" s="22" t="s">
        <v>11933</v>
      </c>
      <c r="C4310" s="22" t="s">
        <v>11933</v>
      </c>
      <c r="D4310" s="20" t="str">
        <f t="shared" si="163"/>
        <v>main+02271C29</v>
      </c>
      <c r="E4310" s="27" t="str">
        <f t="shared" si="164"/>
        <v>01000000 02271C29 00000001</v>
      </c>
    </row>
    <row r="4311" s="20" customFormat="1" hidden="1" spans="1:5">
      <c r="A4311" s="22" t="s">
        <v>11933</v>
      </c>
      <c r="B4311" s="22" t="s">
        <v>11933</v>
      </c>
      <c r="C4311" s="22" t="s">
        <v>11933</v>
      </c>
      <c r="D4311" s="20" t="str">
        <f t="shared" si="163"/>
        <v>main+02271C2A</v>
      </c>
      <c r="E4311" s="27" t="str">
        <f t="shared" si="164"/>
        <v>01000000 02271C2A 00000001</v>
      </c>
    </row>
    <row r="4312" s="20" customFormat="1" hidden="1" spans="1:5">
      <c r="A4312" s="22" t="s">
        <v>11933</v>
      </c>
      <c r="B4312" s="22" t="s">
        <v>11933</v>
      </c>
      <c r="C4312" s="22" t="s">
        <v>11933</v>
      </c>
      <c r="D4312" s="20" t="str">
        <f t="shared" si="163"/>
        <v>main+02271C2B</v>
      </c>
      <c r="E4312" s="27" t="str">
        <f t="shared" si="164"/>
        <v>01000000 02271C2B 00000001</v>
      </c>
    </row>
    <row r="4313" s="20" customFormat="1" hidden="1" spans="1:5">
      <c r="A4313" s="22" t="s">
        <v>11933</v>
      </c>
      <c r="B4313" s="22" t="s">
        <v>11933</v>
      </c>
      <c r="C4313" s="22" t="s">
        <v>11933</v>
      </c>
      <c r="D4313" s="20" t="str">
        <f t="shared" si="163"/>
        <v>main+02271C2C</v>
      </c>
      <c r="E4313" s="27" t="str">
        <f t="shared" si="164"/>
        <v>01000000 02271C2C 00000001</v>
      </c>
    </row>
    <row r="4314" s="20" customFormat="1" hidden="1" spans="1:5">
      <c r="A4314" s="22" t="s">
        <v>11933</v>
      </c>
      <c r="B4314" s="22" t="s">
        <v>11933</v>
      </c>
      <c r="C4314" s="22" t="s">
        <v>11933</v>
      </c>
      <c r="D4314" s="20" t="str">
        <f t="shared" si="163"/>
        <v>main+02271C2D</v>
      </c>
      <c r="E4314" s="27" t="str">
        <f t="shared" si="164"/>
        <v>01000000 02271C2D 00000001</v>
      </c>
    </row>
    <row r="4315" s="20" customFormat="1" hidden="1" spans="1:5">
      <c r="A4315" s="22" t="s">
        <v>11933</v>
      </c>
      <c r="B4315" s="22" t="s">
        <v>11933</v>
      </c>
      <c r="C4315" s="22" t="s">
        <v>11933</v>
      </c>
      <c r="D4315" s="20" t="str">
        <f t="shared" si="163"/>
        <v>main+02271C2E</v>
      </c>
      <c r="E4315" s="27" t="str">
        <f t="shared" si="164"/>
        <v>01000000 02271C2E 00000001</v>
      </c>
    </row>
    <row r="4316" s="20" customFormat="1" hidden="1" spans="1:5">
      <c r="A4316" s="22" t="s">
        <v>11933</v>
      </c>
      <c r="B4316" s="22" t="s">
        <v>11933</v>
      </c>
      <c r="C4316" s="22" t="s">
        <v>11933</v>
      </c>
      <c r="D4316" s="20" t="str">
        <f t="shared" si="163"/>
        <v>main+02271C2F</v>
      </c>
      <c r="E4316" s="27" t="str">
        <f t="shared" si="164"/>
        <v>01000000 02271C2F 00000001</v>
      </c>
    </row>
    <row r="4317" s="20" customFormat="1" hidden="1" spans="1:5">
      <c r="A4317" s="22" t="s">
        <v>11933</v>
      </c>
      <c r="B4317" s="22" t="s">
        <v>11933</v>
      </c>
      <c r="C4317" s="22" t="s">
        <v>11933</v>
      </c>
      <c r="D4317" s="20" t="str">
        <f t="shared" si="163"/>
        <v>main+02271C30</v>
      </c>
      <c r="E4317" s="27" t="str">
        <f t="shared" si="164"/>
        <v>01000000 02271C30 00000001</v>
      </c>
    </row>
    <row r="4318" s="20" customFormat="1" hidden="1" spans="1:5">
      <c r="A4318" s="22" t="s">
        <v>11933</v>
      </c>
      <c r="B4318" s="22" t="s">
        <v>11933</v>
      </c>
      <c r="C4318" s="22" t="s">
        <v>11933</v>
      </c>
      <c r="D4318" s="20" t="str">
        <f t="shared" si="163"/>
        <v>main+02271C31</v>
      </c>
      <c r="E4318" s="27" t="str">
        <f t="shared" si="164"/>
        <v>01000000 02271C31 00000001</v>
      </c>
    </row>
    <row r="4319" s="20" customFormat="1" hidden="1" spans="1:5">
      <c r="A4319" s="22" t="s">
        <v>11933</v>
      </c>
      <c r="B4319" s="22" t="s">
        <v>11933</v>
      </c>
      <c r="C4319" s="22" t="s">
        <v>11933</v>
      </c>
      <c r="D4319" s="20" t="str">
        <f t="shared" si="163"/>
        <v>main+02271C32</v>
      </c>
      <c r="E4319" s="27" t="str">
        <f t="shared" si="164"/>
        <v>01000000 02271C32 00000001</v>
      </c>
    </row>
    <row r="4320" s="20" customFormat="1" hidden="1" spans="1:5">
      <c r="A4320" s="22" t="s">
        <v>11933</v>
      </c>
      <c r="B4320" s="22" t="s">
        <v>11933</v>
      </c>
      <c r="C4320" s="22" t="s">
        <v>11933</v>
      </c>
      <c r="D4320" s="20" t="str">
        <f t="shared" si="163"/>
        <v>main+02271C33</v>
      </c>
      <c r="E4320" s="27" t="str">
        <f t="shared" si="164"/>
        <v>01000000 02271C33 00000001</v>
      </c>
    </row>
    <row r="4321" s="20" customFormat="1" hidden="1" spans="1:5">
      <c r="A4321" s="22" t="s">
        <v>11933</v>
      </c>
      <c r="B4321" s="22" t="s">
        <v>11933</v>
      </c>
      <c r="C4321" s="22" t="s">
        <v>11933</v>
      </c>
      <c r="D4321" s="20" t="str">
        <f t="shared" si="163"/>
        <v>main+02271C34</v>
      </c>
      <c r="E4321" s="27" t="str">
        <f t="shared" si="164"/>
        <v>01000000 02271C34 00000001</v>
      </c>
    </row>
    <row r="4322" s="20" customFormat="1" hidden="1" spans="1:5">
      <c r="A4322" s="22" t="s">
        <v>11933</v>
      </c>
      <c r="B4322" s="22" t="s">
        <v>11933</v>
      </c>
      <c r="C4322" s="22" t="s">
        <v>11933</v>
      </c>
      <c r="D4322" s="20" t="str">
        <f t="shared" si="163"/>
        <v>main+02271C35</v>
      </c>
      <c r="E4322" s="27" t="str">
        <f t="shared" si="164"/>
        <v>01000000 02271C35 00000001</v>
      </c>
    </row>
    <row r="4323" s="20" customFormat="1" hidden="1" spans="1:5">
      <c r="A4323" s="22" t="s">
        <v>11933</v>
      </c>
      <c r="B4323" s="22" t="s">
        <v>11933</v>
      </c>
      <c r="C4323" s="22" t="s">
        <v>11933</v>
      </c>
      <c r="D4323" s="20" t="str">
        <f t="shared" si="163"/>
        <v>main+02271C36</v>
      </c>
      <c r="E4323" s="27" t="str">
        <f t="shared" si="164"/>
        <v>01000000 02271C36 00000001</v>
      </c>
    </row>
    <row r="4324" s="20" customFormat="1" hidden="1" spans="1:5">
      <c r="A4324" s="22" t="s">
        <v>11933</v>
      </c>
      <c r="B4324" s="22" t="s">
        <v>11933</v>
      </c>
      <c r="C4324" s="22" t="s">
        <v>11933</v>
      </c>
      <c r="D4324" s="20" t="str">
        <f t="shared" si="163"/>
        <v>main+02271C37</v>
      </c>
      <c r="E4324" s="27" t="str">
        <f t="shared" si="164"/>
        <v>01000000 02271C37 00000001</v>
      </c>
    </row>
    <row r="4325" s="20" customFormat="1" hidden="1" spans="1:5">
      <c r="A4325" s="22" t="s">
        <v>11933</v>
      </c>
      <c r="B4325" s="22" t="s">
        <v>11933</v>
      </c>
      <c r="C4325" s="22" t="s">
        <v>11933</v>
      </c>
      <c r="D4325" s="20" t="str">
        <f t="shared" si="163"/>
        <v>main+02271C38</v>
      </c>
      <c r="E4325" s="27" t="str">
        <f t="shared" si="164"/>
        <v>01000000 02271C38 00000001</v>
      </c>
    </row>
    <row r="4326" s="20" customFormat="1" hidden="1" spans="1:5">
      <c r="A4326" s="22" t="s">
        <v>11933</v>
      </c>
      <c r="B4326" s="22" t="s">
        <v>11933</v>
      </c>
      <c r="C4326" s="22" t="s">
        <v>11933</v>
      </c>
      <c r="D4326" s="20" t="str">
        <f t="shared" si="163"/>
        <v>main+02271C39</v>
      </c>
      <c r="E4326" s="27" t="str">
        <f t="shared" si="164"/>
        <v>01000000 02271C39 00000001</v>
      </c>
    </row>
    <row r="4327" s="20" customFormat="1" hidden="1" spans="1:5">
      <c r="A4327" s="22" t="s">
        <v>11933</v>
      </c>
      <c r="B4327" s="22" t="s">
        <v>11933</v>
      </c>
      <c r="C4327" s="22" t="s">
        <v>11933</v>
      </c>
      <c r="D4327" s="20" t="str">
        <f t="shared" si="163"/>
        <v>main+02271C3A</v>
      </c>
      <c r="E4327" s="27" t="str">
        <f t="shared" si="164"/>
        <v>01000000 02271C3A 00000001</v>
      </c>
    </row>
    <row r="4328" s="20" customFormat="1" hidden="1" spans="1:5">
      <c r="A4328" s="22" t="s">
        <v>11933</v>
      </c>
      <c r="B4328" s="22" t="s">
        <v>11933</v>
      </c>
      <c r="C4328" s="22" t="s">
        <v>11933</v>
      </c>
      <c r="D4328" s="20" t="str">
        <f t="shared" si="163"/>
        <v>main+02271C3B</v>
      </c>
      <c r="E4328" s="27" t="str">
        <f t="shared" si="164"/>
        <v>01000000 02271C3B 00000001</v>
      </c>
    </row>
    <row r="4329" s="20" customFormat="1" hidden="1" spans="1:5">
      <c r="A4329" s="22" t="s">
        <v>11933</v>
      </c>
      <c r="B4329" s="22" t="s">
        <v>11933</v>
      </c>
      <c r="C4329" s="22" t="s">
        <v>11933</v>
      </c>
      <c r="D4329" s="20" t="str">
        <f t="shared" si="163"/>
        <v>main+02271C3C</v>
      </c>
      <c r="E4329" s="27" t="str">
        <f t="shared" si="164"/>
        <v>01000000 02271C3C 00000001</v>
      </c>
    </row>
    <row r="4330" s="20" customFormat="1" hidden="1" spans="1:5">
      <c r="A4330" s="22" t="s">
        <v>11933</v>
      </c>
      <c r="B4330" s="22" t="s">
        <v>11933</v>
      </c>
      <c r="C4330" s="22" t="s">
        <v>11933</v>
      </c>
      <c r="D4330" s="20" t="str">
        <f t="shared" si="163"/>
        <v>main+02271C3D</v>
      </c>
      <c r="E4330" s="27" t="str">
        <f t="shared" si="164"/>
        <v>01000000 02271C3D 00000001</v>
      </c>
    </row>
    <row r="4331" s="20" customFormat="1" hidden="1" spans="1:5">
      <c r="A4331" s="22" t="s">
        <v>11933</v>
      </c>
      <c r="B4331" s="22" t="s">
        <v>11933</v>
      </c>
      <c r="C4331" s="22" t="s">
        <v>11933</v>
      </c>
      <c r="D4331" s="20" t="str">
        <f t="shared" si="163"/>
        <v>main+02271C3E</v>
      </c>
      <c r="E4331" s="27" t="str">
        <f t="shared" si="164"/>
        <v>01000000 02271C3E 00000001</v>
      </c>
    </row>
    <row r="4332" s="20" customFormat="1" hidden="1" spans="1:5">
      <c r="A4332" s="22" t="s">
        <v>11933</v>
      </c>
      <c r="B4332" s="22" t="s">
        <v>11933</v>
      </c>
      <c r="C4332" s="22" t="s">
        <v>11933</v>
      </c>
      <c r="D4332" s="20" t="str">
        <f t="shared" si="163"/>
        <v>main+02271C3F</v>
      </c>
      <c r="E4332" s="27" t="str">
        <f t="shared" si="164"/>
        <v>01000000 02271C3F 00000001</v>
      </c>
    </row>
    <row r="4333" s="20" customFormat="1" hidden="1" spans="1:5">
      <c r="A4333" s="22" t="s">
        <v>11933</v>
      </c>
      <c r="B4333" s="22" t="s">
        <v>11933</v>
      </c>
      <c r="C4333" s="22" t="s">
        <v>11933</v>
      </c>
      <c r="D4333" s="20" t="str">
        <f t="shared" si="163"/>
        <v>main+02271C40</v>
      </c>
      <c r="E4333" s="27" t="str">
        <f t="shared" si="164"/>
        <v>01000000 02271C40 00000001</v>
      </c>
    </row>
    <row r="4334" s="20" customFormat="1" hidden="1" spans="1:5">
      <c r="A4334" s="22" t="s">
        <v>11933</v>
      </c>
      <c r="B4334" s="22" t="s">
        <v>11933</v>
      </c>
      <c r="C4334" s="22" t="s">
        <v>11933</v>
      </c>
      <c r="D4334" s="20" t="str">
        <f t="shared" si="163"/>
        <v>main+02271C41</v>
      </c>
      <c r="E4334" s="27" t="str">
        <f t="shared" si="164"/>
        <v>01000000 02271C41 00000001</v>
      </c>
    </row>
    <row r="4335" s="20" customFormat="1" hidden="1" spans="1:5">
      <c r="A4335" s="22" t="s">
        <v>11933</v>
      </c>
      <c r="B4335" s="22" t="s">
        <v>11933</v>
      </c>
      <c r="C4335" s="22" t="s">
        <v>11933</v>
      </c>
      <c r="D4335" s="20" t="str">
        <f t="shared" si="163"/>
        <v>main+02271C42</v>
      </c>
      <c r="E4335" s="27" t="str">
        <f t="shared" si="164"/>
        <v>01000000 02271C42 00000001</v>
      </c>
    </row>
    <row r="4336" s="20" customFormat="1" hidden="1" spans="1:5">
      <c r="A4336" s="22" t="s">
        <v>11933</v>
      </c>
      <c r="B4336" s="22" t="s">
        <v>11933</v>
      </c>
      <c r="C4336" s="22" t="s">
        <v>11933</v>
      </c>
      <c r="D4336" s="20" t="str">
        <f t="shared" si="163"/>
        <v>main+02271C43</v>
      </c>
      <c r="E4336" s="27" t="str">
        <f t="shared" si="164"/>
        <v>01000000 02271C43 00000001</v>
      </c>
    </row>
    <row r="4337" s="20" customFormat="1" hidden="1" spans="1:5">
      <c r="A4337" s="22" t="s">
        <v>11933</v>
      </c>
      <c r="B4337" s="22" t="s">
        <v>11933</v>
      </c>
      <c r="C4337" s="22" t="s">
        <v>11933</v>
      </c>
      <c r="D4337" s="20" t="str">
        <f t="shared" si="163"/>
        <v>main+02271C44</v>
      </c>
      <c r="E4337" s="27" t="str">
        <f t="shared" si="164"/>
        <v>01000000 02271C44 00000001</v>
      </c>
    </row>
    <row r="4338" s="20" customFormat="1" hidden="1" spans="1:5">
      <c r="A4338" s="22" t="s">
        <v>11933</v>
      </c>
      <c r="B4338" s="22" t="s">
        <v>11933</v>
      </c>
      <c r="C4338" s="22" t="s">
        <v>11933</v>
      </c>
      <c r="D4338" s="20" t="str">
        <f t="shared" si="163"/>
        <v>main+02271C45</v>
      </c>
      <c r="E4338" s="27" t="str">
        <f t="shared" si="164"/>
        <v>01000000 02271C45 00000001</v>
      </c>
    </row>
    <row r="4339" s="20" customFormat="1" hidden="1" spans="1:5">
      <c r="A4339" s="22" t="s">
        <v>11933</v>
      </c>
      <c r="B4339" s="22" t="s">
        <v>11933</v>
      </c>
      <c r="C4339" s="22" t="s">
        <v>11933</v>
      </c>
      <c r="D4339" s="20" t="str">
        <f t="shared" si="163"/>
        <v>main+02271C46</v>
      </c>
      <c r="E4339" s="27" t="str">
        <f t="shared" si="164"/>
        <v>01000000 02271C46 00000001</v>
      </c>
    </row>
    <row r="4340" s="20" customFormat="1" hidden="1" spans="1:5">
      <c r="A4340" s="22" t="s">
        <v>11933</v>
      </c>
      <c r="B4340" s="22" t="s">
        <v>11933</v>
      </c>
      <c r="C4340" s="22" t="s">
        <v>11933</v>
      </c>
      <c r="D4340" s="20" t="str">
        <f t="shared" si="163"/>
        <v>main+02271C47</v>
      </c>
      <c r="E4340" s="27" t="str">
        <f t="shared" si="164"/>
        <v>01000000 02271C47 00000001</v>
      </c>
    </row>
    <row r="4341" s="20" customFormat="1" hidden="1" spans="1:5">
      <c r="A4341" s="22" t="s">
        <v>11933</v>
      </c>
      <c r="B4341" s="22" t="s">
        <v>11933</v>
      </c>
      <c r="C4341" s="22" t="s">
        <v>11933</v>
      </c>
      <c r="D4341" s="20" t="str">
        <f t="shared" si="163"/>
        <v>main+02271C48</v>
      </c>
      <c r="E4341" s="27" t="str">
        <f t="shared" si="164"/>
        <v>01000000 02271C48 00000001</v>
      </c>
    </row>
    <row r="4342" s="20" customFormat="1" hidden="1" spans="1:5">
      <c r="A4342" s="22" t="s">
        <v>11933</v>
      </c>
      <c r="B4342" s="22" t="s">
        <v>11933</v>
      </c>
      <c r="C4342" s="22" t="s">
        <v>11933</v>
      </c>
      <c r="D4342" s="20" t="str">
        <f t="shared" si="163"/>
        <v>main+02271C49</v>
      </c>
      <c r="E4342" s="27" t="str">
        <f t="shared" si="164"/>
        <v>01000000 02271C49 00000001</v>
      </c>
    </row>
    <row r="4343" s="20" customFormat="1" hidden="1" spans="1:5">
      <c r="A4343" s="22" t="s">
        <v>11933</v>
      </c>
      <c r="B4343" s="22" t="s">
        <v>11933</v>
      </c>
      <c r="C4343" s="22" t="s">
        <v>11933</v>
      </c>
      <c r="D4343" s="20" t="str">
        <f t="shared" si="163"/>
        <v>main+02271C4A</v>
      </c>
      <c r="E4343" s="27" t="str">
        <f t="shared" si="164"/>
        <v>01000000 02271C4A 00000001</v>
      </c>
    </row>
    <row r="4344" s="20" customFormat="1" hidden="1" spans="1:5">
      <c r="A4344" s="22" t="s">
        <v>11933</v>
      </c>
      <c r="B4344" s="22" t="s">
        <v>11933</v>
      </c>
      <c r="C4344" s="22" t="s">
        <v>11933</v>
      </c>
      <c r="D4344" s="20" t="str">
        <f t="shared" si="163"/>
        <v>main+02271C4B</v>
      </c>
      <c r="E4344" s="27" t="str">
        <f t="shared" si="164"/>
        <v>01000000 02271C4B 00000001</v>
      </c>
    </row>
    <row r="4345" s="20" customFormat="1" hidden="1" spans="1:5">
      <c r="A4345" s="22" t="s">
        <v>11933</v>
      </c>
      <c r="B4345" s="22" t="s">
        <v>11933</v>
      </c>
      <c r="C4345" s="22" t="s">
        <v>11933</v>
      </c>
      <c r="D4345" s="20" t="str">
        <f t="shared" si="163"/>
        <v>main+02271C4C</v>
      </c>
      <c r="E4345" s="27" t="str">
        <f t="shared" si="164"/>
        <v>01000000 02271C4C 00000001</v>
      </c>
    </row>
    <row r="4346" s="20" customFormat="1" hidden="1" spans="1:5">
      <c r="A4346" s="22" t="s">
        <v>11933</v>
      </c>
      <c r="B4346" s="22" t="s">
        <v>11933</v>
      </c>
      <c r="C4346" s="22" t="s">
        <v>11933</v>
      </c>
      <c r="D4346" s="20" t="str">
        <f t="shared" si="163"/>
        <v>main+02271C4D</v>
      </c>
      <c r="E4346" s="27" t="str">
        <f t="shared" si="164"/>
        <v>01000000 02271C4D 00000001</v>
      </c>
    </row>
    <row r="4347" s="20" customFormat="1" hidden="1" spans="1:5">
      <c r="A4347" s="22" t="s">
        <v>11933</v>
      </c>
      <c r="B4347" s="22" t="s">
        <v>11933</v>
      </c>
      <c r="C4347" s="22" t="s">
        <v>11933</v>
      </c>
      <c r="D4347" s="20" t="str">
        <f t="shared" si="163"/>
        <v>main+02271C4E</v>
      </c>
      <c r="E4347" s="27" t="str">
        <f t="shared" si="164"/>
        <v>01000000 02271C4E 00000001</v>
      </c>
    </row>
    <row r="4348" s="20" customFormat="1" hidden="1" spans="1:5">
      <c r="A4348" s="22" t="s">
        <v>11933</v>
      </c>
      <c r="B4348" s="22" t="s">
        <v>11933</v>
      </c>
      <c r="C4348" s="22" t="s">
        <v>11933</v>
      </c>
      <c r="D4348" s="20" t="str">
        <f t="shared" si="163"/>
        <v>main+02271C4F</v>
      </c>
      <c r="E4348" s="27" t="str">
        <f t="shared" si="164"/>
        <v>01000000 02271C4F 00000001</v>
      </c>
    </row>
    <row r="4349" s="20" customFormat="1" hidden="1" spans="1:5">
      <c r="A4349" s="22" t="s">
        <v>11933</v>
      </c>
      <c r="B4349" s="22" t="s">
        <v>11933</v>
      </c>
      <c r="C4349" s="22" t="s">
        <v>11933</v>
      </c>
      <c r="D4349" s="20" t="str">
        <f t="shared" si="163"/>
        <v>main+02271C50</v>
      </c>
      <c r="E4349" s="27" t="str">
        <f t="shared" si="164"/>
        <v>01000000 02271C50 00000001</v>
      </c>
    </row>
    <row r="4350" s="20" customFormat="1" hidden="1" spans="1:5">
      <c r="A4350" s="22" t="s">
        <v>11933</v>
      </c>
      <c r="B4350" s="22" t="s">
        <v>11933</v>
      </c>
      <c r="C4350" s="22" t="s">
        <v>11933</v>
      </c>
      <c r="D4350" s="20" t="str">
        <f t="shared" si="163"/>
        <v>main+02271C51</v>
      </c>
      <c r="E4350" s="27" t="str">
        <f t="shared" si="164"/>
        <v>01000000 02271C51 00000001</v>
      </c>
    </row>
    <row r="4351" s="20" customFormat="1" hidden="1" spans="1:5">
      <c r="A4351" s="22" t="s">
        <v>11933</v>
      </c>
      <c r="B4351" s="22" t="s">
        <v>11933</v>
      </c>
      <c r="C4351" s="22" t="s">
        <v>11933</v>
      </c>
      <c r="D4351" s="20" t="str">
        <f t="shared" si="163"/>
        <v>main+02271C52</v>
      </c>
      <c r="E4351" s="27" t="str">
        <f t="shared" si="164"/>
        <v>01000000 02271C52 00000001</v>
      </c>
    </row>
    <row r="4352" s="20" customFormat="1" hidden="1" spans="1:5">
      <c r="A4352" s="22" t="s">
        <v>11933</v>
      </c>
      <c r="B4352" s="22" t="s">
        <v>11933</v>
      </c>
      <c r="C4352" s="22" t="s">
        <v>11933</v>
      </c>
      <c r="D4352" s="20" t="str">
        <f t="shared" si="163"/>
        <v>main+02271C53</v>
      </c>
      <c r="E4352" s="27" t="str">
        <f t="shared" ref="E4352:E4383" si="165">"01000000 "&amp;RIGHT(D4352,8)&amp;" 00000001"</f>
        <v>01000000 02271C53 00000001</v>
      </c>
    </row>
    <row r="4353" s="20" customFormat="1" hidden="1" spans="1:5">
      <c r="A4353" s="22" t="s">
        <v>11933</v>
      </c>
      <c r="B4353" s="22" t="s">
        <v>11933</v>
      </c>
      <c r="C4353" s="22" t="s">
        <v>11933</v>
      </c>
      <c r="D4353" s="20" t="str">
        <f t="shared" si="163"/>
        <v>main+02271C54</v>
      </c>
      <c r="E4353" s="27" t="str">
        <f t="shared" si="165"/>
        <v>01000000 02271C54 00000001</v>
      </c>
    </row>
    <row r="4354" s="20" customFormat="1" hidden="1" spans="1:5">
      <c r="A4354" s="22" t="s">
        <v>11933</v>
      </c>
      <c r="B4354" s="22" t="s">
        <v>11933</v>
      </c>
      <c r="C4354" s="22" t="s">
        <v>11933</v>
      </c>
      <c r="D4354" s="20" t="str">
        <f t="shared" si="163"/>
        <v>main+02271C55</v>
      </c>
      <c r="E4354" s="27" t="str">
        <f t="shared" si="165"/>
        <v>01000000 02271C55 00000001</v>
      </c>
    </row>
    <row r="4355" s="20" customFormat="1" hidden="1" spans="1:5">
      <c r="A4355" s="22" t="s">
        <v>11933</v>
      </c>
      <c r="B4355" s="22" t="s">
        <v>11933</v>
      </c>
      <c r="C4355" s="22" t="s">
        <v>11933</v>
      </c>
      <c r="D4355" s="20" t="str">
        <f t="shared" ref="D4355:D4418" si="166">"main+"&amp;DEC2HEX(ROW(A4355)+36113235,8)</f>
        <v>main+02271C56</v>
      </c>
      <c r="E4355" s="27" t="str">
        <f t="shared" si="165"/>
        <v>01000000 02271C56 00000001</v>
      </c>
    </row>
    <row r="4356" s="20" customFormat="1" hidden="1" spans="1:5">
      <c r="A4356" s="22" t="s">
        <v>11933</v>
      </c>
      <c r="B4356" s="22" t="s">
        <v>11933</v>
      </c>
      <c r="C4356" s="22" t="s">
        <v>11933</v>
      </c>
      <c r="D4356" s="20" t="str">
        <f t="shared" si="166"/>
        <v>main+02271C57</v>
      </c>
      <c r="E4356" s="27" t="str">
        <f t="shared" si="165"/>
        <v>01000000 02271C57 00000001</v>
      </c>
    </row>
    <row r="4357" s="20" customFormat="1" hidden="1" spans="1:5">
      <c r="A4357" s="22" t="s">
        <v>11933</v>
      </c>
      <c r="B4357" s="22" t="s">
        <v>11933</v>
      </c>
      <c r="C4357" s="22" t="s">
        <v>11933</v>
      </c>
      <c r="D4357" s="20" t="str">
        <f t="shared" si="166"/>
        <v>main+02271C58</v>
      </c>
      <c r="E4357" s="27" t="str">
        <f t="shared" si="165"/>
        <v>01000000 02271C58 00000001</v>
      </c>
    </row>
    <row r="4358" s="20" customFormat="1" hidden="1" spans="1:5">
      <c r="A4358" s="22" t="s">
        <v>11933</v>
      </c>
      <c r="B4358" s="22" t="s">
        <v>11933</v>
      </c>
      <c r="C4358" s="22" t="s">
        <v>11933</v>
      </c>
      <c r="D4358" s="20" t="str">
        <f t="shared" si="166"/>
        <v>main+02271C59</v>
      </c>
      <c r="E4358" s="27" t="str">
        <f t="shared" si="165"/>
        <v>01000000 02271C59 00000001</v>
      </c>
    </row>
    <row r="4359" s="20" customFormat="1" hidden="1" spans="1:5">
      <c r="A4359" s="22" t="s">
        <v>11933</v>
      </c>
      <c r="B4359" s="22" t="s">
        <v>11933</v>
      </c>
      <c r="C4359" s="22" t="s">
        <v>11933</v>
      </c>
      <c r="D4359" s="20" t="str">
        <f t="shared" si="166"/>
        <v>main+02271C5A</v>
      </c>
      <c r="E4359" s="27" t="str">
        <f t="shared" si="165"/>
        <v>01000000 02271C5A 00000001</v>
      </c>
    </row>
    <row r="4360" s="20" customFormat="1" hidden="1" spans="1:5">
      <c r="A4360" s="22" t="s">
        <v>11933</v>
      </c>
      <c r="B4360" s="22" t="s">
        <v>11933</v>
      </c>
      <c r="C4360" s="22" t="s">
        <v>11933</v>
      </c>
      <c r="D4360" s="20" t="str">
        <f t="shared" si="166"/>
        <v>main+02271C5B</v>
      </c>
      <c r="E4360" s="27" t="str">
        <f t="shared" si="165"/>
        <v>01000000 02271C5B 00000001</v>
      </c>
    </row>
    <row r="4361" s="20" customFormat="1" hidden="1" spans="1:5">
      <c r="A4361" s="22" t="s">
        <v>11933</v>
      </c>
      <c r="B4361" s="22" t="s">
        <v>11933</v>
      </c>
      <c r="C4361" s="22" t="s">
        <v>11933</v>
      </c>
      <c r="D4361" s="20" t="str">
        <f t="shared" si="166"/>
        <v>main+02271C5C</v>
      </c>
      <c r="E4361" s="27" t="str">
        <f t="shared" si="165"/>
        <v>01000000 02271C5C 00000001</v>
      </c>
    </row>
    <row r="4362" s="20" customFormat="1" hidden="1" spans="1:5">
      <c r="A4362" s="22" t="s">
        <v>11933</v>
      </c>
      <c r="B4362" s="22" t="s">
        <v>11933</v>
      </c>
      <c r="C4362" s="22" t="s">
        <v>11933</v>
      </c>
      <c r="D4362" s="20" t="str">
        <f t="shared" si="166"/>
        <v>main+02271C5D</v>
      </c>
      <c r="E4362" s="27" t="str">
        <f t="shared" si="165"/>
        <v>01000000 02271C5D 00000001</v>
      </c>
    </row>
    <row r="4363" s="20" customFormat="1" hidden="1" spans="1:5">
      <c r="A4363" s="22" t="s">
        <v>11933</v>
      </c>
      <c r="B4363" s="22" t="s">
        <v>11933</v>
      </c>
      <c r="C4363" s="22" t="s">
        <v>11933</v>
      </c>
      <c r="D4363" s="20" t="str">
        <f t="shared" si="166"/>
        <v>main+02271C5E</v>
      </c>
      <c r="E4363" s="27" t="str">
        <f t="shared" si="165"/>
        <v>01000000 02271C5E 00000001</v>
      </c>
    </row>
    <row r="4364" s="20" customFormat="1" hidden="1" spans="1:5">
      <c r="A4364" s="22" t="s">
        <v>11933</v>
      </c>
      <c r="B4364" s="22" t="s">
        <v>11933</v>
      </c>
      <c r="C4364" s="22" t="s">
        <v>11933</v>
      </c>
      <c r="D4364" s="20" t="str">
        <f t="shared" si="166"/>
        <v>main+02271C5F</v>
      </c>
      <c r="E4364" s="27" t="str">
        <f t="shared" si="165"/>
        <v>01000000 02271C5F 00000001</v>
      </c>
    </row>
    <row r="4365" s="20" customFormat="1" hidden="1" spans="1:5">
      <c r="A4365" s="22" t="s">
        <v>11933</v>
      </c>
      <c r="B4365" s="22" t="s">
        <v>11933</v>
      </c>
      <c r="C4365" s="22" t="s">
        <v>11933</v>
      </c>
      <c r="D4365" s="20" t="str">
        <f t="shared" si="166"/>
        <v>main+02271C60</v>
      </c>
      <c r="E4365" s="27" t="str">
        <f t="shared" si="165"/>
        <v>01000000 02271C60 00000001</v>
      </c>
    </row>
    <row r="4366" s="20" customFormat="1" hidden="1" spans="1:5">
      <c r="A4366" s="22" t="s">
        <v>11933</v>
      </c>
      <c r="B4366" s="22" t="s">
        <v>11933</v>
      </c>
      <c r="C4366" s="22" t="s">
        <v>11933</v>
      </c>
      <c r="D4366" s="20" t="str">
        <f t="shared" si="166"/>
        <v>main+02271C61</v>
      </c>
      <c r="E4366" s="27" t="str">
        <f t="shared" si="165"/>
        <v>01000000 02271C61 00000001</v>
      </c>
    </row>
    <row r="4367" s="20" customFormat="1" hidden="1" spans="1:5">
      <c r="A4367" s="22" t="s">
        <v>11933</v>
      </c>
      <c r="B4367" s="22" t="s">
        <v>11933</v>
      </c>
      <c r="C4367" s="22" t="s">
        <v>11933</v>
      </c>
      <c r="D4367" s="20" t="str">
        <f t="shared" si="166"/>
        <v>main+02271C62</v>
      </c>
      <c r="E4367" s="27" t="str">
        <f t="shared" si="165"/>
        <v>01000000 02271C62 00000001</v>
      </c>
    </row>
    <row r="4368" s="20" customFormat="1" hidden="1" spans="1:5">
      <c r="A4368" s="22" t="s">
        <v>11933</v>
      </c>
      <c r="B4368" s="22" t="s">
        <v>11933</v>
      </c>
      <c r="C4368" s="22" t="s">
        <v>11933</v>
      </c>
      <c r="D4368" s="20" t="str">
        <f t="shared" si="166"/>
        <v>main+02271C63</v>
      </c>
      <c r="E4368" s="27" t="str">
        <f t="shared" si="165"/>
        <v>01000000 02271C63 00000001</v>
      </c>
    </row>
    <row r="4369" s="20" customFormat="1" hidden="1" spans="1:5">
      <c r="A4369" s="22" t="s">
        <v>11933</v>
      </c>
      <c r="B4369" s="22" t="s">
        <v>11933</v>
      </c>
      <c r="C4369" s="22" t="s">
        <v>11933</v>
      </c>
      <c r="D4369" s="20" t="str">
        <f t="shared" si="166"/>
        <v>main+02271C64</v>
      </c>
      <c r="E4369" s="27" t="str">
        <f t="shared" si="165"/>
        <v>01000000 02271C64 00000001</v>
      </c>
    </row>
    <row r="4370" s="20" customFormat="1" hidden="1" spans="1:5">
      <c r="A4370" s="22" t="s">
        <v>11933</v>
      </c>
      <c r="B4370" s="22" t="s">
        <v>11933</v>
      </c>
      <c r="C4370" s="22" t="s">
        <v>11933</v>
      </c>
      <c r="D4370" s="20" t="str">
        <f t="shared" si="166"/>
        <v>main+02271C65</v>
      </c>
      <c r="E4370" s="27" t="str">
        <f t="shared" si="165"/>
        <v>01000000 02271C65 00000001</v>
      </c>
    </row>
    <row r="4371" s="20" customFormat="1" hidden="1" spans="1:5">
      <c r="A4371" s="22" t="s">
        <v>11933</v>
      </c>
      <c r="B4371" s="22" t="s">
        <v>11933</v>
      </c>
      <c r="C4371" s="22" t="s">
        <v>11933</v>
      </c>
      <c r="D4371" s="20" t="str">
        <f t="shared" si="166"/>
        <v>main+02271C66</v>
      </c>
      <c r="E4371" s="27" t="str">
        <f t="shared" si="165"/>
        <v>01000000 02271C66 00000001</v>
      </c>
    </row>
    <row r="4372" s="20" customFormat="1" hidden="1" spans="1:5">
      <c r="A4372" s="22" t="s">
        <v>11933</v>
      </c>
      <c r="B4372" s="22" t="s">
        <v>11933</v>
      </c>
      <c r="C4372" s="22" t="s">
        <v>11933</v>
      </c>
      <c r="D4372" s="20" t="str">
        <f t="shared" si="166"/>
        <v>main+02271C67</v>
      </c>
      <c r="E4372" s="27" t="str">
        <f t="shared" si="165"/>
        <v>01000000 02271C67 00000001</v>
      </c>
    </row>
    <row r="4373" s="20" customFormat="1" hidden="1" spans="1:5">
      <c r="A4373" s="22" t="s">
        <v>11933</v>
      </c>
      <c r="B4373" s="22" t="s">
        <v>11933</v>
      </c>
      <c r="C4373" s="22" t="s">
        <v>11933</v>
      </c>
      <c r="D4373" s="20" t="str">
        <f t="shared" si="166"/>
        <v>main+02271C68</v>
      </c>
      <c r="E4373" s="27" t="str">
        <f t="shared" si="165"/>
        <v>01000000 02271C68 00000001</v>
      </c>
    </row>
    <row r="4374" s="20" customFormat="1" hidden="1" spans="1:5">
      <c r="A4374" s="22" t="s">
        <v>11933</v>
      </c>
      <c r="B4374" s="22" t="s">
        <v>11933</v>
      </c>
      <c r="C4374" s="22" t="s">
        <v>11933</v>
      </c>
      <c r="D4374" s="20" t="str">
        <f t="shared" si="166"/>
        <v>main+02271C69</v>
      </c>
      <c r="E4374" s="27" t="str">
        <f t="shared" si="165"/>
        <v>01000000 02271C69 00000001</v>
      </c>
    </row>
    <row r="4375" s="20" customFormat="1" hidden="1" spans="1:5">
      <c r="A4375" s="22" t="s">
        <v>11933</v>
      </c>
      <c r="B4375" s="22" t="s">
        <v>11933</v>
      </c>
      <c r="C4375" s="22" t="s">
        <v>11933</v>
      </c>
      <c r="D4375" s="20" t="str">
        <f t="shared" si="166"/>
        <v>main+02271C6A</v>
      </c>
      <c r="E4375" s="27" t="str">
        <f t="shared" si="165"/>
        <v>01000000 02271C6A 00000001</v>
      </c>
    </row>
    <row r="4376" s="20" customFormat="1" hidden="1" spans="1:5">
      <c r="A4376" s="22" t="s">
        <v>11933</v>
      </c>
      <c r="B4376" s="22" t="s">
        <v>11933</v>
      </c>
      <c r="C4376" s="22" t="s">
        <v>11933</v>
      </c>
      <c r="D4376" s="20" t="str">
        <f t="shared" si="166"/>
        <v>main+02271C6B</v>
      </c>
      <c r="E4376" s="27" t="str">
        <f t="shared" si="165"/>
        <v>01000000 02271C6B 00000001</v>
      </c>
    </row>
    <row r="4377" s="20" customFormat="1" hidden="1" spans="1:5">
      <c r="A4377" s="22" t="s">
        <v>11933</v>
      </c>
      <c r="B4377" s="22" t="s">
        <v>11933</v>
      </c>
      <c r="C4377" s="22" t="s">
        <v>11933</v>
      </c>
      <c r="D4377" s="20" t="str">
        <f t="shared" si="166"/>
        <v>main+02271C6C</v>
      </c>
      <c r="E4377" s="27" t="str">
        <f t="shared" si="165"/>
        <v>01000000 02271C6C 00000001</v>
      </c>
    </row>
    <row r="4378" s="20" customFormat="1" hidden="1" spans="1:5">
      <c r="A4378" s="22" t="s">
        <v>11933</v>
      </c>
      <c r="B4378" s="22" t="s">
        <v>11933</v>
      </c>
      <c r="C4378" s="22" t="s">
        <v>11933</v>
      </c>
      <c r="D4378" s="20" t="str">
        <f t="shared" si="166"/>
        <v>main+02271C6D</v>
      </c>
      <c r="E4378" s="27" t="str">
        <f t="shared" si="165"/>
        <v>01000000 02271C6D 00000001</v>
      </c>
    </row>
    <row r="4379" s="20" customFormat="1" hidden="1" spans="1:5">
      <c r="A4379" s="22" t="s">
        <v>11933</v>
      </c>
      <c r="B4379" s="22" t="s">
        <v>11933</v>
      </c>
      <c r="C4379" s="22" t="s">
        <v>11933</v>
      </c>
      <c r="D4379" s="20" t="str">
        <f t="shared" si="166"/>
        <v>main+02271C6E</v>
      </c>
      <c r="E4379" s="27" t="str">
        <f t="shared" si="165"/>
        <v>01000000 02271C6E 00000001</v>
      </c>
    </row>
    <row r="4380" s="20" customFormat="1" hidden="1" spans="1:5">
      <c r="A4380" s="22" t="s">
        <v>11933</v>
      </c>
      <c r="B4380" s="22" t="s">
        <v>11933</v>
      </c>
      <c r="C4380" s="22" t="s">
        <v>11933</v>
      </c>
      <c r="D4380" s="20" t="str">
        <f t="shared" si="166"/>
        <v>main+02271C6F</v>
      </c>
      <c r="E4380" s="27" t="str">
        <f t="shared" si="165"/>
        <v>01000000 02271C6F 00000001</v>
      </c>
    </row>
    <row r="4381" s="20" customFormat="1" hidden="1" spans="1:5">
      <c r="A4381" s="22" t="s">
        <v>11933</v>
      </c>
      <c r="B4381" s="22" t="s">
        <v>11933</v>
      </c>
      <c r="C4381" s="22" t="s">
        <v>11933</v>
      </c>
      <c r="D4381" s="20" t="str">
        <f t="shared" si="166"/>
        <v>main+02271C70</v>
      </c>
      <c r="E4381" s="27" t="str">
        <f t="shared" si="165"/>
        <v>01000000 02271C70 00000001</v>
      </c>
    </row>
    <row r="4382" s="20" customFormat="1" hidden="1" spans="1:5">
      <c r="A4382" s="22" t="s">
        <v>11933</v>
      </c>
      <c r="B4382" s="22" t="s">
        <v>11933</v>
      </c>
      <c r="C4382" s="22" t="s">
        <v>11933</v>
      </c>
      <c r="D4382" s="20" t="str">
        <f t="shared" si="166"/>
        <v>main+02271C71</v>
      </c>
      <c r="E4382" s="27" t="str">
        <f t="shared" si="165"/>
        <v>01000000 02271C71 00000001</v>
      </c>
    </row>
    <row r="4383" s="20" customFormat="1" hidden="1" spans="1:5">
      <c r="A4383" s="22" t="s">
        <v>11933</v>
      </c>
      <c r="B4383" s="22" t="s">
        <v>11933</v>
      </c>
      <c r="C4383" s="22" t="s">
        <v>11933</v>
      </c>
      <c r="D4383" s="20" t="str">
        <f t="shared" si="166"/>
        <v>main+02271C72</v>
      </c>
      <c r="E4383" s="27" t="str">
        <f t="shared" si="165"/>
        <v>01000000 02271C72 00000001</v>
      </c>
    </row>
    <row r="4384" s="20" customFormat="1" hidden="1" spans="1:5">
      <c r="A4384" s="22" t="s">
        <v>11933</v>
      </c>
      <c r="B4384" s="22" t="s">
        <v>11933</v>
      </c>
      <c r="C4384" s="22" t="s">
        <v>11933</v>
      </c>
      <c r="D4384" s="20" t="str">
        <f t="shared" si="166"/>
        <v>main+02271C73</v>
      </c>
      <c r="E4384" s="27" t="str">
        <f t="shared" ref="E4384:E4415" si="167">"01000000 "&amp;RIGHT(D4384,8)&amp;" 00000001"</f>
        <v>01000000 02271C73 00000001</v>
      </c>
    </row>
    <row r="4385" s="20" customFormat="1" hidden="1" spans="1:5">
      <c r="A4385" s="22" t="s">
        <v>11933</v>
      </c>
      <c r="B4385" s="22" t="s">
        <v>11933</v>
      </c>
      <c r="C4385" s="22" t="s">
        <v>11933</v>
      </c>
      <c r="D4385" s="20" t="str">
        <f t="shared" si="166"/>
        <v>main+02271C74</v>
      </c>
      <c r="E4385" s="27" t="str">
        <f t="shared" si="167"/>
        <v>01000000 02271C74 00000001</v>
      </c>
    </row>
    <row r="4386" s="20" customFormat="1" hidden="1" spans="1:5">
      <c r="A4386" s="22" t="s">
        <v>11933</v>
      </c>
      <c r="B4386" s="22" t="s">
        <v>11933</v>
      </c>
      <c r="C4386" s="22" t="s">
        <v>11933</v>
      </c>
      <c r="D4386" s="20" t="str">
        <f t="shared" si="166"/>
        <v>main+02271C75</v>
      </c>
      <c r="E4386" s="27" t="str">
        <f t="shared" si="167"/>
        <v>01000000 02271C75 00000001</v>
      </c>
    </row>
    <row r="4387" s="20" customFormat="1" hidden="1" spans="1:5">
      <c r="A4387" s="22" t="s">
        <v>11933</v>
      </c>
      <c r="B4387" s="22" t="s">
        <v>11933</v>
      </c>
      <c r="C4387" s="22" t="s">
        <v>11933</v>
      </c>
      <c r="D4387" s="20" t="str">
        <f t="shared" si="166"/>
        <v>main+02271C76</v>
      </c>
      <c r="E4387" s="27" t="str">
        <f t="shared" si="167"/>
        <v>01000000 02271C76 00000001</v>
      </c>
    </row>
    <row r="4388" s="20" customFormat="1" hidden="1" spans="1:5">
      <c r="A4388" s="22" t="s">
        <v>11933</v>
      </c>
      <c r="B4388" s="22" t="s">
        <v>11933</v>
      </c>
      <c r="C4388" s="22" t="s">
        <v>11933</v>
      </c>
      <c r="D4388" s="20" t="str">
        <f t="shared" si="166"/>
        <v>main+02271C77</v>
      </c>
      <c r="E4388" s="27" t="str">
        <f t="shared" si="167"/>
        <v>01000000 02271C77 00000001</v>
      </c>
    </row>
    <row r="4389" s="20" customFormat="1" hidden="1" spans="1:5">
      <c r="A4389" s="22" t="s">
        <v>11933</v>
      </c>
      <c r="B4389" s="22" t="s">
        <v>11933</v>
      </c>
      <c r="C4389" s="22" t="s">
        <v>11933</v>
      </c>
      <c r="D4389" s="20" t="str">
        <f t="shared" si="166"/>
        <v>main+02271C78</v>
      </c>
      <c r="E4389" s="27" t="str">
        <f t="shared" si="167"/>
        <v>01000000 02271C78 00000001</v>
      </c>
    </row>
    <row r="4390" s="20" customFormat="1" hidden="1" spans="1:5">
      <c r="A4390" s="22" t="s">
        <v>11933</v>
      </c>
      <c r="B4390" s="22" t="s">
        <v>11933</v>
      </c>
      <c r="C4390" s="22" t="s">
        <v>11933</v>
      </c>
      <c r="D4390" s="20" t="str">
        <f t="shared" si="166"/>
        <v>main+02271C79</v>
      </c>
      <c r="E4390" s="27" t="str">
        <f t="shared" si="167"/>
        <v>01000000 02271C79 00000001</v>
      </c>
    </row>
    <row r="4391" s="20" customFormat="1" hidden="1" spans="1:5">
      <c r="A4391" s="22" t="s">
        <v>11933</v>
      </c>
      <c r="B4391" s="22" t="s">
        <v>11933</v>
      </c>
      <c r="C4391" s="22" t="s">
        <v>11933</v>
      </c>
      <c r="D4391" s="20" t="str">
        <f t="shared" si="166"/>
        <v>main+02271C7A</v>
      </c>
      <c r="E4391" s="27" t="str">
        <f t="shared" si="167"/>
        <v>01000000 02271C7A 00000001</v>
      </c>
    </row>
    <row r="4392" s="20" customFormat="1" hidden="1" spans="1:5">
      <c r="A4392" s="22" t="s">
        <v>11933</v>
      </c>
      <c r="B4392" s="22" t="s">
        <v>11933</v>
      </c>
      <c r="C4392" s="22" t="s">
        <v>11933</v>
      </c>
      <c r="D4392" s="20" t="str">
        <f t="shared" si="166"/>
        <v>main+02271C7B</v>
      </c>
      <c r="E4392" s="27" t="str">
        <f t="shared" si="167"/>
        <v>01000000 02271C7B 00000001</v>
      </c>
    </row>
    <row r="4393" s="20" customFormat="1" hidden="1" spans="1:5">
      <c r="A4393" s="22" t="s">
        <v>11933</v>
      </c>
      <c r="B4393" s="22" t="s">
        <v>11933</v>
      </c>
      <c r="C4393" s="22" t="s">
        <v>11933</v>
      </c>
      <c r="D4393" s="20" t="str">
        <f t="shared" si="166"/>
        <v>main+02271C7C</v>
      </c>
      <c r="E4393" s="27" t="str">
        <f t="shared" si="167"/>
        <v>01000000 02271C7C 00000001</v>
      </c>
    </row>
    <row r="4394" s="20" customFormat="1" hidden="1" spans="1:5">
      <c r="A4394" s="22" t="s">
        <v>11933</v>
      </c>
      <c r="B4394" s="22" t="s">
        <v>11933</v>
      </c>
      <c r="C4394" s="22" t="s">
        <v>11933</v>
      </c>
      <c r="D4394" s="20" t="str">
        <f t="shared" si="166"/>
        <v>main+02271C7D</v>
      </c>
      <c r="E4394" s="27" t="str">
        <f t="shared" si="167"/>
        <v>01000000 02271C7D 00000001</v>
      </c>
    </row>
    <row r="4395" s="20" customFormat="1" hidden="1" spans="1:5">
      <c r="A4395" s="22" t="s">
        <v>11933</v>
      </c>
      <c r="B4395" s="22" t="s">
        <v>11933</v>
      </c>
      <c r="C4395" s="22" t="s">
        <v>11933</v>
      </c>
      <c r="D4395" s="20" t="str">
        <f t="shared" si="166"/>
        <v>main+02271C7E</v>
      </c>
      <c r="E4395" s="27" t="str">
        <f t="shared" si="167"/>
        <v>01000000 02271C7E 00000001</v>
      </c>
    </row>
    <row r="4396" s="20" customFormat="1" hidden="1" spans="1:5">
      <c r="A4396" s="22" t="s">
        <v>11933</v>
      </c>
      <c r="B4396" s="22" t="s">
        <v>11933</v>
      </c>
      <c r="C4396" s="22" t="s">
        <v>11933</v>
      </c>
      <c r="D4396" s="20" t="str">
        <f t="shared" si="166"/>
        <v>main+02271C7F</v>
      </c>
      <c r="E4396" s="27" t="str">
        <f t="shared" si="167"/>
        <v>01000000 02271C7F 00000001</v>
      </c>
    </row>
    <row r="4397" s="20" customFormat="1" hidden="1" spans="1:5">
      <c r="A4397" s="22" t="s">
        <v>11933</v>
      </c>
      <c r="B4397" s="22" t="s">
        <v>11933</v>
      </c>
      <c r="C4397" s="22" t="s">
        <v>11933</v>
      </c>
      <c r="D4397" s="20" t="str">
        <f t="shared" si="166"/>
        <v>main+02271C80</v>
      </c>
      <c r="E4397" s="27" t="str">
        <f t="shared" si="167"/>
        <v>01000000 02271C80 00000001</v>
      </c>
    </row>
    <row r="4398" s="20" customFormat="1" hidden="1" spans="1:5">
      <c r="A4398" s="22" t="s">
        <v>11933</v>
      </c>
      <c r="B4398" s="22" t="s">
        <v>11933</v>
      </c>
      <c r="C4398" s="22" t="s">
        <v>11933</v>
      </c>
      <c r="D4398" s="20" t="str">
        <f t="shared" si="166"/>
        <v>main+02271C81</v>
      </c>
      <c r="E4398" s="27" t="str">
        <f t="shared" si="167"/>
        <v>01000000 02271C81 00000001</v>
      </c>
    </row>
    <row r="4399" s="20" customFormat="1" hidden="1" spans="1:5">
      <c r="A4399" s="22" t="s">
        <v>11933</v>
      </c>
      <c r="B4399" s="22" t="s">
        <v>11933</v>
      </c>
      <c r="C4399" s="22" t="s">
        <v>11933</v>
      </c>
      <c r="D4399" s="20" t="str">
        <f t="shared" si="166"/>
        <v>main+02271C82</v>
      </c>
      <c r="E4399" s="27" t="str">
        <f t="shared" si="167"/>
        <v>01000000 02271C82 00000001</v>
      </c>
    </row>
    <row r="4400" s="20" customFormat="1" hidden="1" spans="1:5">
      <c r="A4400" s="22" t="s">
        <v>11933</v>
      </c>
      <c r="B4400" s="22" t="s">
        <v>11933</v>
      </c>
      <c r="C4400" s="22" t="s">
        <v>11933</v>
      </c>
      <c r="D4400" s="20" t="str">
        <f t="shared" si="166"/>
        <v>main+02271C83</v>
      </c>
      <c r="E4400" s="27" t="str">
        <f t="shared" si="167"/>
        <v>01000000 02271C83 00000001</v>
      </c>
    </row>
    <row r="4401" s="20" customFormat="1" hidden="1" spans="1:5">
      <c r="A4401" s="22" t="s">
        <v>11933</v>
      </c>
      <c r="B4401" s="22" t="s">
        <v>11933</v>
      </c>
      <c r="C4401" s="22" t="s">
        <v>11933</v>
      </c>
      <c r="D4401" s="20" t="str">
        <f t="shared" si="166"/>
        <v>main+02271C84</v>
      </c>
      <c r="E4401" s="27" t="str">
        <f t="shared" si="167"/>
        <v>01000000 02271C84 00000001</v>
      </c>
    </row>
    <row r="4402" s="20" customFormat="1" hidden="1" spans="1:5">
      <c r="A4402" s="22" t="s">
        <v>11933</v>
      </c>
      <c r="B4402" s="22" t="s">
        <v>11933</v>
      </c>
      <c r="C4402" s="22" t="s">
        <v>11933</v>
      </c>
      <c r="D4402" s="20" t="str">
        <f t="shared" si="166"/>
        <v>main+02271C85</v>
      </c>
      <c r="E4402" s="27" t="str">
        <f t="shared" si="167"/>
        <v>01000000 02271C85 00000001</v>
      </c>
    </row>
    <row r="4403" s="20" customFormat="1" hidden="1" spans="1:5">
      <c r="A4403" s="22" t="s">
        <v>11933</v>
      </c>
      <c r="B4403" s="22" t="s">
        <v>11933</v>
      </c>
      <c r="C4403" s="22" t="s">
        <v>11933</v>
      </c>
      <c r="D4403" s="20" t="str">
        <f t="shared" si="166"/>
        <v>main+02271C86</v>
      </c>
      <c r="E4403" s="27" t="str">
        <f t="shared" si="167"/>
        <v>01000000 02271C86 00000001</v>
      </c>
    </row>
    <row r="4404" s="20" customFormat="1" hidden="1" spans="1:5">
      <c r="A4404" s="22" t="s">
        <v>11933</v>
      </c>
      <c r="B4404" s="22" t="s">
        <v>11933</v>
      </c>
      <c r="C4404" s="22" t="s">
        <v>11933</v>
      </c>
      <c r="D4404" s="20" t="str">
        <f t="shared" si="166"/>
        <v>main+02271C87</v>
      </c>
      <c r="E4404" s="27" t="str">
        <f t="shared" si="167"/>
        <v>01000000 02271C87 00000001</v>
      </c>
    </row>
    <row r="4405" s="20" customFormat="1" hidden="1" spans="1:5">
      <c r="A4405" s="22" t="s">
        <v>11933</v>
      </c>
      <c r="B4405" s="22" t="s">
        <v>11933</v>
      </c>
      <c r="C4405" s="22" t="s">
        <v>11933</v>
      </c>
      <c r="D4405" s="20" t="str">
        <f t="shared" si="166"/>
        <v>main+02271C88</v>
      </c>
      <c r="E4405" s="27" t="str">
        <f t="shared" si="167"/>
        <v>01000000 02271C88 00000001</v>
      </c>
    </row>
    <row r="4406" s="20" customFormat="1" hidden="1" spans="1:5">
      <c r="A4406" s="22" t="s">
        <v>11933</v>
      </c>
      <c r="B4406" s="22" t="s">
        <v>11933</v>
      </c>
      <c r="C4406" s="22" t="s">
        <v>11933</v>
      </c>
      <c r="D4406" s="20" t="str">
        <f t="shared" si="166"/>
        <v>main+02271C89</v>
      </c>
      <c r="E4406" s="27" t="str">
        <f t="shared" si="167"/>
        <v>01000000 02271C89 00000001</v>
      </c>
    </row>
    <row r="4407" s="20" customFormat="1" hidden="1" spans="1:5">
      <c r="A4407" s="22" t="s">
        <v>11933</v>
      </c>
      <c r="B4407" s="22" t="s">
        <v>11933</v>
      </c>
      <c r="C4407" s="22" t="s">
        <v>11933</v>
      </c>
      <c r="D4407" s="20" t="str">
        <f t="shared" si="166"/>
        <v>main+02271C8A</v>
      </c>
      <c r="E4407" s="27" t="str">
        <f t="shared" si="167"/>
        <v>01000000 02271C8A 00000001</v>
      </c>
    </row>
    <row r="4408" s="20" customFormat="1" hidden="1" spans="1:5">
      <c r="A4408" s="22" t="s">
        <v>11933</v>
      </c>
      <c r="B4408" s="22" t="s">
        <v>11933</v>
      </c>
      <c r="C4408" s="22" t="s">
        <v>11933</v>
      </c>
      <c r="D4408" s="20" t="str">
        <f t="shared" si="166"/>
        <v>main+02271C8B</v>
      </c>
      <c r="E4408" s="27" t="str">
        <f t="shared" si="167"/>
        <v>01000000 02271C8B 00000001</v>
      </c>
    </row>
    <row r="4409" s="20" customFormat="1" hidden="1" spans="1:5">
      <c r="A4409" s="22" t="s">
        <v>11933</v>
      </c>
      <c r="B4409" s="22" t="s">
        <v>11933</v>
      </c>
      <c r="C4409" s="22" t="s">
        <v>11933</v>
      </c>
      <c r="D4409" s="20" t="str">
        <f t="shared" si="166"/>
        <v>main+02271C8C</v>
      </c>
      <c r="E4409" s="27" t="str">
        <f t="shared" si="167"/>
        <v>01000000 02271C8C 00000001</v>
      </c>
    </row>
    <row r="4410" s="20" customFormat="1" hidden="1" spans="1:5">
      <c r="A4410" s="22" t="s">
        <v>11933</v>
      </c>
      <c r="B4410" s="22" t="s">
        <v>11933</v>
      </c>
      <c r="C4410" s="22" t="s">
        <v>11933</v>
      </c>
      <c r="D4410" s="20" t="str">
        <f t="shared" si="166"/>
        <v>main+02271C8D</v>
      </c>
      <c r="E4410" s="27" t="str">
        <f t="shared" si="167"/>
        <v>01000000 02271C8D 00000001</v>
      </c>
    </row>
    <row r="4411" s="20" customFormat="1" hidden="1" spans="1:5">
      <c r="A4411" s="22" t="s">
        <v>11933</v>
      </c>
      <c r="B4411" s="22" t="s">
        <v>11933</v>
      </c>
      <c r="C4411" s="22" t="s">
        <v>11933</v>
      </c>
      <c r="D4411" s="20" t="str">
        <f t="shared" si="166"/>
        <v>main+02271C8E</v>
      </c>
      <c r="E4411" s="27" t="str">
        <f t="shared" si="167"/>
        <v>01000000 02271C8E 00000001</v>
      </c>
    </row>
    <row r="4412" s="20" customFormat="1" hidden="1" spans="1:5">
      <c r="A4412" s="22" t="s">
        <v>11933</v>
      </c>
      <c r="B4412" s="22" t="s">
        <v>11933</v>
      </c>
      <c r="C4412" s="22" t="s">
        <v>11933</v>
      </c>
      <c r="D4412" s="20" t="str">
        <f t="shared" si="166"/>
        <v>main+02271C8F</v>
      </c>
      <c r="E4412" s="27" t="str">
        <f t="shared" si="167"/>
        <v>01000000 02271C8F 00000001</v>
      </c>
    </row>
    <row r="4413" s="20" customFormat="1" hidden="1" spans="1:5">
      <c r="A4413" s="22" t="s">
        <v>11933</v>
      </c>
      <c r="B4413" s="22" t="s">
        <v>11933</v>
      </c>
      <c r="C4413" s="22" t="s">
        <v>11933</v>
      </c>
      <c r="D4413" s="20" t="str">
        <f t="shared" si="166"/>
        <v>main+02271C90</v>
      </c>
      <c r="E4413" s="27" t="str">
        <f t="shared" si="167"/>
        <v>01000000 02271C90 00000001</v>
      </c>
    </row>
    <row r="4414" s="20" customFormat="1" hidden="1" spans="1:5">
      <c r="A4414" s="22" t="s">
        <v>11933</v>
      </c>
      <c r="B4414" s="22" t="s">
        <v>11933</v>
      </c>
      <c r="C4414" s="22" t="s">
        <v>11933</v>
      </c>
      <c r="D4414" s="20" t="str">
        <f t="shared" si="166"/>
        <v>main+02271C91</v>
      </c>
      <c r="E4414" s="27" t="str">
        <f t="shared" si="167"/>
        <v>01000000 02271C91 00000001</v>
      </c>
    </row>
    <row r="4415" s="20" customFormat="1" hidden="1" spans="1:5">
      <c r="A4415" s="22" t="s">
        <v>11933</v>
      </c>
      <c r="B4415" s="22" t="s">
        <v>11933</v>
      </c>
      <c r="C4415" s="22" t="s">
        <v>11933</v>
      </c>
      <c r="D4415" s="20" t="str">
        <f t="shared" si="166"/>
        <v>main+02271C92</v>
      </c>
      <c r="E4415" s="27" t="str">
        <f t="shared" si="167"/>
        <v>01000000 02271C92 00000001</v>
      </c>
    </row>
    <row r="4416" s="20" customFormat="1" hidden="1" spans="1:5">
      <c r="A4416" s="22" t="s">
        <v>11933</v>
      </c>
      <c r="B4416" s="22" t="s">
        <v>11933</v>
      </c>
      <c r="C4416" s="22" t="s">
        <v>11933</v>
      </c>
      <c r="D4416" s="20" t="str">
        <f t="shared" si="166"/>
        <v>main+02271C93</v>
      </c>
      <c r="E4416" s="27" t="str">
        <f t="shared" ref="E4416:E4447" si="168">"01000000 "&amp;RIGHT(D4416,8)&amp;" 00000001"</f>
        <v>01000000 02271C93 00000001</v>
      </c>
    </row>
    <row r="4417" s="20" customFormat="1" hidden="1" spans="1:5">
      <c r="A4417" s="22" t="s">
        <v>11933</v>
      </c>
      <c r="B4417" s="22" t="s">
        <v>11933</v>
      </c>
      <c r="C4417" s="22" t="s">
        <v>11933</v>
      </c>
      <c r="D4417" s="20" t="str">
        <f t="shared" si="166"/>
        <v>main+02271C94</v>
      </c>
      <c r="E4417" s="27" t="str">
        <f t="shared" si="168"/>
        <v>01000000 02271C94 00000001</v>
      </c>
    </row>
    <row r="4418" s="20" customFormat="1" hidden="1" spans="1:5">
      <c r="A4418" s="22" t="s">
        <v>11933</v>
      </c>
      <c r="B4418" s="22" t="s">
        <v>11933</v>
      </c>
      <c r="C4418" s="22" t="s">
        <v>11933</v>
      </c>
      <c r="D4418" s="20" t="str">
        <f t="shared" si="166"/>
        <v>main+02271C95</v>
      </c>
      <c r="E4418" s="27" t="str">
        <f t="shared" si="168"/>
        <v>01000000 02271C95 00000001</v>
      </c>
    </row>
    <row r="4419" s="20" customFormat="1" hidden="1" spans="1:5">
      <c r="A4419" s="22" t="s">
        <v>11933</v>
      </c>
      <c r="B4419" s="22" t="s">
        <v>11933</v>
      </c>
      <c r="C4419" s="22" t="s">
        <v>11933</v>
      </c>
      <c r="D4419" s="20" t="str">
        <f t="shared" ref="D4419:D4482" si="169">"main+"&amp;DEC2HEX(ROW(A4419)+36113235,8)</f>
        <v>main+02271C96</v>
      </c>
      <c r="E4419" s="27" t="str">
        <f t="shared" si="168"/>
        <v>01000000 02271C96 00000001</v>
      </c>
    </row>
    <row r="4420" s="20" customFormat="1" hidden="1" spans="1:5">
      <c r="A4420" s="22" t="s">
        <v>11933</v>
      </c>
      <c r="B4420" s="22" t="s">
        <v>11933</v>
      </c>
      <c r="C4420" s="22" t="s">
        <v>11933</v>
      </c>
      <c r="D4420" s="20" t="str">
        <f t="shared" si="169"/>
        <v>main+02271C97</v>
      </c>
      <c r="E4420" s="27" t="str">
        <f t="shared" si="168"/>
        <v>01000000 02271C97 00000001</v>
      </c>
    </row>
    <row r="4421" s="20" customFormat="1" hidden="1" spans="1:5">
      <c r="A4421" s="22" t="s">
        <v>11933</v>
      </c>
      <c r="B4421" s="22" t="s">
        <v>11933</v>
      </c>
      <c r="C4421" s="22" t="s">
        <v>11933</v>
      </c>
      <c r="D4421" s="20" t="str">
        <f t="shared" si="169"/>
        <v>main+02271C98</v>
      </c>
      <c r="E4421" s="27" t="str">
        <f t="shared" si="168"/>
        <v>01000000 02271C98 00000001</v>
      </c>
    </row>
    <row r="4422" s="20" customFormat="1" hidden="1" spans="1:5">
      <c r="A4422" s="22" t="s">
        <v>11933</v>
      </c>
      <c r="B4422" s="22" t="s">
        <v>11933</v>
      </c>
      <c r="C4422" s="22" t="s">
        <v>11933</v>
      </c>
      <c r="D4422" s="20" t="str">
        <f t="shared" si="169"/>
        <v>main+02271C99</v>
      </c>
      <c r="E4422" s="27" t="str">
        <f t="shared" si="168"/>
        <v>01000000 02271C99 00000001</v>
      </c>
    </row>
    <row r="4423" s="20" customFormat="1" hidden="1" spans="1:5">
      <c r="A4423" s="22" t="s">
        <v>11933</v>
      </c>
      <c r="B4423" s="22" t="s">
        <v>11933</v>
      </c>
      <c r="C4423" s="22" t="s">
        <v>11933</v>
      </c>
      <c r="D4423" s="20" t="str">
        <f t="shared" si="169"/>
        <v>main+02271C9A</v>
      </c>
      <c r="E4423" s="27" t="str">
        <f t="shared" si="168"/>
        <v>01000000 02271C9A 00000001</v>
      </c>
    </row>
    <row r="4424" s="20" customFormat="1" hidden="1" spans="1:5">
      <c r="A4424" s="22" t="s">
        <v>11933</v>
      </c>
      <c r="B4424" s="22" t="s">
        <v>11933</v>
      </c>
      <c r="C4424" s="22" t="s">
        <v>11933</v>
      </c>
      <c r="D4424" s="20" t="str">
        <f t="shared" si="169"/>
        <v>main+02271C9B</v>
      </c>
      <c r="E4424" s="27" t="str">
        <f t="shared" si="168"/>
        <v>01000000 02271C9B 00000001</v>
      </c>
    </row>
    <row r="4425" s="20" customFormat="1" hidden="1" spans="1:5">
      <c r="A4425" s="22" t="s">
        <v>11933</v>
      </c>
      <c r="B4425" s="22" t="s">
        <v>11933</v>
      </c>
      <c r="C4425" s="22" t="s">
        <v>11933</v>
      </c>
      <c r="D4425" s="20" t="str">
        <f t="shared" si="169"/>
        <v>main+02271C9C</v>
      </c>
      <c r="E4425" s="27" t="str">
        <f t="shared" si="168"/>
        <v>01000000 02271C9C 00000001</v>
      </c>
    </row>
    <row r="4426" s="20" customFormat="1" hidden="1" spans="1:5">
      <c r="A4426" s="22" t="s">
        <v>11933</v>
      </c>
      <c r="B4426" s="22" t="s">
        <v>11933</v>
      </c>
      <c r="C4426" s="22" t="s">
        <v>11933</v>
      </c>
      <c r="D4426" s="20" t="str">
        <f t="shared" si="169"/>
        <v>main+02271C9D</v>
      </c>
      <c r="E4426" s="27" t="str">
        <f t="shared" si="168"/>
        <v>01000000 02271C9D 00000001</v>
      </c>
    </row>
    <row r="4427" s="20" customFormat="1" hidden="1" spans="1:5">
      <c r="A4427" s="22" t="s">
        <v>11933</v>
      </c>
      <c r="B4427" s="22" t="s">
        <v>11933</v>
      </c>
      <c r="C4427" s="22" t="s">
        <v>11933</v>
      </c>
      <c r="D4427" s="20" t="str">
        <f t="shared" si="169"/>
        <v>main+02271C9E</v>
      </c>
      <c r="E4427" s="27" t="str">
        <f t="shared" si="168"/>
        <v>01000000 02271C9E 00000001</v>
      </c>
    </row>
    <row r="4428" s="20" customFormat="1" hidden="1" spans="1:5">
      <c r="A4428" s="22" t="s">
        <v>11933</v>
      </c>
      <c r="B4428" s="22" t="s">
        <v>11933</v>
      </c>
      <c r="C4428" s="22" t="s">
        <v>11933</v>
      </c>
      <c r="D4428" s="20" t="str">
        <f t="shared" si="169"/>
        <v>main+02271C9F</v>
      </c>
      <c r="E4428" s="27" t="str">
        <f t="shared" si="168"/>
        <v>01000000 02271C9F 00000001</v>
      </c>
    </row>
    <row r="4429" s="20" customFormat="1" hidden="1" spans="1:5">
      <c r="A4429" s="22" t="s">
        <v>11933</v>
      </c>
      <c r="B4429" s="22" t="s">
        <v>11933</v>
      </c>
      <c r="C4429" s="22" t="s">
        <v>11933</v>
      </c>
      <c r="D4429" s="20" t="str">
        <f t="shared" si="169"/>
        <v>main+02271CA0</v>
      </c>
      <c r="E4429" s="27" t="str">
        <f t="shared" si="168"/>
        <v>01000000 02271CA0 00000001</v>
      </c>
    </row>
    <row r="4430" s="20" customFormat="1" hidden="1" spans="1:5">
      <c r="A4430" s="22" t="s">
        <v>11933</v>
      </c>
      <c r="B4430" s="22" t="s">
        <v>11933</v>
      </c>
      <c r="C4430" s="22" t="s">
        <v>11933</v>
      </c>
      <c r="D4430" s="20" t="str">
        <f t="shared" si="169"/>
        <v>main+02271CA1</v>
      </c>
      <c r="E4430" s="27" t="str">
        <f t="shared" si="168"/>
        <v>01000000 02271CA1 00000001</v>
      </c>
    </row>
    <row r="4431" s="20" customFormat="1" hidden="1" spans="1:5">
      <c r="A4431" s="22" t="s">
        <v>11933</v>
      </c>
      <c r="B4431" s="22" t="s">
        <v>11933</v>
      </c>
      <c r="C4431" s="22" t="s">
        <v>11933</v>
      </c>
      <c r="D4431" s="20" t="str">
        <f t="shared" si="169"/>
        <v>main+02271CA2</v>
      </c>
      <c r="E4431" s="27" t="str">
        <f t="shared" si="168"/>
        <v>01000000 02271CA2 00000001</v>
      </c>
    </row>
    <row r="4432" s="20" customFormat="1" hidden="1" spans="1:5">
      <c r="A4432" s="22" t="s">
        <v>11933</v>
      </c>
      <c r="B4432" s="22" t="s">
        <v>11933</v>
      </c>
      <c r="C4432" s="22" t="s">
        <v>11933</v>
      </c>
      <c r="D4432" s="20" t="str">
        <f t="shared" si="169"/>
        <v>main+02271CA3</v>
      </c>
      <c r="E4432" s="27" t="str">
        <f t="shared" si="168"/>
        <v>01000000 02271CA3 00000001</v>
      </c>
    </row>
    <row r="4433" s="20" customFormat="1" hidden="1" spans="1:5">
      <c r="A4433" s="22" t="s">
        <v>11933</v>
      </c>
      <c r="B4433" s="22" t="s">
        <v>11933</v>
      </c>
      <c r="C4433" s="22" t="s">
        <v>11933</v>
      </c>
      <c r="D4433" s="20" t="str">
        <f t="shared" si="169"/>
        <v>main+02271CA4</v>
      </c>
      <c r="E4433" s="27" t="str">
        <f t="shared" si="168"/>
        <v>01000000 02271CA4 00000001</v>
      </c>
    </row>
    <row r="4434" s="20" customFormat="1" hidden="1" spans="1:5">
      <c r="A4434" s="22" t="s">
        <v>11933</v>
      </c>
      <c r="B4434" s="22" t="s">
        <v>11933</v>
      </c>
      <c r="C4434" s="22" t="s">
        <v>11933</v>
      </c>
      <c r="D4434" s="20" t="str">
        <f t="shared" si="169"/>
        <v>main+02271CA5</v>
      </c>
      <c r="E4434" s="27" t="str">
        <f t="shared" si="168"/>
        <v>01000000 02271CA5 00000001</v>
      </c>
    </row>
    <row r="4435" s="20" customFormat="1" hidden="1" spans="1:5">
      <c r="A4435" s="22" t="s">
        <v>11933</v>
      </c>
      <c r="B4435" s="22" t="s">
        <v>11933</v>
      </c>
      <c r="C4435" s="22" t="s">
        <v>11933</v>
      </c>
      <c r="D4435" s="20" t="str">
        <f t="shared" si="169"/>
        <v>main+02271CA6</v>
      </c>
      <c r="E4435" s="27" t="str">
        <f t="shared" si="168"/>
        <v>01000000 02271CA6 00000001</v>
      </c>
    </row>
    <row r="4436" s="20" customFormat="1" hidden="1" spans="1:5">
      <c r="A4436" s="22" t="s">
        <v>11933</v>
      </c>
      <c r="B4436" s="22" t="s">
        <v>11933</v>
      </c>
      <c r="C4436" s="22" t="s">
        <v>11933</v>
      </c>
      <c r="D4436" s="20" t="str">
        <f t="shared" si="169"/>
        <v>main+02271CA7</v>
      </c>
      <c r="E4436" s="27" t="str">
        <f t="shared" si="168"/>
        <v>01000000 02271CA7 00000001</v>
      </c>
    </row>
    <row r="4437" s="20" customFormat="1" hidden="1" spans="1:5">
      <c r="A4437" s="22" t="s">
        <v>11933</v>
      </c>
      <c r="B4437" s="22" t="s">
        <v>11933</v>
      </c>
      <c r="C4437" s="22" t="s">
        <v>11933</v>
      </c>
      <c r="D4437" s="20" t="str">
        <f t="shared" si="169"/>
        <v>main+02271CA8</v>
      </c>
      <c r="E4437" s="27" t="str">
        <f t="shared" si="168"/>
        <v>01000000 02271CA8 00000001</v>
      </c>
    </row>
    <row r="4438" s="20" customFormat="1" hidden="1" spans="1:5">
      <c r="A4438" s="22" t="s">
        <v>11933</v>
      </c>
      <c r="B4438" s="22" t="s">
        <v>11933</v>
      </c>
      <c r="C4438" s="22" t="s">
        <v>11933</v>
      </c>
      <c r="D4438" s="20" t="str">
        <f t="shared" si="169"/>
        <v>main+02271CA9</v>
      </c>
      <c r="E4438" s="27" t="str">
        <f t="shared" si="168"/>
        <v>01000000 02271CA9 00000001</v>
      </c>
    </row>
    <row r="4439" s="20" customFormat="1" hidden="1" spans="1:5">
      <c r="A4439" s="22" t="s">
        <v>11933</v>
      </c>
      <c r="B4439" s="22" t="s">
        <v>11933</v>
      </c>
      <c r="C4439" s="22" t="s">
        <v>11933</v>
      </c>
      <c r="D4439" s="20" t="str">
        <f t="shared" si="169"/>
        <v>main+02271CAA</v>
      </c>
      <c r="E4439" s="27" t="str">
        <f t="shared" si="168"/>
        <v>01000000 02271CAA 00000001</v>
      </c>
    </row>
    <row r="4440" s="20" customFormat="1" hidden="1" spans="1:5">
      <c r="A4440" s="22" t="s">
        <v>11933</v>
      </c>
      <c r="B4440" s="22" t="s">
        <v>11933</v>
      </c>
      <c r="C4440" s="22" t="s">
        <v>11933</v>
      </c>
      <c r="D4440" s="20" t="str">
        <f t="shared" si="169"/>
        <v>main+02271CAB</v>
      </c>
      <c r="E4440" s="27" t="str">
        <f t="shared" si="168"/>
        <v>01000000 02271CAB 00000001</v>
      </c>
    </row>
    <row r="4441" s="20" customFormat="1" hidden="1" spans="1:5">
      <c r="A4441" s="22" t="s">
        <v>11933</v>
      </c>
      <c r="B4441" s="22" t="s">
        <v>11933</v>
      </c>
      <c r="C4441" s="22" t="s">
        <v>11933</v>
      </c>
      <c r="D4441" s="20" t="str">
        <f t="shared" si="169"/>
        <v>main+02271CAC</v>
      </c>
      <c r="E4441" s="27" t="str">
        <f t="shared" si="168"/>
        <v>01000000 02271CAC 00000001</v>
      </c>
    </row>
    <row r="4442" s="20" customFormat="1" hidden="1" spans="1:5">
      <c r="A4442" s="22" t="s">
        <v>11933</v>
      </c>
      <c r="B4442" s="22" t="s">
        <v>11933</v>
      </c>
      <c r="C4442" s="22" t="s">
        <v>11933</v>
      </c>
      <c r="D4442" s="20" t="str">
        <f t="shared" si="169"/>
        <v>main+02271CAD</v>
      </c>
      <c r="E4442" s="27" t="str">
        <f t="shared" si="168"/>
        <v>01000000 02271CAD 00000001</v>
      </c>
    </row>
    <row r="4443" s="20" customFormat="1" hidden="1" spans="1:5">
      <c r="A4443" s="22" t="s">
        <v>11933</v>
      </c>
      <c r="B4443" s="22" t="s">
        <v>11933</v>
      </c>
      <c r="C4443" s="22" t="s">
        <v>11933</v>
      </c>
      <c r="D4443" s="20" t="str">
        <f t="shared" si="169"/>
        <v>main+02271CAE</v>
      </c>
      <c r="E4443" s="27" t="str">
        <f t="shared" si="168"/>
        <v>01000000 02271CAE 00000001</v>
      </c>
    </row>
    <row r="4444" s="20" customFormat="1" hidden="1" spans="1:5">
      <c r="A4444" s="22" t="s">
        <v>11933</v>
      </c>
      <c r="B4444" s="22" t="s">
        <v>11933</v>
      </c>
      <c r="C4444" s="22" t="s">
        <v>11933</v>
      </c>
      <c r="D4444" s="20" t="str">
        <f t="shared" si="169"/>
        <v>main+02271CAF</v>
      </c>
      <c r="E4444" s="27" t="str">
        <f t="shared" si="168"/>
        <v>01000000 02271CAF 00000001</v>
      </c>
    </row>
    <row r="4445" s="20" customFormat="1" hidden="1" spans="1:5">
      <c r="A4445" s="22" t="s">
        <v>11933</v>
      </c>
      <c r="B4445" s="22" t="s">
        <v>11933</v>
      </c>
      <c r="C4445" s="22" t="s">
        <v>11933</v>
      </c>
      <c r="D4445" s="20" t="str">
        <f t="shared" si="169"/>
        <v>main+02271CB0</v>
      </c>
      <c r="E4445" s="27" t="str">
        <f t="shared" si="168"/>
        <v>01000000 02271CB0 00000001</v>
      </c>
    </row>
    <row r="4446" s="20" customFormat="1" hidden="1" spans="1:5">
      <c r="A4446" s="22" t="s">
        <v>11933</v>
      </c>
      <c r="B4446" s="22" t="s">
        <v>11933</v>
      </c>
      <c r="C4446" s="22" t="s">
        <v>11933</v>
      </c>
      <c r="D4446" s="20" t="str">
        <f t="shared" si="169"/>
        <v>main+02271CB1</v>
      </c>
      <c r="E4446" s="27" t="str">
        <f t="shared" si="168"/>
        <v>01000000 02271CB1 00000001</v>
      </c>
    </row>
    <row r="4447" s="20" customFormat="1" hidden="1" spans="1:5">
      <c r="A4447" s="22" t="s">
        <v>11933</v>
      </c>
      <c r="B4447" s="22" t="s">
        <v>11933</v>
      </c>
      <c r="C4447" s="22" t="s">
        <v>11933</v>
      </c>
      <c r="D4447" s="20" t="str">
        <f t="shared" si="169"/>
        <v>main+02271CB2</v>
      </c>
      <c r="E4447" s="27" t="str">
        <f t="shared" si="168"/>
        <v>01000000 02271CB2 00000001</v>
      </c>
    </row>
    <row r="4448" s="20" customFormat="1" hidden="1" spans="1:5">
      <c r="A4448" s="22" t="s">
        <v>11933</v>
      </c>
      <c r="B4448" s="22" t="s">
        <v>11933</v>
      </c>
      <c r="C4448" s="22" t="s">
        <v>11933</v>
      </c>
      <c r="D4448" s="20" t="str">
        <f t="shared" si="169"/>
        <v>main+02271CB3</v>
      </c>
      <c r="E4448" s="27" t="str">
        <f t="shared" ref="E4448:E4479" si="170">"01000000 "&amp;RIGHT(D4448,8)&amp;" 00000001"</f>
        <v>01000000 02271CB3 00000001</v>
      </c>
    </row>
    <row r="4449" s="20" customFormat="1" hidden="1" spans="1:5">
      <c r="A4449" s="22" t="s">
        <v>11933</v>
      </c>
      <c r="B4449" s="22" t="s">
        <v>11933</v>
      </c>
      <c r="C4449" s="22" t="s">
        <v>11933</v>
      </c>
      <c r="D4449" s="20" t="str">
        <f t="shared" si="169"/>
        <v>main+02271CB4</v>
      </c>
      <c r="E4449" s="27" t="str">
        <f t="shared" si="170"/>
        <v>01000000 02271CB4 00000001</v>
      </c>
    </row>
    <row r="4450" s="20" customFormat="1" hidden="1" spans="1:5">
      <c r="A4450" s="22" t="s">
        <v>11933</v>
      </c>
      <c r="B4450" s="22" t="s">
        <v>11933</v>
      </c>
      <c r="C4450" s="22" t="s">
        <v>11933</v>
      </c>
      <c r="D4450" s="20" t="str">
        <f t="shared" si="169"/>
        <v>main+02271CB5</v>
      </c>
      <c r="E4450" s="27" t="str">
        <f t="shared" si="170"/>
        <v>01000000 02271CB5 00000001</v>
      </c>
    </row>
    <row r="4451" s="20" customFormat="1" hidden="1" spans="1:5">
      <c r="A4451" s="22" t="s">
        <v>11933</v>
      </c>
      <c r="B4451" s="22" t="s">
        <v>11933</v>
      </c>
      <c r="C4451" s="22" t="s">
        <v>11933</v>
      </c>
      <c r="D4451" s="20" t="str">
        <f t="shared" si="169"/>
        <v>main+02271CB6</v>
      </c>
      <c r="E4451" s="27" t="str">
        <f t="shared" si="170"/>
        <v>01000000 02271CB6 00000001</v>
      </c>
    </row>
    <row r="4452" s="20" customFormat="1" hidden="1" spans="1:5">
      <c r="A4452" s="22" t="s">
        <v>11933</v>
      </c>
      <c r="B4452" s="22" t="s">
        <v>11933</v>
      </c>
      <c r="C4452" s="22" t="s">
        <v>11933</v>
      </c>
      <c r="D4452" s="20" t="str">
        <f t="shared" si="169"/>
        <v>main+02271CB7</v>
      </c>
      <c r="E4452" s="27" t="str">
        <f t="shared" si="170"/>
        <v>01000000 02271CB7 00000001</v>
      </c>
    </row>
    <row r="4453" s="20" customFormat="1" hidden="1" spans="1:5">
      <c r="A4453" s="22" t="s">
        <v>11933</v>
      </c>
      <c r="B4453" s="22" t="s">
        <v>11933</v>
      </c>
      <c r="C4453" s="22" t="s">
        <v>11933</v>
      </c>
      <c r="D4453" s="20" t="str">
        <f t="shared" si="169"/>
        <v>main+02271CB8</v>
      </c>
      <c r="E4453" s="27" t="str">
        <f t="shared" si="170"/>
        <v>01000000 02271CB8 00000001</v>
      </c>
    </row>
    <row r="4454" s="20" customFormat="1" hidden="1" spans="1:5">
      <c r="A4454" s="22" t="s">
        <v>11933</v>
      </c>
      <c r="B4454" s="22" t="s">
        <v>11933</v>
      </c>
      <c r="C4454" s="22" t="s">
        <v>11933</v>
      </c>
      <c r="D4454" s="20" t="str">
        <f t="shared" si="169"/>
        <v>main+02271CB9</v>
      </c>
      <c r="E4454" s="27" t="str">
        <f t="shared" si="170"/>
        <v>01000000 02271CB9 00000001</v>
      </c>
    </row>
    <row r="4455" s="20" customFormat="1" hidden="1" spans="1:5">
      <c r="A4455" s="22" t="s">
        <v>11933</v>
      </c>
      <c r="B4455" s="22" t="s">
        <v>11933</v>
      </c>
      <c r="C4455" s="22" t="s">
        <v>11933</v>
      </c>
      <c r="D4455" s="20" t="str">
        <f t="shared" si="169"/>
        <v>main+02271CBA</v>
      </c>
      <c r="E4455" s="27" t="str">
        <f t="shared" si="170"/>
        <v>01000000 02271CBA 00000001</v>
      </c>
    </row>
    <row r="4456" s="20" customFormat="1" hidden="1" spans="1:5">
      <c r="A4456" s="22" t="s">
        <v>11933</v>
      </c>
      <c r="B4456" s="22" t="s">
        <v>11933</v>
      </c>
      <c r="C4456" s="22" t="s">
        <v>11933</v>
      </c>
      <c r="D4456" s="20" t="str">
        <f t="shared" si="169"/>
        <v>main+02271CBB</v>
      </c>
      <c r="E4456" s="27" t="str">
        <f t="shared" si="170"/>
        <v>01000000 02271CBB 00000001</v>
      </c>
    </row>
    <row r="4457" s="20" customFormat="1" hidden="1" spans="1:5">
      <c r="A4457" s="22" t="s">
        <v>11933</v>
      </c>
      <c r="B4457" s="22" t="s">
        <v>11933</v>
      </c>
      <c r="C4457" s="22" t="s">
        <v>11933</v>
      </c>
      <c r="D4457" s="20" t="str">
        <f t="shared" si="169"/>
        <v>main+02271CBC</v>
      </c>
      <c r="E4457" s="27" t="str">
        <f t="shared" si="170"/>
        <v>01000000 02271CBC 00000001</v>
      </c>
    </row>
    <row r="4458" s="20" customFormat="1" hidden="1" spans="1:5">
      <c r="A4458" s="22" t="s">
        <v>11933</v>
      </c>
      <c r="B4458" s="22" t="s">
        <v>11933</v>
      </c>
      <c r="C4458" s="22" t="s">
        <v>11933</v>
      </c>
      <c r="D4458" s="20" t="str">
        <f t="shared" si="169"/>
        <v>main+02271CBD</v>
      </c>
      <c r="E4458" s="27" t="str">
        <f t="shared" si="170"/>
        <v>01000000 02271CBD 00000001</v>
      </c>
    </row>
    <row r="4459" s="20" customFormat="1" hidden="1" spans="1:5">
      <c r="A4459" s="22" t="s">
        <v>11933</v>
      </c>
      <c r="B4459" s="22" t="s">
        <v>11933</v>
      </c>
      <c r="C4459" s="22" t="s">
        <v>11933</v>
      </c>
      <c r="D4459" s="20" t="str">
        <f t="shared" si="169"/>
        <v>main+02271CBE</v>
      </c>
      <c r="E4459" s="27" t="str">
        <f t="shared" si="170"/>
        <v>01000000 02271CBE 00000001</v>
      </c>
    </row>
    <row r="4460" s="20" customFormat="1" hidden="1" spans="1:5">
      <c r="A4460" s="22" t="s">
        <v>11933</v>
      </c>
      <c r="B4460" s="22" t="s">
        <v>11933</v>
      </c>
      <c r="C4460" s="22" t="s">
        <v>11933</v>
      </c>
      <c r="D4460" s="20" t="str">
        <f t="shared" si="169"/>
        <v>main+02271CBF</v>
      </c>
      <c r="E4460" s="27" t="str">
        <f t="shared" si="170"/>
        <v>01000000 02271CBF 00000001</v>
      </c>
    </row>
    <row r="4461" s="20" customFormat="1" hidden="1" spans="1:5">
      <c r="A4461" s="22" t="s">
        <v>11933</v>
      </c>
      <c r="B4461" s="22" t="s">
        <v>11933</v>
      </c>
      <c r="C4461" s="22" t="s">
        <v>11933</v>
      </c>
      <c r="D4461" s="20" t="str">
        <f t="shared" si="169"/>
        <v>main+02271CC0</v>
      </c>
      <c r="E4461" s="27" t="str">
        <f t="shared" si="170"/>
        <v>01000000 02271CC0 00000001</v>
      </c>
    </row>
    <row r="4462" s="20" customFormat="1" hidden="1" spans="1:5">
      <c r="A4462" s="22" t="s">
        <v>11933</v>
      </c>
      <c r="B4462" s="22" t="s">
        <v>11933</v>
      </c>
      <c r="C4462" s="22" t="s">
        <v>11933</v>
      </c>
      <c r="D4462" s="20" t="str">
        <f t="shared" si="169"/>
        <v>main+02271CC1</v>
      </c>
      <c r="E4462" s="27" t="str">
        <f t="shared" si="170"/>
        <v>01000000 02271CC1 00000001</v>
      </c>
    </row>
    <row r="4463" s="20" customFormat="1" hidden="1" spans="1:5">
      <c r="A4463" s="22" t="s">
        <v>11933</v>
      </c>
      <c r="B4463" s="22" t="s">
        <v>11933</v>
      </c>
      <c r="C4463" s="22" t="s">
        <v>11933</v>
      </c>
      <c r="D4463" s="20" t="str">
        <f t="shared" si="169"/>
        <v>main+02271CC2</v>
      </c>
      <c r="E4463" s="27" t="str">
        <f t="shared" si="170"/>
        <v>01000000 02271CC2 00000001</v>
      </c>
    </row>
    <row r="4464" s="20" customFormat="1" hidden="1" spans="1:5">
      <c r="A4464" s="22" t="s">
        <v>11933</v>
      </c>
      <c r="B4464" s="22" t="s">
        <v>11933</v>
      </c>
      <c r="C4464" s="22" t="s">
        <v>11933</v>
      </c>
      <c r="D4464" s="20" t="str">
        <f t="shared" si="169"/>
        <v>main+02271CC3</v>
      </c>
      <c r="E4464" s="27" t="str">
        <f t="shared" si="170"/>
        <v>01000000 02271CC3 00000001</v>
      </c>
    </row>
    <row r="4465" s="20" customFormat="1" hidden="1" spans="1:5">
      <c r="A4465" s="22" t="s">
        <v>11933</v>
      </c>
      <c r="B4465" s="22" t="s">
        <v>11933</v>
      </c>
      <c r="C4465" s="22" t="s">
        <v>11933</v>
      </c>
      <c r="D4465" s="20" t="str">
        <f t="shared" si="169"/>
        <v>main+02271CC4</v>
      </c>
      <c r="E4465" s="27" t="str">
        <f t="shared" si="170"/>
        <v>01000000 02271CC4 00000001</v>
      </c>
    </row>
    <row r="4466" s="20" customFormat="1" hidden="1" spans="1:5">
      <c r="A4466" s="22" t="s">
        <v>11933</v>
      </c>
      <c r="B4466" s="22" t="s">
        <v>11933</v>
      </c>
      <c r="C4466" s="22" t="s">
        <v>11933</v>
      </c>
      <c r="D4466" s="20" t="str">
        <f t="shared" si="169"/>
        <v>main+02271CC5</v>
      </c>
      <c r="E4466" s="27" t="str">
        <f t="shared" si="170"/>
        <v>01000000 02271CC5 00000001</v>
      </c>
    </row>
    <row r="4467" s="20" customFormat="1" hidden="1" spans="1:5">
      <c r="A4467" s="22" t="s">
        <v>11933</v>
      </c>
      <c r="B4467" s="22" t="s">
        <v>11933</v>
      </c>
      <c r="C4467" s="22" t="s">
        <v>11933</v>
      </c>
      <c r="D4467" s="20" t="str">
        <f t="shared" si="169"/>
        <v>main+02271CC6</v>
      </c>
      <c r="E4467" s="27" t="str">
        <f t="shared" si="170"/>
        <v>01000000 02271CC6 00000001</v>
      </c>
    </row>
    <row r="4468" s="20" customFormat="1" hidden="1" spans="1:5">
      <c r="A4468" s="22" t="s">
        <v>11933</v>
      </c>
      <c r="B4468" s="22" t="s">
        <v>11933</v>
      </c>
      <c r="C4468" s="22" t="s">
        <v>11933</v>
      </c>
      <c r="D4468" s="20" t="str">
        <f t="shared" si="169"/>
        <v>main+02271CC7</v>
      </c>
      <c r="E4468" s="27" t="str">
        <f t="shared" si="170"/>
        <v>01000000 02271CC7 00000001</v>
      </c>
    </row>
    <row r="4469" s="20" customFormat="1" hidden="1" spans="1:5">
      <c r="A4469" s="22" t="s">
        <v>11933</v>
      </c>
      <c r="B4469" s="22" t="s">
        <v>11933</v>
      </c>
      <c r="C4469" s="22" t="s">
        <v>11933</v>
      </c>
      <c r="D4469" s="20" t="str">
        <f t="shared" si="169"/>
        <v>main+02271CC8</v>
      </c>
      <c r="E4469" s="27" t="str">
        <f t="shared" si="170"/>
        <v>01000000 02271CC8 00000001</v>
      </c>
    </row>
    <row r="4470" s="20" customFormat="1" hidden="1" spans="1:5">
      <c r="A4470" s="22" t="s">
        <v>11933</v>
      </c>
      <c r="B4470" s="22" t="s">
        <v>11933</v>
      </c>
      <c r="C4470" s="22" t="s">
        <v>11933</v>
      </c>
      <c r="D4470" s="20" t="str">
        <f t="shared" si="169"/>
        <v>main+02271CC9</v>
      </c>
      <c r="E4470" s="27" t="str">
        <f t="shared" si="170"/>
        <v>01000000 02271CC9 00000001</v>
      </c>
    </row>
    <row r="4471" s="20" customFormat="1" hidden="1" spans="1:5">
      <c r="A4471" s="22" t="s">
        <v>11933</v>
      </c>
      <c r="B4471" s="22" t="s">
        <v>11933</v>
      </c>
      <c r="C4471" s="22" t="s">
        <v>11933</v>
      </c>
      <c r="D4471" s="20" t="str">
        <f t="shared" si="169"/>
        <v>main+02271CCA</v>
      </c>
      <c r="E4471" s="27" t="str">
        <f t="shared" si="170"/>
        <v>01000000 02271CCA 00000001</v>
      </c>
    </row>
    <row r="4472" s="20" customFormat="1" hidden="1" spans="1:5">
      <c r="A4472" s="22" t="s">
        <v>11933</v>
      </c>
      <c r="B4472" s="22" t="s">
        <v>11933</v>
      </c>
      <c r="C4472" s="22" t="s">
        <v>11933</v>
      </c>
      <c r="D4472" s="20" t="str">
        <f t="shared" si="169"/>
        <v>main+02271CCB</v>
      </c>
      <c r="E4472" s="27" t="str">
        <f t="shared" si="170"/>
        <v>01000000 02271CCB 00000001</v>
      </c>
    </row>
    <row r="4473" s="20" customFormat="1" hidden="1" spans="1:5">
      <c r="A4473" s="22" t="s">
        <v>11933</v>
      </c>
      <c r="B4473" s="22" t="s">
        <v>11933</v>
      </c>
      <c r="C4473" s="22" t="s">
        <v>11933</v>
      </c>
      <c r="D4473" s="20" t="str">
        <f t="shared" si="169"/>
        <v>main+02271CCC</v>
      </c>
      <c r="E4473" s="27" t="str">
        <f t="shared" si="170"/>
        <v>01000000 02271CCC 00000001</v>
      </c>
    </row>
    <row r="4474" s="20" customFormat="1" hidden="1" spans="1:5">
      <c r="A4474" s="22" t="s">
        <v>11933</v>
      </c>
      <c r="B4474" s="22" t="s">
        <v>11933</v>
      </c>
      <c r="C4474" s="22" t="s">
        <v>11933</v>
      </c>
      <c r="D4474" s="20" t="str">
        <f t="shared" si="169"/>
        <v>main+02271CCD</v>
      </c>
      <c r="E4474" s="27" t="str">
        <f t="shared" si="170"/>
        <v>01000000 02271CCD 00000001</v>
      </c>
    </row>
    <row r="4475" s="20" customFormat="1" hidden="1" spans="1:5">
      <c r="A4475" s="22" t="s">
        <v>11933</v>
      </c>
      <c r="B4475" s="22" t="s">
        <v>11933</v>
      </c>
      <c r="C4475" s="22" t="s">
        <v>11933</v>
      </c>
      <c r="D4475" s="20" t="str">
        <f t="shared" si="169"/>
        <v>main+02271CCE</v>
      </c>
      <c r="E4475" s="27" t="str">
        <f t="shared" si="170"/>
        <v>01000000 02271CCE 00000001</v>
      </c>
    </row>
    <row r="4476" s="20" customFormat="1" hidden="1" spans="1:5">
      <c r="A4476" s="22" t="s">
        <v>11933</v>
      </c>
      <c r="B4476" s="22" t="s">
        <v>11933</v>
      </c>
      <c r="C4476" s="22" t="s">
        <v>11933</v>
      </c>
      <c r="D4476" s="20" t="str">
        <f t="shared" si="169"/>
        <v>main+02271CCF</v>
      </c>
      <c r="E4476" s="27" t="str">
        <f t="shared" si="170"/>
        <v>01000000 02271CCF 00000001</v>
      </c>
    </row>
    <row r="4477" s="20" customFormat="1" hidden="1" spans="1:5">
      <c r="A4477" s="22" t="s">
        <v>11933</v>
      </c>
      <c r="B4477" s="22" t="s">
        <v>11933</v>
      </c>
      <c r="C4477" s="22" t="s">
        <v>11933</v>
      </c>
      <c r="D4477" s="20" t="str">
        <f t="shared" si="169"/>
        <v>main+02271CD0</v>
      </c>
      <c r="E4477" s="27" t="str">
        <f t="shared" si="170"/>
        <v>01000000 02271CD0 00000001</v>
      </c>
    </row>
    <row r="4478" s="20" customFormat="1" hidden="1" spans="1:5">
      <c r="A4478" s="22" t="s">
        <v>11933</v>
      </c>
      <c r="B4478" s="22" t="s">
        <v>11933</v>
      </c>
      <c r="C4478" s="22" t="s">
        <v>11933</v>
      </c>
      <c r="D4478" s="20" t="str">
        <f t="shared" si="169"/>
        <v>main+02271CD1</v>
      </c>
      <c r="E4478" s="27" t="str">
        <f t="shared" si="170"/>
        <v>01000000 02271CD1 00000001</v>
      </c>
    </row>
    <row r="4479" s="20" customFormat="1" hidden="1" spans="1:5">
      <c r="A4479" s="22" t="s">
        <v>11933</v>
      </c>
      <c r="B4479" s="22" t="s">
        <v>11933</v>
      </c>
      <c r="C4479" s="22" t="s">
        <v>11933</v>
      </c>
      <c r="D4479" s="20" t="str">
        <f t="shared" si="169"/>
        <v>main+02271CD2</v>
      </c>
      <c r="E4479" s="27" t="str">
        <f t="shared" si="170"/>
        <v>01000000 02271CD2 00000001</v>
      </c>
    </row>
    <row r="4480" s="20" customFormat="1" hidden="1" spans="1:5">
      <c r="A4480" s="22" t="s">
        <v>11933</v>
      </c>
      <c r="B4480" s="22" t="s">
        <v>11933</v>
      </c>
      <c r="C4480" s="22" t="s">
        <v>11933</v>
      </c>
      <c r="D4480" s="20" t="str">
        <f t="shared" si="169"/>
        <v>main+02271CD3</v>
      </c>
      <c r="E4480" s="27" t="str">
        <f t="shared" ref="E4480:E4512" si="171">"01000000 "&amp;RIGHT(D4480,8)&amp;" 00000001"</f>
        <v>01000000 02271CD3 00000001</v>
      </c>
    </row>
    <row r="4481" s="20" customFormat="1" hidden="1" spans="1:5">
      <c r="A4481" s="22" t="s">
        <v>11933</v>
      </c>
      <c r="B4481" s="22" t="s">
        <v>11933</v>
      </c>
      <c r="C4481" s="22" t="s">
        <v>11933</v>
      </c>
      <c r="D4481" s="20" t="str">
        <f t="shared" si="169"/>
        <v>main+02271CD4</v>
      </c>
      <c r="E4481" s="27" t="str">
        <f t="shared" si="171"/>
        <v>01000000 02271CD4 00000001</v>
      </c>
    </row>
    <row r="4482" s="20" customFormat="1" hidden="1" spans="1:5">
      <c r="A4482" s="22" t="s">
        <v>11933</v>
      </c>
      <c r="B4482" s="22" t="s">
        <v>11933</v>
      </c>
      <c r="C4482" s="22" t="s">
        <v>11933</v>
      </c>
      <c r="D4482" s="20" t="str">
        <f t="shared" si="169"/>
        <v>main+02271CD5</v>
      </c>
      <c r="E4482" s="27" t="str">
        <f t="shared" si="171"/>
        <v>01000000 02271CD5 00000001</v>
      </c>
    </row>
    <row r="4483" s="20" customFormat="1" hidden="1" spans="1:5">
      <c r="A4483" s="22" t="s">
        <v>11933</v>
      </c>
      <c r="B4483" s="22" t="s">
        <v>11933</v>
      </c>
      <c r="C4483" s="22" t="s">
        <v>11933</v>
      </c>
      <c r="D4483" s="20" t="str">
        <f t="shared" ref="D4483:D4546" si="172">"main+"&amp;DEC2HEX(ROW(A4483)+36113235,8)</f>
        <v>main+02271CD6</v>
      </c>
      <c r="E4483" s="27" t="str">
        <f t="shared" si="171"/>
        <v>01000000 02271CD6 00000001</v>
      </c>
    </row>
    <row r="4484" s="20" customFormat="1" hidden="1" spans="1:5">
      <c r="A4484" s="22" t="s">
        <v>11933</v>
      </c>
      <c r="B4484" s="22" t="s">
        <v>11933</v>
      </c>
      <c r="C4484" s="22" t="s">
        <v>11933</v>
      </c>
      <c r="D4484" s="20" t="str">
        <f t="shared" si="172"/>
        <v>main+02271CD7</v>
      </c>
      <c r="E4484" s="27" t="str">
        <f t="shared" si="171"/>
        <v>01000000 02271CD7 00000001</v>
      </c>
    </row>
    <row r="4485" s="20" customFormat="1" hidden="1" spans="1:5">
      <c r="A4485" s="22" t="s">
        <v>11933</v>
      </c>
      <c r="B4485" s="22" t="s">
        <v>11933</v>
      </c>
      <c r="C4485" s="22" t="s">
        <v>11933</v>
      </c>
      <c r="D4485" s="20" t="str">
        <f t="shared" si="172"/>
        <v>main+02271CD8</v>
      </c>
      <c r="E4485" s="27" t="str">
        <f t="shared" si="171"/>
        <v>01000000 02271CD8 00000001</v>
      </c>
    </row>
    <row r="4486" s="20" customFormat="1" hidden="1" spans="1:5">
      <c r="A4486" s="22" t="s">
        <v>11933</v>
      </c>
      <c r="B4486" s="22" t="s">
        <v>11933</v>
      </c>
      <c r="C4486" s="22" t="s">
        <v>11933</v>
      </c>
      <c r="D4486" s="20" t="str">
        <f t="shared" si="172"/>
        <v>main+02271CD9</v>
      </c>
      <c r="E4486" s="27" t="str">
        <f t="shared" si="171"/>
        <v>01000000 02271CD9 00000001</v>
      </c>
    </row>
    <row r="4487" s="20" customFormat="1" hidden="1" spans="1:5">
      <c r="A4487" s="22" t="s">
        <v>11933</v>
      </c>
      <c r="B4487" s="22" t="s">
        <v>11933</v>
      </c>
      <c r="C4487" s="22" t="s">
        <v>11933</v>
      </c>
      <c r="D4487" s="20" t="str">
        <f t="shared" si="172"/>
        <v>main+02271CDA</v>
      </c>
      <c r="E4487" s="27" t="str">
        <f t="shared" si="171"/>
        <v>01000000 02271CDA 00000001</v>
      </c>
    </row>
    <row r="4488" s="20" customFormat="1" hidden="1" spans="1:5">
      <c r="A4488" s="22" t="s">
        <v>11933</v>
      </c>
      <c r="B4488" s="22" t="s">
        <v>11933</v>
      </c>
      <c r="C4488" s="22" t="s">
        <v>11933</v>
      </c>
      <c r="D4488" s="20" t="str">
        <f t="shared" si="172"/>
        <v>main+02271CDB</v>
      </c>
      <c r="E4488" s="27" t="str">
        <f t="shared" si="171"/>
        <v>01000000 02271CDB 00000001</v>
      </c>
    </row>
    <row r="4489" s="20" customFormat="1" hidden="1" spans="1:5">
      <c r="A4489" s="22" t="s">
        <v>11933</v>
      </c>
      <c r="B4489" s="22" t="s">
        <v>11933</v>
      </c>
      <c r="C4489" s="22" t="s">
        <v>11933</v>
      </c>
      <c r="D4489" s="20" t="str">
        <f t="shared" si="172"/>
        <v>main+02271CDC</v>
      </c>
      <c r="E4489" s="27" t="str">
        <f t="shared" si="171"/>
        <v>01000000 02271CDC 00000001</v>
      </c>
    </row>
    <row r="4490" s="20" customFormat="1" hidden="1" spans="1:5">
      <c r="A4490" s="22" t="s">
        <v>11933</v>
      </c>
      <c r="B4490" s="22" t="s">
        <v>11933</v>
      </c>
      <c r="C4490" s="22" t="s">
        <v>11933</v>
      </c>
      <c r="D4490" s="20" t="str">
        <f t="shared" si="172"/>
        <v>main+02271CDD</v>
      </c>
      <c r="E4490" s="27" t="str">
        <f t="shared" si="171"/>
        <v>01000000 02271CDD 00000001</v>
      </c>
    </row>
    <row r="4491" s="20" customFormat="1" hidden="1" spans="1:5">
      <c r="A4491" s="22" t="s">
        <v>11933</v>
      </c>
      <c r="B4491" s="22" t="s">
        <v>11933</v>
      </c>
      <c r="C4491" s="22" t="s">
        <v>11933</v>
      </c>
      <c r="D4491" s="20" t="str">
        <f t="shared" si="172"/>
        <v>main+02271CDE</v>
      </c>
      <c r="E4491" s="27" t="str">
        <f t="shared" si="171"/>
        <v>01000000 02271CDE 00000001</v>
      </c>
    </row>
    <row r="4492" s="20" customFormat="1" hidden="1" spans="1:5">
      <c r="A4492" s="22" t="s">
        <v>11933</v>
      </c>
      <c r="B4492" s="22" t="s">
        <v>11933</v>
      </c>
      <c r="C4492" s="22" t="s">
        <v>11933</v>
      </c>
      <c r="D4492" s="20" t="str">
        <f t="shared" si="172"/>
        <v>main+02271CDF</v>
      </c>
      <c r="E4492" s="27" t="str">
        <f t="shared" si="171"/>
        <v>01000000 02271CDF 00000001</v>
      </c>
    </row>
    <row r="4493" s="20" customFormat="1" hidden="1" spans="1:5">
      <c r="A4493" s="22" t="s">
        <v>11933</v>
      </c>
      <c r="B4493" s="22" t="s">
        <v>11933</v>
      </c>
      <c r="C4493" s="22" t="s">
        <v>11933</v>
      </c>
      <c r="D4493" s="20" t="str">
        <f t="shared" si="172"/>
        <v>main+02271CE0</v>
      </c>
      <c r="E4493" s="27" t="str">
        <f t="shared" si="171"/>
        <v>01000000 02271CE0 00000001</v>
      </c>
    </row>
    <row r="4494" s="20" customFormat="1" hidden="1" spans="1:5">
      <c r="A4494" s="22" t="s">
        <v>11933</v>
      </c>
      <c r="B4494" s="22" t="s">
        <v>11933</v>
      </c>
      <c r="C4494" s="22" t="s">
        <v>11933</v>
      </c>
      <c r="D4494" s="20" t="str">
        <f t="shared" si="172"/>
        <v>main+02271CE1</v>
      </c>
      <c r="E4494" s="27" t="str">
        <f t="shared" si="171"/>
        <v>01000000 02271CE1 00000001</v>
      </c>
    </row>
    <row r="4495" s="20" customFormat="1" hidden="1" spans="1:5">
      <c r="A4495" s="22" t="s">
        <v>11933</v>
      </c>
      <c r="B4495" s="22" t="s">
        <v>11933</v>
      </c>
      <c r="C4495" s="22" t="s">
        <v>11933</v>
      </c>
      <c r="D4495" s="20" t="str">
        <f t="shared" si="172"/>
        <v>main+02271CE2</v>
      </c>
      <c r="E4495" s="27" t="str">
        <f t="shared" si="171"/>
        <v>01000000 02271CE2 00000001</v>
      </c>
    </row>
    <row r="4496" s="20" customFormat="1" hidden="1" spans="1:5">
      <c r="A4496" s="22" t="s">
        <v>11933</v>
      </c>
      <c r="B4496" s="22" t="s">
        <v>11933</v>
      </c>
      <c r="C4496" s="22" t="s">
        <v>11933</v>
      </c>
      <c r="D4496" s="20" t="str">
        <f t="shared" si="172"/>
        <v>main+02271CE3</v>
      </c>
      <c r="E4496" s="27" t="str">
        <f t="shared" si="171"/>
        <v>01000000 02271CE3 00000001</v>
      </c>
    </row>
    <row r="4497" s="20" customFormat="1" hidden="1" spans="1:5">
      <c r="A4497" s="22" t="s">
        <v>11933</v>
      </c>
      <c r="B4497" s="22" t="s">
        <v>11933</v>
      </c>
      <c r="C4497" s="22" t="s">
        <v>11933</v>
      </c>
      <c r="D4497" s="20" t="str">
        <f t="shared" si="172"/>
        <v>main+02271CE4</v>
      </c>
      <c r="E4497" s="27" t="str">
        <f t="shared" si="171"/>
        <v>01000000 02271CE4 00000001</v>
      </c>
    </row>
    <row r="4498" s="20" customFormat="1" hidden="1" spans="1:5">
      <c r="A4498" s="22" t="s">
        <v>11933</v>
      </c>
      <c r="B4498" s="22" t="s">
        <v>11933</v>
      </c>
      <c r="C4498" s="22" t="s">
        <v>11933</v>
      </c>
      <c r="D4498" s="20" t="str">
        <f t="shared" si="172"/>
        <v>main+02271CE5</v>
      </c>
      <c r="E4498" s="27" t="str">
        <f t="shared" si="171"/>
        <v>01000000 02271CE5 00000001</v>
      </c>
    </row>
    <row r="4499" s="20" customFormat="1" hidden="1" spans="1:5">
      <c r="A4499" s="22" t="s">
        <v>11933</v>
      </c>
      <c r="B4499" s="22" t="s">
        <v>11933</v>
      </c>
      <c r="C4499" s="22" t="s">
        <v>11933</v>
      </c>
      <c r="D4499" s="20" t="str">
        <f t="shared" si="172"/>
        <v>main+02271CE6</v>
      </c>
      <c r="E4499" s="27" t="str">
        <f t="shared" si="171"/>
        <v>01000000 02271CE6 00000001</v>
      </c>
    </row>
    <row r="4500" s="20" customFormat="1" hidden="1" spans="1:5">
      <c r="A4500" s="22" t="s">
        <v>11933</v>
      </c>
      <c r="B4500" s="22" t="s">
        <v>11933</v>
      </c>
      <c r="C4500" s="22" t="s">
        <v>11933</v>
      </c>
      <c r="D4500" s="20" t="str">
        <f t="shared" si="172"/>
        <v>main+02271CE7</v>
      </c>
      <c r="E4500" s="27" t="str">
        <f t="shared" si="171"/>
        <v>01000000 02271CE7 00000001</v>
      </c>
    </row>
    <row r="4501" s="20" customFormat="1" hidden="1" spans="1:5">
      <c r="A4501" s="22" t="s">
        <v>11933</v>
      </c>
      <c r="B4501" s="22" t="s">
        <v>11933</v>
      </c>
      <c r="C4501" s="22" t="s">
        <v>11933</v>
      </c>
      <c r="D4501" s="20" t="str">
        <f t="shared" si="172"/>
        <v>main+02271CE8</v>
      </c>
      <c r="E4501" s="27" t="str">
        <f t="shared" si="171"/>
        <v>01000000 02271CE8 00000001</v>
      </c>
    </row>
    <row r="4502" s="20" customFormat="1" hidden="1" spans="1:5">
      <c r="A4502" s="22" t="s">
        <v>11933</v>
      </c>
      <c r="B4502" s="22" t="s">
        <v>11933</v>
      </c>
      <c r="C4502" s="22" t="s">
        <v>11933</v>
      </c>
      <c r="D4502" s="20" t="str">
        <f t="shared" si="172"/>
        <v>main+02271CE9</v>
      </c>
      <c r="E4502" s="27" t="str">
        <f t="shared" si="171"/>
        <v>01000000 02271CE9 00000001</v>
      </c>
    </row>
    <row r="4503" s="20" customFormat="1" hidden="1" spans="1:5">
      <c r="A4503" s="22" t="s">
        <v>11933</v>
      </c>
      <c r="B4503" s="22" t="s">
        <v>11933</v>
      </c>
      <c r="C4503" s="22" t="s">
        <v>11933</v>
      </c>
      <c r="D4503" s="20" t="str">
        <f t="shared" si="172"/>
        <v>main+02271CEA</v>
      </c>
      <c r="E4503" s="27" t="str">
        <f t="shared" si="171"/>
        <v>01000000 02271CEA 00000001</v>
      </c>
    </row>
    <row r="4504" s="20" customFormat="1" hidden="1" spans="1:5">
      <c r="A4504" s="22" t="s">
        <v>11933</v>
      </c>
      <c r="B4504" s="22" t="s">
        <v>11933</v>
      </c>
      <c r="C4504" s="22" t="s">
        <v>11933</v>
      </c>
      <c r="D4504" s="20" t="str">
        <f t="shared" si="172"/>
        <v>main+02271CEB</v>
      </c>
      <c r="E4504" s="27" t="str">
        <f t="shared" si="171"/>
        <v>01000000 02271CEB 00000001</v>
      </c>
    </row>
    <row r="4505" s="20" customFormat="1" hidden="1" spans="1:5">
      <c r="A4505" s="22" t="s">
        <v>11933</v>
      </c>
      <c r="B4505" s="22" t="s">
        <v>11933</v>
      </c>
      <c r="C4505" s="22" t="s">
        <v>11933</v>
      </c>
      <c r="D4505" s="20" t="str">
        <f t="shared" si="172"/>
        <v>main+02271CEC</v>
      </c>
      <c r="E4505" s="27" t="str">
        <f t="shared" si="171"/>
        <v>01000000 02271CEC 00000001</v>
      </c>
    </row>
    <row r="4506" s="20" customFormat="1" hidden="1" spans="1:5">
      <c r="A4506" s="22" t="s">
        <v>11933</v>
      </c>
      <c r="B4506" s="22" t="s">
        <v>11933</v>
      </c>
      <c r="C4506" s="22" t="s">
        <v>11933</v>
      </c>
      <c r="D4506" s="20" t="str">
        <f t="shared" si="172"/>
        <v>main+02271CED</v>
      </c>
      <c r="E4506" s="27" t="str">
        <f t="shared" si="171"/>
        <v>01000000 02271CED 00000001</v>
      </c>
    </row>
    <row r="4507" s="20" customFormat="1" hidden="1" spans="1:5">
      <c r="A4507" s="22" t="s">
        <v>11933</v>
      </c>
      <c r="B4507" s="22" t="s">
        <v>11933</v>
      </c>
      <c r="C4507" s="22" t="s">
        <v>11933</v>
      </c>
      <c r="D4507" s="20" t="str">
        <f t="shared" si="172"/>
        <v>main+02271CEE</v>
      </c>
      <c r="E4507" s="27" t="str">
        <f t="shared" si="171"/>
        <v>01000000 02271CEE 00000001</v>
      </c>
    </row>
    <row r="4508" s="20" customFormat="1" hidden="1" spans="1:5">
      <c r="A4508" s="22" t="s">
        <v>11933</v>
      </c>
      <c r="B4508" s="22" t="s">
        <v>11933</v>
      </c>
      <c r="C4508" s="22" t="s">
        <v>11933</v>
      </c>
      <c r="D4508" s="20" t="str">
        <f t="shared" si="172"/>
        <v>main+02271CEF</v>
      </c>
      <c r="E4508" s="27" t="str">
        <f t="shared" si="171"/>
        <v>01000000 02271CEF 00000001</v>
      </c>
    </row>
    <row r="4509" s="20" customFormat="1" hidden="1" spans="1:5">
      <c r="A4509" s="22" t="s">
        <v>11933</v>
      </c>
      <c r="B4509" s="22" t="s">
        <v>11933</v>
      </c>
      <c r="C4509" s="22" t="s">
        <v>11933</v>
      </c>
      <c r="D4509" s="20" t="str">
        <f t="shared" si="172"/>
        <v>main+02271CF0</v>
      </c>
      <c r="E4509" s="27" t="str">
        <f t="shared" si="171"/>
        <v>01000000 02271CF0 00000001</v>
      </c>
    </row>
    <row r="4510" s="20" customFormat="1" hidden="1" spans="1:5">
      <c r="A4510" s="22" t="s">
        <v>11933</v>
      </c>
      <c r="B4510" s="22" t="s">
        <v>11933</v>
      </c>
      <c r="C4510" s="22" t="s">
        <v>11933</v>
      </c>
      <c r="D4510" s="20" t="str">
        <f t="shared" si="172"/>
        <v>main+02271CF1</v>
      </c>
      <c r="E4510" s="27" t="str">
        <f t="shared" si="171"/>
        <v>01000000 02271CF1 00000001</v>
      </c>
    </row>
    <row r="4511" s="20" customFormat="1" hidden="1" spans="1:5">
      <c r="A4511" s="22" t="s">
        <v>11933</v>
      </c>
      <c r="B4511" s="22" t="s">
        <v>11933</v>
      </c>
      <c r="C4511" s="22" t="s">
        <v>11933</v>
      </c>
      <c r="D4511" s="20" t="str">
        <f t="shared" si="172"/>
        <v>main+02271CF2</v>
      </c>
      <c r="E4511" s="27" t="str">
        <f t="shared" si="171"/>
        <v>01000000 02271CF2 00000001</v>
      </c>
    </row>
    <row r="4512" s="20" customFormat="1" hidden="1" spans="1:5">
      <c r="A4512" s="22" t="s">
        <v>11933</v>
      </c>
      <c r="B4512" s="22" t="s">
        <v>11933</v>
      </c>
      <c r="C4512" s="22" t="s">
        <v>11933</v>
      </c>
      <c r="D4512" s="20" t="str">
        <f t="shared" si="172"/>
        <v>main+02271CF3</v>
      </c>
      <c r="E4512" s="27" t="str">
        <f t="shared" si="171"/>
        <v>01000000 02271CF3 00000001</v>
      </c>
    </row>
    <row r="4513" s="20" customFormat="1" hidden="1" spans="1:5">
      <c r="A4513" s="22" t="s">
        <v>11933</v>
      </c>
      <c r="B4513" s="22" t="s">
        <v>11933</v>
      </c>
      <c r="C4513" s="22" t="s">
        <v>11933</v>
      </c>
      <c r="D4513" s="20" t="str">
        <f t="shared" si="172"/>
        <v>main+02271CF4</v>
      </c>
      <c r="E4513" s="27" t="str">
        <f t="shared" ref="E4513:E4544" si="173">"01000000 "&amp;RIGHT(D4513,8)&amp;" 00000001"</f>
        <v>01000000 02271CF4 00000001</v>
      </c>
    </row>
    <row r="4514" s="20" customFormat="1" hidden="1" spans="1:5">
      <c r="A4514" s="22" t="s">
        <v>11933</v>
      </c>
      <c r="B4514" s="22" t="s">
        <v>11933</v>
      </c>
      <c r="C4514" s="22" t="s">
        <v>11933</v>
      </c>
      <c r="D4514" s="20" t="str">
        <f t="shared" si="172"/>
        <v>main+02271CF5</v>
      </c>
      <c r="E4514" s="27" t="str">
        <f t="shared" si="173"/>
        <v>01000000 02271CF5 00000001</v>
      </c>
    </row>
    <row r="4515" s="20" customFormat="1" hidden="1" spans="1:5">
      <c r="A4515" s="22" t="s">
        <v>11933</v>
      </c>
      <c r="B4515" s="22" t="s">
        <v>11933</v>
      </c>
      <c r="C4515" s="22" t="s">
        <v>11933</v>
      </c>
      <c r="D4515" s="20" t="str">
        <f t="shared" si="172"/>
        <v>main+02271CF6</v>
      </c>
      <c r="E4515" s="27" t="str">
        <f t="shared" si="173"/>
        <v>01000000 02271CF6 00000001</v>
      </c>
    </row>
    <row r="4516" s="20" customFormat="1" hidden="1" spans="1:5">
      <c r="A4516" s="22" t="s">
        <v>11933</v>
      </c>
      <c r="B4516" s="22" t="s">
        <v>11933</v>
      </c>
      <c r="C4516" s="22" t="s">
        <v>11933</v>
      </c>
      <c r="D4516" s="20" t="str">
        <f t="shared" si="172"/>
        <v>main+02271CF7</v>
      </c>
      <c r="E4516" s="27" t="str">
        <f t="shared" si="173"/>
        <v>01000000 02271CF7 00000001</v>
      </c>
    </row>
    <row r="4517" s="20" customFormat="1" hidden="1" spans="1:5">
      <c r="A4517" s="22" t="s">
        <v>11933</v>
      </c>
      <c r="B4517" s="22" t="s">
        <v>11933</v>
      </c>
      <c r="C4517" s="22" t="s">
        <v>11933</v>
      </c>
      <c r="D4517" s="20" t="str">
        <f t="shared" si="172"/>
        <v>main+02271CF8</v>
      </c>
      <c r="E4517" s="27" t="str">
        <f t="shared" si="173"/>
        <v>01000000 02271CF8 00000001</v>
      </c>
    </row>
    <row r="4518" s="20" customFormat="1" hidden="1" spans="1:5">
      <c r="A4518" s="22" t="s">
        <v>11933</v>
      </c>
      <c r="B4518" s="22" t="s">
        <v>11933</v>
      </c>
      <c r="C4518" s="22" t="s">
        <v>11933</v>
      </c>
      <c r="D4518" s="20" t="str">
        <f t="shared" si="172"/>
        <v>main+02271CF9</v>
      </c>
      <c r="E4518" s="27" t="str">
        <f t="shared" si="173"/>
        <v>01000000 02271CF9 00000001</v>
      </c>
    </row>
    <row r="4519" s="20" customFormat="1" hidden="1" spans="1:5">
      <c r="A4519" s="22" t="s">
        <v>11933</v>
      </c>
      <c r="B4519" s="22" t="s">
        <v>11933</v>
      </c>
      <c r="C4519" s="22" t="s">
        <v>11933</v>
      </c>
      <c r="D4519" s="20" t="str">
        <f t="shared" si="172"/>
        <v>main+02271CFA</v>
      </c>
      <c r="E4519" s="27" t="str">
        <f t="shared" si="173"/>
        <v>01000000 02271CFA 00000001</v>
      </c>
    </row>
    <row r="4520" s="20" customFormat="1" hidden="1" spans="1:5">
      <c r="A4520" s="22" t="s">
        <v>11933</v>
      </c>
      <c r="B4520" s="22" t="s">
        <v>11933</v>
      </c>
      <c r="C4520" s="22" t="s">
        <v>11933</v>
      </c>
      <c r="D4520" s="20" t="str">
        <f t="shared" si="172"/>
        <v>main+02271CFB</v>
      </c>
      <c r="E4520" s="27" t="str">
        <f t="shared" si="173"/>
        <v>01000000 02271CFB 00000001</v>
      </c>
    </row>
    <row r="4521" s="20" customFormat="1" hidden="1" spans="1:5">
      <c r="A4521" s="22" t="s">
        <v>11933</v>
      </c>
      <c r="B4521" s="22" t="s">
        <v>11933</v>
      </c>
      <c r="C4521" s="22" t="s">
        <v>11933</v>
      </c>
      <c r="D4521" s="20" t="str">
        <f t="shared" si="172"/>
        <v>main+02271CFC</v>
      </c>
      <c r="E4521" s="27" t="str">
        <f t="shared" si="173"/>
        <v>01000000 02271CFC 00000001</v>
      </c>
    </row>
    <row r="4522" s="20" customFormat="1" hidden="1" spans="1:5">
      <c r="A4522" s="22" t="s">
        <v>11933</v>
      </c>
      <c r="B4522" s="22" t="s">
        <v>11933</v>
      </c>
      <c r="C4522" s="22" t="s">
        <v>11933</v>
      </c>
      <c r="D4522" s="20" t="str">
        <f t="shared" si="172"/>
        <v>main+02271CFD</v>
      </c>
      <c r="E4522" s="27" t="str">
        <f t="shared" si="173"/>
        <v>01000000 02271CFD 00000001</v>
      </c>
    </row>
    <row r="4523" s="20" customFormat="1" hidden="1" spans="1:5">
      <c r="A4523" s="22" t="s">
        <v>11933</v>
      </c>
      <c r="B4523" s="22" t="s">
        <v>11933</v>
      </c>
      <c r="C4523" s="22" t="s">
        <v>11933</v>
      </c>
      <c r="D4523" s="20" t="str">
        <f t="shared" si="172"/>
        <v>main+02271CFE</v>
      </c>
      <c r="E4523" s="27" t="str">
        <f t="shared" si="173"/>
        <v>01000000 02271CFE 00000001</v>
      </c>
    </row>
    <row r="4524" s="20" customFormat="1" hidden="1" spans="1:5">
      <c r="A4524" s="22" t="s">
        <v>11933</v>
      </c>
      <c r="B4524" s="22" t="s">
        <v>11933</v>
      </c>
      <c r="C4524" s="22" t="s">
        <v>11933</v>
      </c>
      <c r="D4524" s="20" t="str">
        <f t="shared" si="172"/>
        <v>main+02271CFF</v>
      </c>
      <c r="E4524" s="27" t="str">
        <f t="shared" si="173"/>
        <v>01000000 02271CFF 00000001</v>
      </c>
    </row>
    <row r="4525" s="20" customFormat="1" hidden="1" spans="1:5">
      <c r="A4525" s="22" t="s">
        <v>11933</v>
      </c>
      <c r="B4525" s="22" t="s">
        <v>11933</v>
      </c>
      <c r="C4525" s="22" t="s">
        <v>11933</v>
      </c>
      <c r="D4525" s="20" t="str">
        <f t="shared" si="172"/>
        <v>main+02271D00</v>
      </c>
      <c r="E4525" s="27" t="str">
        <f t="shared" si="173"/>
        <v>01000000 02271D00 00000001</v>
      </c>
    </row>
    <row r="4526" s="20" customFormat="1" hidden="1" spans="1:5">
      <c r="A4526" s="22" t="s">
        <v>11933</v>
      </c>
      <c r="B4526" s="22" t="s">
        <v>11933</v>
      </c>
      <c r="C4526" s="22" t="s">
        <v>11933</v>
      </c>
      <c r="D4526" s="20" t="str">
        <f t="shared" si="172"/>
        <v>main+02271D01</v>
      </c>
      <c r="E4526" s="27" t="str">
        <f t="shared" si="173"/>
        <v>01000000 02271D01 00000001</v>
      </c>
    </row>
    <row r="4527" s="20" customFormat="1" hidden="1" spans="1:5">
      <c r="A4527" s="22" t="s">
        <v>11933</v>
      </c>
      <c r="B4527" s="22" t="s">
        <v>11933</v>
      </c>
      <c r="C4527" s="22" t="s">
        <v>11933</v>
      </c>
      <c r="D4527" s="20" t="str">
        <f t="shared" si="172"/>
        <v>main+02271D02</v>
      </c>
      <c r="E4527" s="27" t="str">
        <f t="shared" si="173"/>
        <v>01000000 02271D02 00000001</v>
      </c>
    </row>
    <row r="4528" s="20" customFormat="1" hidden="1" spans="1:5">
      <c r="A4528" s="22" t="s">
        <v>11933</v>
      </c>
      <c r="B4528" s="22" t="s">
        <v>11933</v>
      </c>
      <c r="C4528" s="22" t="s">
        <v>11933</v>
      </c>
      <c r="D4528" s="20" t="str">
        <f t="shared" si="172"/>
        <v>main+02271D03</v>
      </c>
      <c r="E4528" s="27" t="str">
        <f t="shared" si="173"/>
        <v>01000000 02271D03 00000001</v>
      </c>
    </row>
    <row r="4529" s="20" customFormat="1" hidden="1" spans="1:5">
      <c r="A4529" s="22" t="s">
        <v>11933</v>
      </c>
      <c r="B4529" s="22" t="s">
        <v>11933</v>
      </c>
      <c r="C4529" s="22" t="s">
        <v>11933</v>
      </c>
      <c r="D4529" s="20" t="str">
        <f t="shared" si="172"/>
        <v>main+02271D04</v>
      </c>
      <c r="E4529" s="27" t="str">
        <f t="shared" si="173"/>
        <v>01000000 02271D04 00000001</v>
      </c>
    </row>
    <row r="4530" s="20" customFormat="1" hidden="1" spans="1:5">
      <c r="A4530" s="22" t="s">
        <v>11933</v>
      </c>
      <c r="B4530" s="22" t="s">
        <v>11933</v>
      </c>
      <c r="C4530" s="22" t="s">
        <v>11933</v>
      </c>
      <c r="D4530" s="20" t="str">
        <f t="shared" si="172"/>
        <v>main+02271D05</v>
      </c>
      <c r="E4530" s="27" t="str">
        <f t="shared" si="173"/>
        <v>01000000 02271D05 00000001</v>
      </c>
    </row>
    <row r="4531" s="20" customFormat="1" hidden="1" spans="1:5">
      <c r="A4531" s="22" t="s">
        <v>11933</v>
      </c>
      <c r="B4531" s="22" t="s">
        <v>11933</v>
      </c>
      <c r="C4531" s="22" t="s">
        <v>11933</v>
      </c>
      <c r="D4531" s="20" t="str">
        <f t="shared" si="172"/>
        <v>main+02271D06</v>
      </c>
      <c r="E4531" s="27" t="str">
        <f t="shared" si="173"/>
        <v>01000000 02271D06 00000001</v>
      </c>
    </row>
    <row r="4532" s="20" customFormat="1" hidden="1" spans="1:5">
      <c r="A4532" s="22" t="s">
        <v>11933</v>
      </c>
      <c r="B4532" s="22" t="s">
        <v>11933</v>
      </c>
      <c r="C4532" s="22" t="s">
        <v>11933</v>
      </c>
      <c r="D4532" s="20" t="str">
        <f t="shared" si="172"/>
        <v>main+02271D07</v>
      </c>
      <c r="E4532" s="27" t="str">
        <f t="shared" si="173"/>
        <v>01000000 02271D07 00000001</v>
      </c>
    </row>
    <row r="4533" s="20" customFormat="1" hidden="1" spans="1:5">
      <c r="A4533" s="22" t="s">
        <v>11933</v>
      </c>
      <c r="B4533" s="22" t="s">
        <v>11933</v>
      </c>
      <c r="C4533" s="22" t="s">
        <v>11933</v>
      </c>
      <c r="D4533" s="20" t="str">
        <f t="shared" si="172"/>
        <v>main+02271D08</v>
      </c>
      <c r="E4533" s="27" t="str">
        <f t="shared" si="173"/>
        <v>01000000 02271D08 00000001</v>
      </c>
    </row>
    <row r="4534" s="20" customFormat="1" hidden="1" spans="1:5">
      <c r="A4534" s="22" t="s">
        <v>11933</v>
      </c>
      <c r="B4534" s="22" t="s">
        <v>11933</v>
      </c>
      <c r="C4534" s="22" t="s">
        <v>11933</v>
      </c>
      <c r="D4534" s="20" t="str">
        <f t="shared" si="172"/>
        <v>main+02271D09</v>
      </c>
      <c r="E4534" s="27" t="str">
        <f t="shared" si="173"/>
        <v>01000000 02271D09 00000001</v>
      </c>
    </row>
    <row r="4535" s="20" customFormat="1" hidden="1" spans="1:5">
      <c r="A4535" s="22" t="s">
        <v>11933</v>
      </c>
      <c r="B4535" s="22" t="s">
        <v>11933</v>
      </c>
      <c r="C4535" s="22" t="s">
        <v>11933</v>
      </c>
      <c r="D4535" s="20" t="str">
        <f t="shared" si="172"/>
        <v>main+02271D0A</v>
      </c>
      <c r="E4535" s="27" t="str">
        <f t="shared" si="173"/>
        <v>01000000 02271D0A 00000001</v>
      </c>
    </row>
    <row r="4536" s="20" customFormat="1" hidden="1" spans="1:5">
      <c r="A4536" s="22" t="s">
        <v>11933</v>
      </c>
      <c r="B4536" s="22" t="s">
        <v>11933</v>
      </c>
      <c r="C4536" s="22" t="s">
        <v>11933</v>
      </c>
      <c r="D4536" s="20" t="str">
        <f t="shared" si="172"/>
        <v>main+02271D0B</v>
      </c>
      <c r="E4536" s="27" t="str">
        <f t="shared" si="173"/>
        <v>01000000 02271D0B 00000001</v>
      </c>
    </row>
    <row r="4537" s="20" customFormat="1" hidden="1" spans="1:5">
      <c r="A4537" s="22" t="s">
        <v>11933</v>
      </c>
      <c r="B4537" s="22" t="s">
        <v>11933</v>
      </c>
      <c r="C4537" s="22" t="s">
        <v>11933</v>
      </c>
      <c r="D4537" s="20" t="str">
        <f t="shared" si="172"/>
        <v>main+02271D0C</v>
      </c>
      <c r="E4537" s="27" t="str">
        <f t="shared" si="173"/>
        <v>01000000 02271D0C 00000001</v>
      </c>
    </row>
    <row r="4538" s="20" customFormat="1" hidden="1" spans="1:5">
      <c r="A4538" s="22" t="s">
        <v>11933</v>
      </c>
      <c r="B4538" s="22" t="s">
        <v>11933</v>
      </c>
      <c r="C4538" s="22" t="s">
        <v>11933</v>
      </c>
      <c r="D4538" s="20" t="str">
        <f t="shared" si="172"/>
        <v>main+02271D0D</v>
      </c>
      <c r="E4538" s="27" t="str">
        <f t="shared" si="173"/>
        <v>01000000 02271D0D 00000001</v>
      </c>
    </row>
    <row r="4539" s="20" customFormat="1" hidden="1" spans="1:5">
      <c r="A4539" s="22" t="s">
        <v>11933</v>
      </c>
      <c r="B4539" s="22" t="s">
        <v>11933</v>
      </c>
      <c r="C4539" s="22" t="s">
        <v>11933</v>
      </c>
      <c r="D4539" s="20" t="str">
        <f t="shared" si="172"/>
        <v>main+02271D0E</v>
      </c>
      <c r="E4539" s="27" t="str">
        <f t="shared" si="173"/>
        <v>01000000 02271D0E 00000001</v>
      </c>
    </row>
    <row r="4540" s="20" customFormat="1" hidden="1" spans="1:5">
      <c r="A4540" s="22" t="s">
        <v>11933</v>
      </c>
      <c r="B4540" s="22" t="s">
        <v>11933</v>
      </c>
      <c r="C4540" s="22" t="s">
        <v>11933</v>
      </c>
      <c r="D4540" s="20" t="str">
        <f t="shared" si="172"/>
        <v>main+02271D0F</v>
      </c>
      <c r="E4540" s="27" t="str">
        <f t="shared" si="173"/>
        <v>01000000 02271D0F 00000001</v>
      </c>
    </row>
    <row r="4541" s="20" customFormat="1" hidden="1" spans="1:5">
      <c r="A4541" s="22" t="s">
        <v>11933</v>
      </c>
      <c r="B4541" s="22" t="s">
        <v>11933</v>
      </c>
      <c r="C4541" s="22" t="s">
        <v>11933</v>
      </c>
      <c r="D4541" s="20" t="str">
        <f t="shared" si="172"/>
        <v>main+02271D10</v>
      </c>
      <c r="E4541" s="27" t="str">
        <f t="shared" si="173"/>
        <v>01000000 02271D10 00000001</v>
      </c>
    </row>
    <row r="4542" s="20" customFormat="1" hidden="1" spans="1:5">
      <c r="A4542" s="22" t="s">
        <v>11933</v>
      </c>
      <c r="B4542" s="22" t="s">
        <v>11933</v>
      </c>
      <c r="C4542" s="22" t="s">
        <v>11933</v>
      </c>
      <c r="D4542" s="20" t="str">
        <f t="shared" si="172"/>
        <v>main+02271D11</v>
      </c>
      <c r="E4542" s="27" t="str">
        <f t="shared" si="173"/>
        <v>01000000 02271D11 00000001</v>
      </c>
    </row>
    <row r="4543" s="20" customFormat="1" hidden="1" spans="1:5">
      <c r="A4543" s="22" t="s">
        <v>11933</v>
      </c>
      <c r="B4543" s="22" t="s">
        <v>11933</v>
      </c>
      <c r="C4543" s="22" t="s">
        <v>11933</v>
      </c>
      <c r="D4543" s="20" t="str">
        <f t="shared" si="172"/>
        <v>main+02271D12</v>
      </c>
      <c r="E4543" s="27" t="str">
        <f t="shared" si="173"/>
        <v>01000000 02271D12 00000001</v>
      </c>
    </row>
    <row r="4544" s="20" customFormat="1" hidden="1" spans="1:5">
      <c r="A4544" s="22" t="s">
        <v>11933</v>
      </c>
      <c r="B4544" s="22" t="s">
        <v>11933</v>
      </c>
      <c r="C4544" s="22" t="s">
        <v>11933</v>
      </c>
      <c r="D4544" s="20" t="str">
        <f t="shared" si="172"/>
        <v>main+02271D13</v>
      </c>
      <c r="E4544" s="27" t="str">
        <f t="shared" si="173"/>
        <v>01000000 02271D13 00000001</v>
      </c>
    </row>
    <row r="4545" s="20" customFormat="1" hidden="1" spans="1:5">
      <c r="A4545" s="22" t="s">
        <v>11933</v>
      </c>
      <c r="B4545" s="22" t="s">
        <v>11933</v>
      </c>
      <c r="C4545" s="22" t="s">
        <v>11933</v>
      </c>
      <c r="D4545" s="20" t="str">
        <f t="shared" si="172"/>
        <v>main+02271D14</v>
      </c>
      <c r="E4545" s="27" t="str">
        <f t="shared" ref="E4545:E4576" si="174">"01000000 "&amp;RIGHT(D4545,8)&amp;" 00000001"</f>
        <v>01000000 02271D14 00000001</v>
      </c>
    </row>
    <row r="4546" s="20" customFormat="1" hidden="1" spans="1:5">
      <c r="A4546" s="22" t="s">
        <v>11933</v>
      </c>
      <c r="B4546" s="22" t="s">
        <v>11933</v>
      </c>
      <c r="C4546" s="22" t="s">
        <v>11933</v>
      </c>
      <c r="D4546" s="20" t="str">
        <f t="shared" si="172"/>
        <v>main+02271D15</v>
      </c>
      <c r="E4546" s="27" t="str">
        <f t="shared" si="174"/>
        <v>01000000 02271D15 00000001</v>
      </c>
    </row>
    <row r="4547" s="20" customFormat="1" hidden="1" spans="1:5">
      <c r="A4547" s="22" t="s">
        <v>11933</v>
      </c>
      <c r="B4547" s="22" t="s">
        <v>11933</v>
      </c>
      <c r="C4547" s="22" t="s">
        <v>11933</v>
      </c>
      <c r="D4547" s="20" t="str">
        <f t="shared" ref="D4547:D4610" si="175">"main+"&amp;DEC2HEX(ROW(A4547)+36113235,8)</f>
        <v>main+02271D16</v>
      </c>
      <c r="E4547" s="27" t="str">
        <f t="shared" si="174"/>
        <v>01000000 02271D16 00000001</v>
      </c>
    </row>
    <row r="4548" s="20" customFormat="1" hidden="1" spans="1:5">
      <c r="A4548" s="22" t="s">
        <v>11933</v>
      </c>
      <c r="B4548" s="22" t="s">
        <v>11933</v>
      </c>
      <c r="C4548" s="22" t="s">
        <v>11933</v>
      </c>
      <c r="D4548" s="20" t="str">
        <f t="shared" si="175"/>
        <v>main+02271D17</v>
      </c>
      <c r="E4548" s="27" t="str">
        <f t="shared" si="174"/>
        <v>01000000 02271D17 00000001</v>
      </c>
    </row>
    <row r="4549" s="20" customFormat="1" hidden="1" spans="1:5">
      <c r="A4549" s="22" t="s">
        <v>11933</v>
      </c>
      <c r="B4549" s="22" t="s">
        <v>11933</v>
      </c>
      <c r="C4549" s="22" t="s">
        <v>11933</v>
      </c>
      <c r="D4549" s="20" t="str">
        <f t="shared" si="175"/>
        <v>main+02271D18</v>
      </c>
      <c r="E4549" s="27" t="str">
        <f t="shared" si="174"/>
        <v>01000000 02271D18 00000001</v>
      </c>
    </row>
    <row r="4550" s="20" customFormat="1" hidden="1" spans="1:5">
      <c r="A4550" s="22" t="s">
        <v>11933</v>
      </c>
      <c r="B4550" s="22" t="s">
        <v>11933</v>
      </c>
      <c r="C4550" s="22" t="s">
        <v>11933</v>
      </c>
      <c r="D4550" s="20" t="str">
        <f t="shared" si="175"/>
        <v>main+02271D19</v>
      </c>
      <c r="E4550" s="27" t="str">
        <f t="shared" si="174"/>
        <v>01000000 02271D19 00000001</v>
      </c>
    </row>
    <row r="4551" s="20" customFormat="1" hidden="1" spans="1:5">
      <c r="A4551" s="22" t="s">
        <v>11933</v>
      </c>
      <c r="B4551" s="22" t="s">
        <v>11933</v>
      </c>
      <c r="C4551" s="22" t="s">
        <v>11933</v>
      </c>
      <c r="D4551" s="20" t="str">
        <f t="shared" si="175"/>
        <v>main+02271D1A</v>
      </c>
      <c r="E4551" s="27" t="str">
        <f t="shared" si="174"/>
        <v>01000000 02271D1A 00000001</v>
      </c>
    </row>
    <row r="4552" s="20" customFormat="1" hidden="1" spans="1:5">
      <c r="A4552" s="22" t="s">
        <v>11933</v>
      </c>
      <c r="B4552" s="22" t="s">
        <v>11933</v>
      </c>
      <c r="C4552" s="22" t="s">
        <v>11933</v>
      </c>
      <c r="D4552" s="20" t="str">
        <f t="shared" si="175"/>
        <v>main+02271D1B</v>
      </c>
      <c r="E4552" s="27" t="str">
        <f t="shared" si="174"/>
        <v>01000000 02271D1B 00000001</v>
      </c>
    </row>
    <row r="4553" s="20" customFormat="1" hidden="1" spans="1:5">
      <c r="A4553" s="22" t="s">
        <v>11933</v>
      </c>
      <c r="B4553" s="22" t="s">
        <v>11933</v>
      </c>
      <c r="C4553" s="22" t="s">
        <v>11933</v>
      </c>
      <c r="D4553" s="20" t="str">
        <f t="shared" si="175"/>
        <v>main+02271D1C</v>
      </c>
      <c r="E4553" s="27" t="str">
        <f t="shared" si="174"/>
        <v>01000000 02271D1C 00000001</v>
      </c>
    </row>
    <row r="4554" s="20" customFormat="1" hidden="1" spans="1:5">
      <c r="A4554" s="22" t="s">
        <v>11933</v>
      </c>
      <c r="B4554" s="22" t="s">
        <v>11933</v>
      </c>
      <c r="C4554" s="22" t="s">
        <v>11933</v>
      </c>
      <c r="D4554" s="20" t="str">
        <f t="shared" si="175"/>
        <v>main+02271D1D</v>
      </c>
      <c r="E4554" s="27" t="str">
        <f t="shared" si="174"/>
        <v>01000000 02271D1D 00000001</v>
      </c>
    </row>
    <row r="4555" s="20" customFormat="1" hidden="1" spans="1:5">
      <c r="A4555" s="22" t="s">
        <v>11933</v>
      </c>
      <c r="B4555" s="22" t="s">
        <v>11933</v>
      </c>
      <c r="C4555" s="22" t="s">
        <v>11933</v>
      </c>
      <c r="D4555" s="20" t="str">
        <f t="shared" si="175"/>
        <v>main+02271D1E</v>
      </c>
      <c r="E4555" s="27" t="str">
        <f t="shared" si="174"/>
        <v>01000000 02271D1E 00000001</v>
      </c>
    </row>
    <row r="4556" s="20" customFormat="1" hidden="1" spans="1:5">
      <c r="A4556" s="22" t="s">
        <v>11933</v>
      </c>
      <c r="B4556" s="22" t="s">
        <v>11933</v>
      </c>
      <c r="C4556" s="22" t="s">
        <v>11933</v>
      </c>
      <c r="D4556" s="20" t="str">
        <f t="shared" si="175"/>
        <v>main+02271D1F</v>
      </c>
      <c r="E4556" s="27" t="str">
        <f t="shared" si="174"/>
        <v>01000000 02271D1F 00000001</v>
      </c>
    </row>
    <row r="4557" s="20" customFormat="1" hidden="1" spans="1:5">
      <c r="A4557" s="22" t="s">
        <v>11933</v>
      </c>
      <c r="B4557" s="22" t="s">
        <v>11933</v>
      </c>
      <c r="C4557" s="22" t="s">
        <v>11933</v>
      </c>
      <c r="D4557" s="20" t="str">
        <f t="shared" si="175"/>
        <v>main+02271D20</v>
      </c>
      <c r="E4557" s="27" t="str">
        <f t="shared" si="174"/>
        <v>01000000 02271D20 00000001</v>
      </c>
    </row>
    <row r="4558" s="20" customFormat="1" hidden="1" spans="1:5">
      <c r="A4558" s="22" t="s">
        <v>11933</v>
      </c>
      <c r="B4558" s="22" t="s">
        <v>11933</v>
      </c>
      <c r="C4558" s="22" t="s">
        <v>11933</v>
      </c>
      <c r="D4558" s="20" t="str">
        <f t="shared" si="175"/>
        <v>main+02271D21</v>
      </c>
      <c r="E4558" s="27" t="str">
        <f t="shared" si="174"/>
        <v>01000000 02271D21 00000001</v>
      </c>
    </row>
    <row r="4559" s="20" customFormat="1" hidden="1" spans="1:5">
      <c r="A4559" s="22" t="s">
        <v>11933</v>
      </c>
      <c r="B4559" s="22" t="s">
        <v>11933</v>
      </c>
      <c r="C4559" s="22" t="s">
        <v>11933</v>
      </c>
      <c r="D4559" s="20" t="str">
        <f t="shared" si="175"/>
        <v>main+02271D22</v>
      </c>
      <c r="E4559" s="27" t="str">
        <f t="shared" si="174"/>
        <v>01000000 02271D22 00000001</v>
      </c>
    </row>
    <row r="4560" s="20" customFormat="1" hidden="1" spans="1:5">
      <c r="A4560" s="22" t="s">
        <v>11933</v>
      </c>
      <c r="B4560" s="22" t="s">
        <v>11933</v>
      </c>
      <c r="C4560" s="22" t="s">
        <v>11933</v>
      </c>
      <c r="D4560" s="20" t="str">
        <f t="shared" si="175"/>
        <v>main+02271D23</v>
      </c>
      <c r="E4560" s="27" t="str">
        <f t="shared" si="174"/>
        <v>01000000 02271D23 00000001</v>
      </c>
    </row>
    <row r="4561" s="20" customFormat="1" hidden="1" spans="1:5">
      <c r="A4561" s="22" t="s">
        <v>11933</v>
      </c>
      <c r="B4561" s="22" t="s">
        <v>11933</v>
      </c>
      <c r="C4561" s="22" t="s">
        <v>11933</v>
      </c>
      <c r="D4561" s="20" t="str">
        <f t="shared" si="175"/>
        <v>main+02271D24</v>
      </c>
      <c r="E4561" s="27" t="str">
        <f t="shared" si="174"/>
        <v>01000000 02271D24 00000001</v>
      </c>
    </row>
    <row r="4562" s="20" customFormat="1" hidden="1" spans="1:5">
      <c r="A4562" s="22" t="s">
        <v>11933</v>
      </c>
      <c r="B4562" s="22" t="s">
        <v>11933</v>
      </c>
      <c r="C4562" s="22" t="s">
        <v>11933</v>
      </c>
      <c r="D4562" s="20" t="str">
        <f t="shared" si="175"/>
        <v>main+02271D25</v>
      </c>
      <c r="E4562" s="27" t="str">
        <f t="shared" si="174"/>
        <v>01000000 02271D25 00000001</v>
      </c>
    </row>
    <row r="4563" s="20" customFormat="1" hidden="1" spans="1:5">
      <c r="A4563" s="22" t="s">
        <v>11933</v>
      </c>
      <c r="B4563" s="22" t="s">
        <v>11933</v>
      </c>
      <c r="C4563" s="22" t="s">
        <v>11933</v>
      </c>
      <c r="D4563" s="20" t="str">
        <f t="shared" si="175"/>
        <v>main+02271D26</v>
      </c>
      <c r="E4563" s="27" t="str">
        <f t="shared" si="174"/>
        <v>01000000 02271D26 00000001</v>
      </c>
    </row>
    <row r="4564" s="20" customFormat="1" hidden="1" spans="1:5">
      <c r="A4564" s="22" t="s">
        <v>11933</v>
      </c>
      <c r="B4564" s="22" t="s">
        <v>11933</v>
      </c>
      <c r="C4564" s="22" t="s">
        <v>11933</v>
      </c>
      <c r="D4564" s="20" t="str">
        <f t="shared" si="175"/>
        <v>main+02271D27</v>
      </c>
      <c r="E4564" s="27" t="str">
        <f t="shared" si="174"/>
        <v>01000000 02271D27 00000001</v>
      </c>
    </row>
    <row r="4565" s="20" customFormat="1" hidden="1" spans="1:5">
      <c r="A4565" s="22" t="s">
        <v>11933</v>
      </c>
      <c r="B4565" s="22" t="s">
        <v>11933</v>
      </c>
      <c r="C4565" s="22" t="s">
        <v>11933</v>
      </c>
      <c r="D4565" s="20" t="str">
        <f t="shared" si="175"/>
        <v>main+02271D28</v>
      </c>
      <c r="E4565" s="27" t="str">
        <f t="shared" si="174"/>
        <v>01000000 02271D28 00000001</v>
      </c>
    </row>
    <row r="4566" s="20" customFormat="1" hidden="1" spans="1:5">
      <c r="A4566" s="22" t="s">
        <v>11933</v>
      </c>
      <c r="B4566" s="22" t="s">
        <v>11933</v>
      </c>
      <c r="C4566" s="22" t="s">
        <v>11933</v>
      </c>
      <c r="D4566" s="20" t="str">
        <f t="shared" si="175"/>
        <v>main+02271D29</v>
      </c>
      <c r="E4566" s="27" t="str">
        <f t="shared" si="174"/>
        <v>01000000 02271D29 00000001</v>
      </c>
    </row>
    <row r="4567" s="20" customFormat="1" hidden="1" spans="1:5">
      <c r="A4567" s="22" t="s">
        <v>11933</v>
      </c>
      <c r="B4567" s="22" t="s">
        <v>11933</v>
      </c>
      <c r="C4567" s="22" t="s">
        <v>11933</v>
      </c>
      <c r="D4567" s="20" t="str">
        <f t="shared" si="175"/>
        <v>main+02271D2A</v>
      </c>
      <c r="E4567" s="27" t="str">
        <f t="shared" si="174"/>
        <v>01000000 02271D2A 00000001</v>
      </c>
    </row>
    <row r="4568" s="20" customFormat="1" hidden="1" spans="1:5">
      <c r="A4568" s="22" t="s">
        <v>11933</v>
      </c>
      <c r="B4568" s="22" t="s">
        <v>11933</v>
      </c>
      <c r="C4568" s="22" t="s">
        <v>11933</v>
      </c>
      <c r="D4568" s="20" t="str">
        <f t="shared" si="175"/>
        <v>main+02271D2B</v>
      </c>
      <c r="E4568" s="27" t="str">
        <f t="shared" si="174"/>
        <v>01000000 02271D2B 00000001</v>
      </c>
    </row>
    <row r="4569" s="20" customFormat="1" hidden="1" spans="1:5">
      <c r="A4569" s="22" t="s">
        <v>11933</v>
      </c>
      <c r="B4569" s="22" t="s">
        <v>11933</v>
      </c>
      <c r="C4569" s="22" t="s">
        <v>11933</v>
      </c>
      <c r="D4569" s="20" t="str">
        <f t="shared" si="175"/>
        <v>main+02271D2C</v>
      </c>
      <c r="E4569" s="27" t="str">
        <f t="shared" si="174"/>
        <v>01000000 02271D2C 00000001</v>
      </c>
    </row>
    <row r="4570" s="20" customFormat="1" hidden="1" spans="1:5">
      <c r="A4570" s="22" t="s">
        <v>11933</v>
      </c>
      <c r="B4570" s="22" t="s">
        <v>11933</v>
      </c>
      <c r="C4570" s="22" t="s">
        <v>11933</v>
      </c>
      <c r="D4570" s="20" t="str">
        <f t="shared" si="175"/>
        <v>main+02271D2D</v>
      </c>
      <c r="E4570" s="27" t="str">
        <f t="shared" si="174"/>
        <v>01000000 02271D2D 00000001</v>
      </c>
    </row>
    <row r="4571" s="20" customFormat="1" hidden="1" spans="1:5">
      <c r="A4571" s="22" t="s">
        <v>11933</v>
      </c>
      <c r="B4571" s="22" t="s">
        <v>11933</v>
      </c>
      <c r="C4571" s="22" t="s">
        <v>11933</v>
      </c>
      <c r="D4571" s="20" t="str">
        <f t="shared" si="175"/>
        <v>main+02271D2E</v>
      </c>
      <c r="E4571" s="27" t="str">
        <f t="shared" si="174"/>
        <v>01000000 02271D2E 00000001</v>
      </c>
    </row>
    <row r="4572" s="20" customFormat="1" hidden="1" spans="1:5">
      <c r="A4572" s="22" t="s">
        <v>11933</v>
      </c>
      <c r="B4572" s="22" t="s">
        <v>11933</v>
      </c>
      <c r="C4572" s="22" t="s">
        <v>11933</v>
      </c>
      <c r="D4572" s="20" t="str">
        <f t="shared" si="175"/>
        <v>main+02271D2F</v>
      </c>
      <c r="E4572" s="27" t="str">
        <f t="shared" si="174"/>
        <v>01000000 02271D2F 00000001</v>
      </c>
    </row>
    <row r="4573" s="20" customFormat="1" hidden="1" spans="1:5">
      <c r="A4573" s="22" t="s">
        <v>11933</v>
      </c>
      <c r="B4573" s="22" t="s">
        <v>11933</v>
      </c>
      <c r="C4573" s="22" t="s">
        <v>11933</v>
      </c>
      <c r="D4573" s="20" t="str">
        <f t="shared" si="175"/>
        <v>main+02271D30</v>
      </c>
      <c r="E4573" s="27" t="str">
        <f t="shared" si="174"/>
        <v>01000000 02271D30 00000001</v>
      </c>
    </row>
    <row r="4574" s="20" customFormat="1" hidden="1" spans="1:5">
      <c r="A4574" s="22" t="s">
        <v>11933</v>
      </c>
      <c r="B4574" s="22" t="s">
        <v>11933</v>
      </c>
      <c r="C4574" s="22" t="s">
        <v>11933</v>
      </c>
      <c r="D4574" s="20" t="str">
        <f t="shared" si="175"/>
        <v>main+02271D31</v>
      </c>
      <c r="E4574" s="27" t="str">
        <f t="shared" si="174"/>
        <v>01000000 02271D31 00000001</v>
      </c>
    </row>
    <row r="4575" s="20" customFormat="1" hidden="1" spans="1:5">
      <c r="A4575" s="22" t="s">
        <v>11933</v>
      </c>
      <c r="B4575" s="22" t="s">
        <v>11933</v>
      </c>
      <c r="C4575" s="22" t="s">
        <v>11933</v>
      </c>
      <c r="D4575" s="20" t="str">
        <f t="shared" si="175"/>
        <v>main+02271D32</v>
      </c>
      <c r="E4575" s="27" t="str">
        <f t="shared" si="174"/>
        <v>01000000 02271D32 00000001</v>
      </c>
    </row>
    <row r="4576" s="20" customFormat="1" hidden="1" spans="1:5">
      <c r="A4576" s="22" t="s">
        <v>11933</v>
      </c>
      <c r="B4576" s="22" t="s">
        <v>11933</v>
      </c>
      <c r="C4576" s="22" t="s">
        <v>11933</v>
      </c>
      <c r="D4576" s="20" t="str">
        <f t="shared" si="175"/>
        <v>main+02271D33</v>
      </c>
      <c r="E4576" s="27" t="str">
        <f t="shared" si="174"/>
        <v>01000000 02271D33 00000001</v>
      </c>
    </row>
    <row r="4577" s="20" customFormat="1" hidden="1" spans="1:5">
      <c r="A4577" s="22" t="s">
        <v>11933</v>
      </c>
      <c r="B4577" s="22" t="s">
        <v>11933</v>
      </c>
      <c r="C4577" s="22" t="s">
        <v>11933</v>
      </c>
      <c r="D4577" s="20" t="str">
        <f t="shared" si="175"/>
        <v>main+02271D34</v>
      </c>
      <c r="E4577" s="27" t="str">
        <f t="shared" ref="E4577:E4608" si="176">"01000000 "&amp;RIGHT(D4577,8)&amp;" 00000001"</f>
        <v>01000000 02271D34 00000001</v>
      </c>
    </row>
    <row r="4578" s="20" customFormat="1" hidden="1" spans="1:5">
      <c r="A4578" s="22" t="s">
        <v>11933</v>
      </c>
      <c r="B4578" s="22" t="s">
        <v>11933</v>
      </c>
      <c r="C4578" s="22" t="s">
        <v>11933</v>
      </c>
      <c r="D4578" s="20" t="str">
        <f t="shared" si="175"/>
        <v>main+02271D35</v>
      </c>
      <c r="E4578" s="27" t="str">
        <f t="shared" si="176"/>
        <v>01000000 02271D35 00000001</v>
      </c>
    </row>
    <row r="4579" s="20" customFormat="1" hidden="1" spans="1:5">
      <c r="A4579" s="22" t="s">
        <v>11933</v>
      </c>
      <c r="B4579" s="22" t="s">
        <v>11933</v>
      </c>
      <c r="C4579" s="22" t="s">
        <v>11933</v>
      </c>
      <c r="D4579" s="20" t="str">
        <f t="shared" si="175"/>
        <v>main+02271D36</v>
      </c>
      <c r="E4579" s="27" t="str">
        <f t="shared" si="176"/>
        <v>01000000 02271D36 00000001</v>
      </c>
    </row>
    <row r="4580" s="20" customFormat="1" hidden="1" spans="1:5">
      <c r="A4580" s="22" t="s">
        <v>11933</v>
      </c>
      <c r="B4580" s="22" t="s">
        <v>11933</v>
      </c>
      <c r="C4580" s="22" t="s">
        <v>11933</v>
      </c>
      <c r="D4580" s="20" t="str">
        <f t="shared" si="175"/>
        <v>main+02271D37</v>
      </c>
      <c r="E4580" s="27" t="str">
        <f t="shared" si="176"/>
        <v>01000000 02271D37 00000001</v>
      </c>
    </row>
    <row r="4581" s="20" customFormat="1" hidden="1" spans="1:5">
      <c r="A4581" s="22" t="s">
        <v>11933</v>
      </c>
      <c r="B4581" s="22" t="s">
        <v>11933</v>
      </c>
      <c r="C4581" s="22" t="s">
        <v>11933</v>
      </c>
      <c r="D4581" s="20" t="str">
        <f t="shared" si="175"/>
        <v>main+02271D38</v>
      </c>
      <c r="E4581" s="27" t="str">
        <f t="shared" si="176"/>
        <v>01000000 02271D38 00000001</v>
      </c>
    </row>
    <row r="4582" s="20" customFormat="1" hidden="1" spans="1:5">
      <c r="A4582" s="22" t="s">
        <v>11933</v>
      </c>
      <c r="B4582" s="22" t="s">
        <v>11933</v>
      </c>
      <c r="C4582" s="22" t="s">
        <v>11933</v>
      </c>
      <c r="D4582" s="20" t="str">
        <f t="shared" si="175"/>
        <v>main+02271D39</v>
      </c>
      <c r="E4582" s="27" t="str">
        <f t="shared" si="176"/>
        <v>01000000 02271D39 00000001</v>
      </c>
    </row>
    <row r="4583" s="20" customFormat="1" hidden="1" spans="1:5">
      <c r="A4583" s="22" t="s">
        <v>11933</v>
      </c>
      <c r="B4583" s="22" t="s">
        <v>11933</v>
      </c>
      <c r="C4583" s="22" t="s">
        <v>11933</v>
      </c>
      <c r="D4583" s="20" t="str">
        <f t="shared" si="175"/>
        <v>main+02271D3A</v>
      </c>
      <c r="E4583" s="27" t="str">
        <f t="shared" si="176"/>
        <v>01000000 02271D3A 00000001</v>
      </c>
    </row>
    <row r="4584" s="20" customFormat="1" hidden="1" spans="1:5">
      <c r="A4584" s="22" t="s">
        <v>11933</v>
      </c>
      <c r="B4584" s="22" t="s">
        <v>11933</v>
      </c>
      <c r="C4584" s="22" t="s">
        <v>11933</v>
      </c>
      <c r="D4584" s="20" t="str">
        <f t="shared" si="175"/>
        <v>main+02271D3B</v>
      </c>
      <c r="E4584" s="27" t="str">
        <f t="shared" si="176"/>
        <v>01000000 02271D3B 00000001</v>
      </c>
    </row>
    <row r="4585" s="20" customFormat="1" hidden="1" spans="1:5">
      <c r="A4585" s="22" t="s">
        <v>11933</v>
      </c>
      <c r="B4585" s="22" t="s">
        <v>11933</v>
      </c>
      <c r="C4585" s="22" t="s">
        <v>11933</v>
      </c>
      <c r="D4585" s="20" t="str">
        <f t="shared" si="175"/>
        <v>main+02271D3C</v>
      </c>
      <c r="E4585" s="27" t="str">
        <f t="shared" si="176"/>
        <v>01000000 02271D3C 00000001</v>
      </c>
    </row>
    <row r="4586" s="20" customFormat="1" hidden="1" spans="1:5">
      <c r="A4586" s="22" t="s">
        <v>11933</v>
      </c>
      <c r="B4586" s="22" t="s">
        <v>11933</v>
      </c>
      <c r="C4586" s="22" t="s">
        <v>11933</v>
      </c>
      <c r="D4586" s="20" t="str">
        <f t="shared" si="175"/>
        <v>main+02271D3D</v>
      </c>
      <c r="E4586" s="27" t="str">
        <f t="shared" si="176"/>
        <v>01000000 02271D3D 00000001</v>
      </c>
    </row>
    <row r="4587" s="20" customFormat="1" hidden="1" spans="1:5">
      <c r="A4587" s="22" t="s">
        <v>11933</v>
      </c>
      <c r="B4587" s="22" t="s">
        <v>11933</v>
      </c>
      <c r="C4587" s="22" t="s">
        <v>11933</v>
      </c>
      <c r="D4587" s="20" t="str">
        <f t="shared" si="175"/>
        <v>main+02271D3E</v>
      </c>
      <c r="E4587" s="27" t="str">
        <f t="shared" si="176"/>
        <v>01000000 02271D3E 00000001</v>
      </c>
    </row>
    <row r="4588" s="20" customFormat="1" hidden="1" spans="1:5">
      <c r="A4588" s="22" t="s">
        <v>11933</v>
      </c>
      <c r="B4588" s="22" t="s">
        <v>11933</v>
      </c>
      <c r="C4588" s="22" t="s">
        <v>11933</v>
      </c>
      <c r="D4588" s="20" t="str">
        <f t="shared" si="175"/>
        <v>main+02271D3F</v>
      </c>
      <c r="E4588" s="27" t="str">
        <f t="shared" si="176"/>
        <v>01000000 02271D3F 00000001</v>
      </c>
    </row>
    <row r="4589" s="20" customFormat="1" hidden="1" spans="1:5">
      <c r="A4589" s="22" t="s">
        <v>11933</v>
      </c>
      <c r="B4589" s="22" t="s">
        <v>11933</v>
      </c>
      <c r="C4589" s="22" t="s">
        <v>11933</v>
      </c>
      <c r="D4589" s="20" t="str">
        <f t="shared" si="175"/>
        <v>main+02271D40</v>
      </c>
      <c r="E4589" s="27" t="str">
        <f t="shared" si="176"/>
        <v>01000000 02271D40 00000001</v>
      </c>
    </row>
    <row r="4590" s="20" customFormat="1" hidden="1" spans="1:5">
      <c r="A4590" s="22" t="s">
        <v>11933</v>
      </c>
      <c r="B4590" s="22" t="s">
        <v>11933</v>
      </c>
      <c r="C4590" s="22" t="s">
        <v>11933</v>
      </c>
      <c r="D4590" s="20" t="str">
        <f t="shared" si="175"/>
        <v>main+02271D41</v>
      </c>
      <c r="E4590" s="27" t="str">
        <f t="shared" si="176"/>
        <v>01000000 02271D41 00000001</v>
      </c>
    </row>
    <row r="4591" s="20" customFormat="1" hidden="1" spans="1:5">
      <c r="A4591" s="22" t="s">
        <v>11933</v>
      </c>
      <c r="B4591" s="22" t="s">
        <v>11933</v>
      </c>
      <c r="C4591" s="22" t="s">
        <v>11933</v>
      </c>
      <c r="D4591" s="20" t="str">
        <f t="shared" si="175"/>
        <v>main+02271D42</v>
      </c>
      <c r="E4591" s="27" t="str">
        <f t="shared" si="176"/>
        <v>01000000 02271D42 00000001</v>
      </c>
    </row>
    <row r="4592" s="20" customFormat="1" hidden="1" spans="1:5">
      <c r="A4592" s="22" t="s">
        <v>11933</v>
      </c>
      <c r="B4592" s="22" t="s">
        <v>11933</v>
      </c>
      <c r="C4592" s="22" t="s">
        <v>11933</v>
      </c>
      <c r="D4592" s="20" t="str">
        <f t="shared" si="175"/>
        <v>main+02271D43</v>
      </c>
      <c r="E4592" s="27" t="str">
        <f t="shared" si="176"/>
        <v>01000000 02271D43 00000001</v>
      </c>
    </row>
    <row r="4593" s="20" customFormat="1" hidden="1" spans="1:5">
      <c r="A4593" s="22" t="s">
        <v>11933</v>
      </c>
      <c r="B4593" s="22" t="s">
        <v>11933</v>
      </c>
      <c r="C4593" s="22" t="s">
        <v>11933</v>
      </c>
      <c r="D4593" s="20" t="str">
        <f t="shared" si="175"/>
        <v>main+02271D44</v>
      </c>
      <c r="E4593" s="27" t="str">
        <f t="shared" si="176"/>
        <v>01000000 02271D44 00000001</v>
      </c>
    </row>
    <row r="4594" s="20" customFormat="1" hidden="1" spans="1:5">
      <c r="A4594" s="22" t="s">
        <v>11933</v>
      </c>
      <c r="B4594" s="22" t="s">
        <v>11933</v>
      </c>
      <c r="C4594" s="22" t="s">
        <v>11933</v>
      </c>
      <c r="D4594" s="20" t="str">
        <f t="shared" si="175"/>
        <v>main+02271D45</v>
      </c>
      <c r="E4594" s="27" t="str">
        <f t="shared" si="176"/>
        <v>01000000 02271D45 00000001</v>
      </c>
    </row>
    <row r="4595" s="20" customFormat="1" hidden="1" spans="1:5">
      <c r="A4595" s="22" t="s">
        <v>11933</v>
      </c>
      <c r="B4595" s="22" t="s">
        <v>11933</v>
      </c>
      <c r="C4595" s="22" t="s">
        <v>11933</v>
      </c>
      <c r="D4595" s="20" t="str">
        <f t="shared" si="175"/>
        <v>main+02271D46</v>
      </c>
      <c r="E4595" s="27" t="str">
        <f t="shared" si="176"/>
        <v>01000000 02271D46 00000001</v>
      </c>
    </row>
    <row r="4596" s="20" customFormat="1" hidden="1" spans="1:5">
      <c r="A4596" s="22" t="s">
        <v>11933</v>
      </c>
      <c r="B4596" s="22" t="s">
        <v>11933</v>
      </c>
      <c r="C4596" s="22" t="s">
        <v>11933</v>
      </c>
      <c r="D4596" s="20" t="str">
        <f t="shared" si="175"/>
        <v>main+02271D47</v>
      </c>
      <c r="E4596" s="27" t="str">
        <f t="shared" si="176"/>
        <v>01000000 02271D47 00000001</v>
      </c>
    </row>
    <row r="4597" s="20" customFormat="1" hidden="1" spans="1:5">
      <c r="A4597" s="22" t="s">
        <v>11933</v>
      </c>
      <c r="B4597" s="22" t="s">
        <v>11933</v>
      </c>
      <c r="C4597" s="22" t="s">
        <v>11933</v>
      </c>
      <c r="D4597" s="20" t="str">
        <f t="shared" si="175"/>
        <v>main+02271D48</v>
      </c>
      <c r="E4597" s="27" t="str">
        <f t="shared" si="176"/>
        <v>01000000 02271D48 00000001</v>
      </c>
    </row>
    <row r="4598" s="20" customFormat="1" hidden="1" spans="1:5">
      <c r="A4598" s="22" t="s">
        <v>11933</v>
      </c>
      <c r="B4598" s="22" t="s">
        <v>11933</v>
      </c>
      <c r="C4598" s="22" t="s">
        <v>11933</v>
      </c>
      <c r="D4598" s="20" t="str">
        <f t="shared" si="175"/>
        <v>main+02271D49</v>
      </c>
      <c r="E4598" s="27" t="str">
        <f t="shared" si="176"/>
        <v>01000000 02271D49 00000001</v>
      </c>
    </row>
    <row r="4599" s="20" customFormat="1" hidden="1" spans="1:5">
      <c r="A4599" s="22" t="s">
        <v>11933</v>
      </c>
      <c r="B4599" s="22" t="s">
        <v>11933</v>
      </c>
      <c r="C4599" s="22" t="s">
        <v>11933</v>
      </c>
      <c r="D4599" s="20" t="str">
        <f t="shared" si="175"/>
        <v>main+02271D4A</v>
      </c>
      <c r="E4599" s="27" t="str">
        <f t="shared" si="176"/>
        <v>01000000 02271D4A 00000001</v>
      </c>
    </row>
    <row r="4600" s="20" customFormat="1" hidden="1" spans="1:5">
      <c r="A4600" s="22" t="s">
        <v>11933</v>
      </c>
      <c r="B4600" s="22" t="s">
        <v>11933</v>
      </c>
      <c r="C4600" s="22" t="s">
        <v>11933</v>
      </c>
      <c r="D4600" s="20" t="str">
        <f t="shared" si="175"/>
        <v>main+02271D4B</v>
      </c>
      <c r="E4600" s="27" t="str">
        <f t="shared" si="176"/>
        <v>01000000 02271D4B 00000001</v>
      </c>
    </row>
    <row r="4601" s="20" customFormat="1" hidden="1" spans="1:5">
      <c r="A4601" s="22" t="s">
        <v>11933</v>
      </c>
      <c r="B4601" s="22" t="s">
        <v>11933</v>
      </c>
      <c r="C4601" s="22" t="s">
        <v>11933</v>
      </c>
      <c r="D4601" s="20" t="str">
        <f t="shared" si="175"/>
        <v>main+02271D4C</v>
      </c>
      <c r="E4601" s="27" t="str">
        <f t="shared" si="176"/>
        <v>01000000 02271D4C 00000001</v>
      </c>
    </row>
    <row r="4602" s="20" customFormat="1" hidden="1" spans="1:5">
      <c r="A4602" s="22" t="s">
        <v>11933</v>
      </c>
      <c r="B4602" s="22" t="s">
        <v>11933</v>
      </c>
      <c r="C4602" s="22" t="s">
        <v>11933</v>
      </c>
      <c r="D4602" s="20" t="str">
        <f t="shared" si="175"/>
        <v>main+02271D4D</v>
      </c>
      <c r="E4602" s="27" t="str">
        <f t="shared" si="176"/>
        <v>01000000 02271D4D 00000001</v>
      </c>
    </row>
    <row r="4603" s="20" customFormat="1" hidden="1" spans="1:5">
      <c r="A4603" s="22" t="s">
        <v>11933</v>
      </c>
      <c r="B4603" s="22" t="s">
        <v>11933</v>
      </c>
      <c r="C4603" s="22" t="s">
        <v>11933</v>
      </c>
      <c r="D4603" s="20" t="str">
        <f t="shared" si="175"/>
        <v>main+02271D4E</v>
      </c>
      <c r="E4603" s="27" t="str">
        <f t="shared" si="176"/>
        <v>01000000 02271D4E 00000001</v>
      </c>
    </row>
    <row r="4604" s="20" customFormat="1" hidden="1" spans="1:5">
      <c r="A4604" s="22" t="s">
        <v>11933</v>
      </c>
      <c r="B4604" s="22" t="s">
        <v>11933</v>
      </c>
      <c r="C4604" s="22" t="s">
        <v>11933</v>
      </c>
      <c r="D4604" s="20" t="str">
        <f t="shared" si="175"/>
        <v>main+02271D4F</v>
      </c>
      <c r="E4604" s="27" t="str">
        <f t="shared" si="176"/>
        <v>01000000 02271D4F 00000001</v>
      </c>
    </row>
    <row r="4605" s="20" customFormat="1" hidden="1" spans="1:5">
      <c r="A4605" s="22" t="s">
        <v>11933</v>
      </c>
      <c r="B4605" s="22" t="s">
        <v>11933</v>
      </c>
      <c r="C4605" s="22" t="s">
        <v>11933</v>
      </c>
      <c r="D4605" s="20" t="str">
        <f t="shared" si="175"/>
        <v>main+02271D50</v>
      </c>
      <c r="E4605" s="27" t="str">
        <f t="shared" si="176"/>
        <v>01000000 02271D50 00000001</v>
      </c>
    </row>
    <row r="4606" s="20" customFormat="1" hidden="1" spans="1:5">
      <c r="A4606" s="22" t="s">
        <v>11933</v>
      </c>
      <c r="B4606" s="22" t="s">
        <v>11933</v>
      </c>
      <c r="C4606" s="22" t="s">
        <v>11933</v>
      </c>
      <c r="D4606" s="20" t="str">
        <f t="shared" si="175"/>
        <v>main+02271D51</v>
      </c>
      <c r="E4606" s="27" t="str">
        <f t="shared" si="176"/>
        <v>01000000 02271D51 00000001</v>
      </c>
    </row>
    <row r="4607" s="20" customFormat="1" hidden="1" spans="1:5">
      <c r="A4607" s="22" t="s">
        <v>11933</v>
      </c>
      <c r="B4607" s="22" t="s">
        <v>11933</v>
      </c>
      <c r="C4607" s="22" t="s">
        <v>11933</v>
      </c>
      <c r="D4607" s="20" t="str">
        <f t="shared" si="175"/>
        <v>main+02271D52</v>
      </c>
      <c r="E4607" s="27" t="str">
        <f t="shared" si="176"/>
        <v>01000000 02271D52 00000001</v>
      </c>
    </row>
    <row r="4608" s="20" customFormat="1" hidden="1" spans="1:5">
      <c r="A4608" s="22" t="s">
        <v>11933</v>
      </c>
      <c r="B4608" s="22" t="s">
        <v>11933</v>
      </c>
      <c r="C4608" s="22" t="s">
        <v>11933</v>
      </c>
      <c r="D4608" s="20" t="str">
        <f t="shared" si="175"/>
        <v>main+02271D53</v>
      </c>
      <c r="E4608" s="27" t="str">
        <f t="shared" si="176"/>
        <v>01000000 02271D53 00000001</v>
      </c>
    </row>
    <row r="4609" s="20" customFormat="1" hidden="1" spans="1:5">
      <c r="A4609" s="22" t="s">
        <v>11933</v>
      </c>
      <c r="B4609" s="22" t="s">
        <v>11933</v>
      </c>
      <c r="C4609" s="22" t="s">
        <v>11933</v>
      </c>
      <c r="D4609" s="20" t="str">
        <f t="shared" si="175"/>
        <v>main+02271D54</v>
      </c>
      <c r="E4609" s="27" t="str">
        <f t="shared" ref="E4609:E4640" si="177">"01000000 "&amp;RIGHT(D4609,8)&amp;" 00000001"</f>
        <v>01000000 02271D54 00000001</v>
      </c>
    </row>
    <row r="4610" s="20" customFormat="1" hidden="1" spans="1:5">
      <c r="A4610" s="22" t="s">
        <v>11933</v>
      </c>
      <c r="B4610" s="22" t="s">
        <v>11933</v>
      </c>
      <c r="C4610" s="22" t="s">
        <v>11933</v>
      </c>
      <c r="D4610" s="20" t="str">
        <f t="shared" si="175"/>
        <v>main+02271D55</v>
      </c>
      <c r="E4610" s="27" t="str">
        <f t="shared" si="177"/>
        <v>01000000 02271D55 00000001</v>
      </c>
    </row>
    <row r="4611" s="20" customFormat="1" hidden="1" spans="1:5">
      <c r="A4611" s="22" t="s">
        <v>11933</v>
      </c>
      <c r="B4611" s="22" t="s">
        <v>11933</v>
      </c>
      <c r="C4611" s="22" t="s">
        <v>11933</v>
      </c>
      <c r="D4611" s="20" t="str">
        <f t="shared" ref="D4611:D4674" si="178">"main+"&amp;DEC2HEX(ROW(A4611)+36113235,8)</f>
        <v>main+02271D56</v>
      </c>
      <c r="E4611" s="27" t="str">
        <f t="shared" si="177"/>
        <v>01000000 02271D56 00000001</v>
      </c>
    </row>
    <row r="4612" s="20" customFormat="1" hidden="1" spans="1:5">
      <c r="A4612" s="22" t="s">
        <v>11933</v>
      </c>
      <c r="B4612" s="22" t="s">
        <v>11933</v>
      </c>
      <c r="C4612" s="22" t="s">
        <v>11933</v>
      </c>
      <c r="D4612" s="20" t="str">
        <f t="shared" si="178"/>
        <v>main+02271D57</v>
      </c>
      <c r="E4612" s="27" t="str">
        <f t="shared" si="177"/>
        <v>01000000 02271D57 00000001</v>
      </c>
    </row>
    <row r="4613" s="20" customFormat="1" hidden="1" spans="1:5">
      <c r="A4613" s="22" t="s">
        <v>11933</v>
      </c>
      <c r="B4613" s="22" t="s">
        <v>11933</v>
      </c>
      <c r="C4613" s="22" t="s">
        <v>11933</v>
      </c>
      <c r="D4613" s="20" t="str">
        <f t="shared" si="178"/>
        <v>main+02271D58</v>
      </c>
      <c r="E4613" s="27" t="str">
        <f t="shared" si="177"/>
        <v>01000000 02271D58 00000001</v>
      </c>
    </row>
    <row r="4614" s="20" customFormat="1" hidden="1" spans="1:5">
      <c r="A4614" s="22" t="s">
        <v>11933</v>
      </c>
      <c r="B4614" s="22" t="s">
        <v>11933</v>
      </c>
      <c r="C4614" s="22" t="s">
        <v>11933</v>
      </c>
      <c r="D4614" s="20" t="str">
        <f t="shared" si="178"/>
        <v>main+02271D59</v>
      </c>
      <c r="E4614" s="27" t="str">
        <f t="shared" si="177"/>
        <v>01000000 02271D59 00000001</v>
      </c>
    </row>
    <row r="4615" s="20" customFormat="1" hidden="1" spans="1:5">
      <c r="A4615" s="22" t="s">
        <v>11933</v>
      </c>
      <c r="B4615" s="22" t="s">
        <v>11933</v>
      </c>
      <c r="C4615" s="22" t="s">
        <v>11933</v>
      </c>
      <c r="D4615" s="20" t="str">
        <f t="shared" si="178"/>
        <v>main+02271D5A</v>
      </c>
      <c r="E4615" s="27" t="str">
        <f t="shared" si="177"/>
        <v>01000000 02271D5A 00000001</v>
      </c>
    </row>
    <row r="4616" s="20" customFormat="1" hidden="1" spans="1:5">
      <c r="A4616" s="22" t="s">
        <v>11933</v>
      </c>
      <c r="B4616" s="22" t="s">
        <v>11933</v>
      </c>
      <c r="C4616" s="22" t="s">
        <v>11933</v>
      </c>
      <c r="D4616" s="20" t="str">
        <f t="shared" si="178"/>
        <v>main+02271D5B</v>
      </c>
      <c r="E4616" s="27" t="str">
        <f t="shared" si="177"/>
        <v>01000000 02271D5B 00000001</v>
      </c>
    </row>
    <row r="4617" s="20" customFormat="1" hidden="1" spans="1:5">
      <c r="A4617" s="22" t="s">
        <v>11933</v>
      </c>
      <c r="B4617" s="22" t="s">
        <v>11933</v>
      </c>
      <c r="C4617" s="22" t="s">
        <v>11933</v>
      </c>
      <c r="D4617" s="20" t="str">
        <f t="shared" si="178"/>
        <v>main+02271D5C</v>
      </c>
      <c r="E4617" s="27" t="str">
        <f t="shared" si="177"/>
        <v>01000000 02271D5C 00000001</v>
      </c>
    </row>
    <row r="4618" s="20" customFormat="1" hidden="1" spans="1:5">
      <c r="A4618" s="22" t="s">
        <v>11933</v>
      </c>
      <c r="B4618" s="22" t="s">
        <v>11933</v>
      </c>
      <c r="C4618" s="22" t="s">
        <v>11933</v>
      </c>
      <c r="D4618" s="20" t="str">
        <f t="shared" si="178"/>
        <v>main+02271D5D</v>
      </c>
      <c r="E4618" s="27" t="str">
        <f t="shared" si="177"/>
        <v>01000000 02271D5D 00000001</v>
      </c>
    </row>
    <row r="4619" s="20" customFormat="1" hidden="1" spans="1:5">
      <c r="A4619" s="22" t="s">
        <v>11933</v>
      </c>
      <c r="B4619" s="22" t="s">
        <v>11933</v>
      </c>
      <c r="C4619" s="22" t="s">
        <v>11933</v>
      </c>
      <c r="D4619" s="20" t="str">
        <f t="shared" si="178"/>
        <v>main+02271D5E</v>
      </c>
      <c r="E4619" s="27" t="str">
        <f t="shared" si="177"/>
        <v>01000000 02271D5E 00000001</v>
      </c>
    </row>
    <row r="4620" s="20" customFormat="1" hidden="1" spans="1:5">
      <c r="A4620" s="22" t="s">
        <v>11933</v>
      </c>
      <c r="B4620" s="22" t="s">
        <v>11933</v>
      </c>
      <c r="C4620" s="22" t="s">
        <v>11933</v>
      </c>
      <c r="D4620" s="20" t="str">
        <f t="shared" si="178"/>
        <v>main+02271D5F</v>
      </c>
      <c r="E4620" s="27" t="str">
        <f t="shared" si="177"/>
        <v>01000000 02271D5F 00000001</v>
      </c>
    </row>
    <row r="4621" s="20" customFormat="1" hidden="1" spans="1:5">
      <c r="A4621" s="22" t="s">
        <v>11933</v>
      </c>
      <c r="B4621" s="22" t="s">
        <v>11933</v>
      </c>
      <c r="C4621" s="22" t="s">
        <v>11933</v>
      </c>
      <c r="D4621" s="20" t="str">
        <f t="shared" si="178"/>
        <v>main+02271D60</v>
      </c>
      <c r="E4621" s="27" t="str">
        <f t="shared" si="177"/>
        <v>01000000 02271D60 00000001</v>
      </c>
    </row>
    <row r="4622" s="20" customFormat="1" hidden="1" spans="1:5">
      <c r="A4622" s="22" t="s">
        <v>11933</v>
      </c>
      <c r="B4622" s="22" t="s">
        <v>11933</v>
      </c>
      <c r="C4622" s="22" t="s">
        <v>11933</v>
      </c>
      <c r="D4622" s="20" t="str">
        <f t="shared" si="178"/>
        <v>main+02271D61</v>
      </c>
      <c r="E4622" s="27" t="str">
        <f t="shared" si="177"/>
        <v>01000000 02271D61 00000001</v>
      </c>
    </row>
    <row r="4623" s="20" customFormat="1" hidden="1" spans="1:5">
      <c r="A4623" s="22" t="s">
        <v>11933</v>
      </c>
      <c r="B4623" s="22" t="s">
        <v>11933</v>
      </c>
      <c r="C4623" s="22" t="s">
        <v>11933</v>
      </c>
      <c r="D4623" s="20" t="str">
        <f t="shared" si="178"/>
        <v>main+02271D62</v>
      </c>
      <c r="E4623" s="27" t="str">
        <f t="shared" si="177"/>
        <v>01000000 02271D62 00000001</v>
      </c>
    </row>
    <row r="4624" s="20" customFormat="1" hidden="1" spans="1:5">
      <c r="A4624" s="22" t="s">
        <v>11933</v>
      </c>
      <c r="B4624" s="22" t="s">
        <v>11933</v>
      </c>
      <c r="C4624" s="22" t="s">
        <v>11933</v>
      </c>
      <c r="D4624" s="20" t="str">
        <f t="shared" si="178"/>
        <v>main+02271D63</v>
      </c>
      <c r="E4624" s="27" t="str">
        <f t="shared" si="177"/>
        <v>01000000 02271D63 00000001</v>
      </c>
    </row>
    <row r="4625" s="20" customFormat="1" hidden="1" spans="1:5">
      <c r="A4625" s="22" t="s">
        <v>11933</v>
      </c>
      <c r="B4625" s="22" t="s">
        <v>11933</v>
      </c>
      <c r="C4625" s="22" t="s">
        <v>11933</v>
      </c>
      <c r="D4625" s="20" t="str">
        <f t="shared" si="178"/>
        <v>main+02271D64</v>
      </c>
      <c r="E4625" s="27" t="str">
        <f t="shared" si="177"/>
        <v>01000000 02271D64 00000001</v>
      </c>
    </row>
    <row r="4626" s="20" customFormat="1" hidden="1" spans="1:5">
      <c r="A4626" s="22" t="s">
        <v>11933</v>
      </c>
      <c r="B4626" s="22" t="s">
        <v>11933</v>
      </c>
      <c r="C4626" s="22" t="s">
        <v>11933</v>
      </c>
      <c r="D4626" s="20" t="str">
        <f t="shared" si="178"/>
        <v>main+02271D65</v>
      </c>
      <c r="E4626" s="27" t="str">
        <f t="shared" si="177"/>
        <v>01000000 02271D65 00000001</v>
      </c>
    </row>
    <row r="4627" s="20" customFormat="1" hidden="1" spans="1:5">
      <c r="A4627" s="22" t="s">
        <v>11933</v>
      </c>
      <c r="B4627" s="22" t="s">
        <v>11933</v>
      </c>
      <c r="C4627" s="22" t="s">
        <v>11933</v>
      </c>
      <c r="D4627" s="20" t="str">
        <f t="shared" si="178"/>
        <v>main+02271D66</v>
      </c>
      <c r="E4627" s="27" t="str">
        <f t="shared" si="177"/>
        <v>01000000 02271D66 00000001</v>
      </c>
    </row>
    <row r="4628" s="20" customFormat="1" hidden="1" spans="1:5">
      <c r="A4628" s="22" t="s">
        <v>11933</v>
      </c>
      <c r="B4628" s="22" t="s">
        <v>11933</v>
      </c>
      <c r="C4628" s="22" t="s">
        <v>11933</v>
      </c>
      <c r="D4628" s="20" t="str">
        <f t="shared" si="178"/>
        <v>main+02271D67</v>
      </c>
      <c r="E4628" s="27" t="str">
        <f t="shared" si="177"/>
        <v>01000000 02271D67 00000001</v>
      </c>
    </row>
    <row r="4629" s="20" customFormat="1" hidden="1" spans="1:5">
      <c r="A4629" s="22" t="s">
        <v>11933</v>
      </c>
      <c r="B4629" s="22" t="s">
        <v>11933</v>
      </c>
      <c r="C4629" s="22" t="s">
        <v>11933</v>
      </c>
      <c r="D4629" s="20" t="str">
        <f t="shared" si="178"/>
        <v>main+02271D68</v>
      </c>
      <c r="E4629" s="27" t="str">
        <f t="shared" si="177"/>
        <v>01000000 02271D68 00000001</v>
      </c>
    </row>
    <row r="4630" s="20" customFormat="1" hidden="1" spans="1:5">
      <c r="A4630" s="22" t="s">
        <v>11933</v>
      </c>
      <c r="B4630" s="22" t="s">
        <v>11933</v>
      </c>
      <c r="C4630" s="22" t="s">
        <v>11933</v>
      </c>
      <c r="D4630" s="20" t="str">
        <f t="shared" si="178"/>
        <v>main+02271D69</v>
      </c>
      <c r="E4630" s="27" t="str">
        <f t="shared" si="177"/>
        <v>01000000 02271D69 00000001</v>
      </c>
    </row>
    <row r="4631" s="20" customFormat="1" hidden="1" spans="1:5">
      <c r="A4631" s="22" t="s">
        <v>11933</v>
      </c>
      <c r="B4631" s="22" t="s">
        <v>11933</v>
      </c>
      <c r="C4631" s="22" t="s">
        <v>11933</v>
      </c>
      <c r="D4631" s="20" t="str">
        <f t="shared" si="178"/>
        <v>main+02271D6A</v>
      </c>
      <c r="E4631" s="27" t="str">
        <f t="shared" si="177"/>
        <v>01000000 02271D6A 00000001</v>
      </c>
    </row>
    <row r="4632" s="20" customFormat="1" hidden="1" spans="1:5">
      <c r="A4632" s="22" t="s">
        <v>11933</v>
      </c>
      <c r="B4632" s="22" t="s">
        <v>11933</v>
      </c>
      <c r="C4632" s="22" t="s">
        <v>11933</v>
      </c>
      <c r="D4632" s="20" t="str">
        <f t="shared" si="178"/>
        <v>main+02271D6B</v>
      </c>
      <c r="E4632" s="27" t="str">
        <f t="shared" si="177"/>
        <v>01000000 02271D6B 00000001</v>
      </c>
    </row>
    <row r="4633" s="20" customFormat="1" hidden="1" spans="1:5">
      <c r="A4633" s="22" t="s">
        <v>11933</v>
      </c>
      <c r="B4633" s="22" t="s">
        <v>11933</v>
      </c>
      <c r="C4633" s="22" t="s">
        <v>11933</v>
      </c>
      <c r="D4633" s="20" t="str">
        <f t="shared" si="178"/>
        <v>main+02271D6C</v>
      </c>
      <c r="E4633" s="27" t="str">
        <f t="shared" si="177"/>
        <v>01000000 02271D6C 00000001</v>
      </c>
    </row>
    <row r="4634" s="20" customFormat="1" hidden="1" spans="1:5">
      <c r="A4634" s="22" t="s">
        <v>11933</v>
      </c>
      <c r="B4634" s="22" t="s">
        <v>11933</v>
      </c>
      <c r="C4634" s="22" t="s">
        <v>11933</v>
      </c>
      <c r="D4634" s="20" t="str">
        <f t="shared" si="178"/>
        <v>main+02271D6D</v>
      </c>
      <c r="E4634" s="27" t="str">
        <f t="shared" si="177"/>
        <v>01000000 02271D6D 00000001</v>
      </c>
    </row>
    <row r="4635" s="20" customFormat="1" hidden="1" spans="1:5">
      <c r="A4635" s="22" t="s">
        <v>11933</v>
      </c>
      <c r="B4635" s="22" t="s">
        <v>11933</v>
      </c>
      <c r="C4635" s="22" t="s">
        <v>11933</v>
      </c>
      <c r="D4635" s="20" t="str">
        <f t="shared" si="178"/>
        <v>main+02271D6E</v>
      </c>
      <c r="E4635" s="27" t="str">
        <f t="shared" si="177"/>
        <v>01000000 02271D6E 00000001</v>
      </c>
    </row>
    <row r="4636" s="20" customFormat="1" hidden="1" spans="1:5">
      <c r="A4636" s="22" t="s">
        <v>11933</v>
      </c>
      <c r="B4636" s="22" t="s">
        <v>11933</v>
      </c>
      <c r="C4636" s="22" t="s">
        <v>11933</v>
      </c>
      <c r="D4636" s="20" t="str">
        <f t="shared" si="178"/>
        <v>main+02271D6F</v>
      </c>
      <c r="E4636" s="27" t="str">
        <f t="shared" si="177"/>
        <v>01000000 02271D6F 00000001</v>
      </c>
    </row>
    <row r="4637" s="20" customFormat="1" hidden="1" spans="1:5">
      <c r="A4637" s="22" t="s">
        <v>11933</v>
      </c>
      <c r="B4637" s="22" t="s">
        <v>11933</v>
      </c>
      <c r="C4637" s="22" t="s">
        <v>11933</v>
      </c>
      <c r="D4637" s="20" t="str">
        <f t="shared" si="178"/>
        <v>main+02271D70</v>
      </c>
      <c r="E4637" s="27" t="str">
        <f t="shared" si="177"/>
        <v>01000000 02271D70 00000001</v>
      </c>
    </row>
    <row r="4638" s="20" customFormat="1" hidden="1" spans="1:5">
      <c r="A4638" s="22" t="s">
        <v>11933</v>
      </c>
      <c r="B4638" s="22" t="s">
        <v>11933</v>
      </c>
      <c r="C4638" s="22" t="s">
        <v>11933</v>
      </c>
      <c r="D4638" s="20" t="str">
        <f t="shared" si="178"/>
        <v>main+02271D71</v>
      </c>
      <c r="E4638" s="27" t="str">
        <f t="shared" si="177"/>
        <v>01000000 02271D71 00000001</v>
      </c>
    </row>
    <row r="4639" s="20" customFormat="1" hidden="1" spans="1:5">
      <c r="A4639" s="22" t="s">
        <v>11933</v>
      </c>
      <c r="B4639" s="22" t="s">
        <v>11933</v>
      </c>
      <c r="C4639" s="22" t="s">
        <v>11933</v>
      </c>
      <c r="D4639" s="20" t="str">
        <f t="shared" si="178"/>
        <v>main+02271D72</v>
      </c>
      <c r="E4639" s="27" t="str">
        <f t="shared" si="177"/>
        <v>01000000 02271D72 00000001</v>
      </c>
    </row>
    <row r="4640" s="20" customFormat="1" hidden="1" spans="1:5">
      <c r="A4640" s="22" t="s">
        <v>11933</v>
      </c>
      <c r="B4640" s="22" t="s">
        <v>11933</v>
      </c>
      <c r="C4640" s="22" t="s">
        <v>11933</v>
      </c>
      <c r="D4640" s="20" t="str">
        <f t="shared" si="178"/>
        <v>main+02271D73</v>
      </c>
      <c r="E4640" s="27" t="str">
        <f t="shared" si="177"/>
        <v>01000000 02271D73 00000001</v>
      </c>
    </row>
    <row r="4641" s="20" customFormat="1" hidden="1" spans="1:5">
      <c r="A4641" s="22" t="s">
        <v>11933</v>
      </c>
      <c r="B4641" s="22" t="s">
        <v>11933</v>
      </c>
      <c r="C4641" s="22" t="s">
        <v>11933</v>
      </c>
      <c r="D4641" s="20" t="str">
        <f t="shared" si="178"/>
        <v>main+02271D74</v>
      </c>
      <c r="E4641" s="27" t="str">
        <f t="shared" ref="E4641:E4683" si="179">"01000000 "&amp;RIGHT(D4641,8)&amp;" 00000001"</f>
        <v>01000000 02271D74 00000001</v>
      </c>
    </row>
    <row r="4642" s="20" customFormat="1" hidden="1" spans="1:5">
      <c r="A4642" s="22" t="s">
        <v>11933</v>
      </c>
      <c r="B4642" s="22" t="s">
        <v>11933</v>
      </c>
      <c r="C4642" s="22" t="s">
        <v>11933</v>
      </c>
      <c r="D4642" s="20" t="str">
        <f t="shared" si="178"/>
        <v>main+02271D75</v>
      </c>
      <c r="E4642" s="27" t="str">
        <f t="shared" si="179"/>
        <v>01000000 02271D75 00000001</v>
      </c>
    </row>
    <row r="4643" s="20" customFormat="1" hidden="1" spans="1:5">
      <c r="A4643" s="22" t="s">
        <v>11933</v>
      </c>
      <c r="B4643" s="22" t="s">
        <v>11933</v>
      </c>
      <c r="C4643" s="22" t="s">
        <v>11933</v>
      </c>
      <c r="D4643" s="20" t="str">
        <f t="shared" si="178"/>
        <v>main+02271D76</v>
      </c>
      <c r="E4643" s="27" t="str">
        <f t="shared" si="179"/>
        <v>01000000 02271D76 00000001</v>
      </c>
    </row>
    <row r="4644" s="20" customFormat="1" hidden="1" spans="1:5">
      <c r="A4644" s="22" t="s">
        <v>11933</v>
      </c>
      <c r="B4644" s="22" t="s">
        <v>11933</v>
      </c>
      <c r="C4644" s="22" t="s">
        <v>11933</v>
      </c>
      <c r="D4644" s="20" t="str">
        <f t="shared" si="178"/>
        <v>main+02271D77</v>
      </c>
      <c r="E4644" s="27" t="str">
        <f t="shared" si="179"/>
        <v>01000000 02271D77 00000001</v>
      </c>
    </row>
    <row r="4645" s="20" customFormat="1" hidden="1" spans="1:5">
      <c r="A4645" s="22" t="s">
        <v>11933</v>
      </c>
      <c r="B4645" s="22" t="s">
        <v>11933</v>
      </c>
      <c r="C4645" s="22" t="s">
        <v>11933</v>
      </c>
      <c r="D4645" s="20" t="str">
        <f t="shared" si="178"/>
        <v>main+02271D78</v>
      </c>
      <c r="E4645" s="27" t="str">
        <f t="shared" si="179"/>
        <v>01000000 02271D78 00000001</v>
      </c>
    </row>
    <row r="4646" s="20" customFormat="1" hidden="1" spans="1:5">
      <c r="A4646" s="22" t="s">
        <v>11933</v>
      </c>
      <c r="B4646" s="22" t="s">
        <v>11933</v>
      </c>
      <c r="C4646" s="22" t="s">
        <v>11933</v>
      </c>
      <c r="D4646" s="20" t="str">
        <f t="shared" si="178"/>
        <v>main+02271D79</v>
      </c>
      <c r="E4646" s="27" t="str">
        <f t="shared" si="179"/>
        <v>01000000 02271D79 00000001</v>
      </c>
    </row>
    <row r="4647" s="20" customFormat="1" hidden="1" spans="1:5">
      <c r="A4647" s="22" t="s">
        <v>11933</v>
      </c>
      <c r="B4647" s="22" t="s">
        <v>11933</v>
      </c>
      <c r="C4647" s="22" t="s">
        <v>11933</v>
      </c>
      <c r="D4647" s="20" t="str">
        <f t="shared" si="178"/>
        <v>main+02271D7A</v>
      </c>
      <c r="E4647" s="27" t="str">
        <f t="shared" si="179"/>
        <v>01000000 02271D7A 00000001</v>
      </c>
    </row>
    <row r="4648" s="20" customFormat="1" hidden="1" spans="1:5">
      <c r="A4648" s="22" t="s">
        <v>11933</v>
      </c>
      <c r="B4648" s="22" t="s">
        <v>11933</v>
      </c>
      <c r="C4648" s="22" t="s">
        <v>11933</v>
      </c>
      <c r="D4648" s="20" t="str">
        <f t="shared" si="178"/>
        <v>main+02271D7B</v>
      </c>
      <c r="E4648" s="27" t="str">
        <f t="shared" si="179"/>
        <v>01000000 02271D7B 00000001</v>
      </c>
    </row>
    <row r="4649" s="20" customFormat="1" hidden="1" spans="1:5">
      <c r="A4649" s="22" t="s">
        <v>11933</v>
      </c>
      <c r="B4649" s="22" t="s">
        <v>11933</v>
      </c>
      <c r="C4649" s="22" t="s">
        <v>11933</v>
      </c>
      <c r="D4649" s="20" t="str">
        <f t="shared" si="178"/>
        <v>main+02271D7C</v>
      </c>
      <c r="E4649" s="27" t="str">
        <f t="shared" si="179"/>
        <v>01000000 02271D7C 00000001</v>
      </c>
    </row>
    <row r="4650" s="20" customFormat="1" hidden="1" spans="1:5">
      <c r="A4650" s="22" t="s">
        <v>11933</v>
      </c>
      <c r="B4650" s="22" t="s">
        <v>11933</v>
      </c>
      <c r="C4650" s="22" t="s">
        <v>11933</v>
      </c>
      <c r="D4650" s="20" t="str">
        <f t="shared" si="178"/>
        <v>main+02271D7D</v>
      </c>
      <c r="E4650" s="27" t="str">
        <f t="shared" si="179"/>
        <v>01000000 02271D7D 00000001</v>
      </c>
    </row>
    <row r="4651" s="20" customFormat="1" hidden="1" spans="1:5">
      <c r="A4651" s="22" t="s">
        <v>11933</v>
      </c>
      <c r="B4651" s="22" t="s">
        <v>11933</v>
      </c>
      <c r="C4651" s="22" t="s">
        <v>11933</v>
      </c>
      <c r="D4651" s="20" t="str">
        <f t="shared" si="178"/>
        <v>main+02271D7E</v>
      </c>
      <c r="E4651" s="27" t="str">
        <f t="shared" si="179"/>
        <v>01000000 02271D7E 00000001</v>
      </c>
    </row>
    <row r="4652" s="20" customFormat="1" hidden="1" spans="1:5">
      <c r="A4652" s="22" t="s">
        <v>11933</v>
      </c>
      <c r="B4652" s="22" t="s">
        <v>11933</v>
      </c>
      <c r="C4652" s="22" t="s">
        <v>11933</v>
      </c>
      <c r="D4652" s="20" t="str">
        <f t="shared" si="178"/>
        <v>main+02271D7F</v>
      </c>
      <c r="E4652" s="27" t="str">
        <f t="shared" si="179"/>
        <v>01000000 02271D7F 00000001</v>
      </c>
    </row>
    <row r="4653" s="20" customFormat="1" hidden="1" spans="1:5">
      <c r="A4653" s="22" t="s">
        <v>11933</v>
      </c>
      <c r="B4653" s="22" t="s">
        <v>11933</v>
      </c>
      <c r="C4653" s="22" t="s">
        <v>11933</v>
      </c>
      <c r="D4653" s="20" t="str">
        <f t="shared" si="178"/>
        <v>main+02271D80</v>
      </c>
      <c r="E4653" s="27" t="str">
        <f t="shared" si="179"/>
        <v>01000000 02271D80 00000001</v>
      </c>
    </row>
    <row r="4654" s="20" customFormat="1" hidden="1" spans="1:5">
      <c r="A4654" s="22" t="s">
        <v>11933</v>
      </c>
      <c r="B4654" s="22" t="s">
        <v>11933</v>
      </c>
      <c r="C4654" s="22" t="s">
        <v>11933</v>
      </c>
      <c r="D4654" s="20" t="str">
        <f t="shared" si="178"/>
        <v>main+02271D81</v>
      </c>
      <c r="E4654" s="27" t="str">
        <f t="shared" si="179"/>
        <v>01000000 02271D81 00000001</v>
      </c>
    </row>
    <row r="4655" s="20" customFormat="1" hidden="1" spans="1:5">
      <c r="A4655" s="22" t="s">
        <v>11933</v>
      </c>
      <c r="B4655" s="22" t="s">
        <v>11933</v>
      </c>
      <c r="C4655" s="22" t="s">
        <v>11933</v>
      </c>
      <c r="D4655" s="20" t="str">
        <f t="shared" si="178"/>
        <v>main+02271D82</v>
      </c>
      <c r="E4655" s="27" t="str">
        <f t="shared" si="179"/>
        <v>01000000 02271D82 00000001</v>
      </c>
    </row>
    <row r="4656" s="20" customFormat="1" hidden="1" spans="1:5">
      <c r="A4656" s="22" t="s">
        <v>11933</v>
      </c>
      <c r="B4656" s="22" t="s">
        <v>11933</v>
      </c>
      <c r="C4656" s="22" t="s">
        <v>11933</v>
      </c>
      <c r="D4656" s="20" t="str">
        <f t="shared" si="178"/>
        <v>main+02271D83</v>
      </c>
      <c r="E4656" s="27" t="str">
        <f t="shared" si="179"/>
        <v>01000000 02271D83 00000001</v>
      </c>
    </row>
    <row r="4657" s="20" customFormat="1" hidden="1" spans="1:5">
      <c r="A4657" s="22" t="s">
        <v>11933</v>
      </c>
      <c r="B4657" s="22" t="s">
        <v>11933</v>
      </c>
      <c r="C4657" s="22" t="s">
        <v>11933</v>
      </c>
      <c r="D4657" s="20" t="str">
        <f t="shared" si="178"/>
        <v>main+02271D84</v>
      </c>
      <c r="E4657" s="27" t="str">
        <f t="shared" si="179"/>
        <v>01000000 02271D84 00000001</v>
      </c>
    </row>
    <row r="4658" s="20" customFormat="1" hidden="1" spans="1:5">
      <c r="A4658" s="22" t="s">
        <v>11933</v>
      </c>
      <c r="B4658" s="22" t="s">
        <v>11933</v>
      </c>
      <c r="C4658" s="22" t="s">
        <v>11933</v>
      </c>
      <c r="D4658" s="20" t="str">
        <f t="shared" si="178"/>
        <v>main+02271D85</v>
      </c>
      <c r="E4658" s="27" t="str">
        <f t="shared" si="179"/>
        <v>01000000 02271D85 00000001</v>
      </c>
    </row>
    <row r="4659" s="20" customFormat="1" hidden="1" spans="1:5">
      <c r="A4659" s="22" t="s">
        <v>11933</v>
      </c>
      <c r="B4659" s="22" t="s">
        <v>11933</v>
      </c>
      <c r="C4659" s="22" t="s">
        <v>11933</v>
      </c>
      <c r="D4659" s="20" t="str">
        <f t="shared" si="178"/>
        <v>main+02271D86</v>
      </c>
      <c r="E4659" s="27" t="str">
        <f t="shared" si="179"/>
        <v>01000000 02271D86 00000001</v>
      </c>
    </row>
    <row r="4660" s="20" customFormat="1" hidden="1" spans="1:5">
      <c r="A4660" s="22" t="s">
        <v>11933</v>
      </c>
      <c r="B4660" s="22" t="s">
        <v>11933</v>
      </c>
      <c r="C4660" s="22" t="s">
        <v>11933</v>
      </c>
      <c r="D4660" s="20" t="str">
        <f t="shared" si="178"/>
        <v>main+02271D87</v>
      </c>
      <c r="E4660" s="27" t="str">
        <f t="shared" si="179"/>
        <v>01000000 02271D87 00000001</v>
      </c>
    </row>
    <row r="4661" s="20" customFormat="1" hidden="1" spans="1:5">
      <c r="A4661" s="22" t="s">
        <v>11933</v>
      </c>
      <c r="B4661" s="22" t="s">
        <v>11933</v>
      </c>
      <c r="C4661" s="22" t="s">
        <v>11933</v>
      </c>
      <c r="D4661" s="20" t="str">
        <f t="shared" si="178"/>
        <v>main+02271D88</v>
      </c>
      <c r="E4661" s="27" t="str">
        <f t="shared" si="179"/>
        <v>01000000 02271D88 00000001</v>
      </c>
    </row>
    <row r="4662" s="20" customFormat="1" hidden="1" spans="1:5">
      <c r="A4662" s="22" t="s">
        <v>11933</v>
      </c>
      <c r="B4662" s="22" t="s">
        <v>11933</v>
      </c>
      <c r="C4662" s="22" t="s">
        <v>11933</v>
      </c>
      <c r="D4662" s="20" t="str">
        <f t="shared" si="178"/>
        <v>main+02271D89</v>
      </c>
      <c r="E4662" s="27" t="str">
        <f t="shared" si="179"/>
        <v>01000000 02271D89 00000001</v>
      </c>
    </row>
    <row r="4663" s="20" customFormat="1" hidden="1" spans="1:5">
      <c r="A4663" s="22" t="s">
        <v>11933</v>
      </c>
      <c r="B4663" s="22" t="s">
        <v>11933</v>
      </c>
      <c r="C4663" s="22" t="s">
        <v>11933</v>
      </c>
      <c r="D4663" s="20" t="str">
        <f t="shared" si="178"/>
        <v>main+02271D8A</v>
      </c>
      <c r="E4663" s="27" t="str">
        <f t="shared" si="179"/>
        <v>01000000 02271D8A 00000001</v>
      </c>
    </row>
    <row r="4664" s="20" customFormat="1" hidden="1" spans="1:5">
      <c r="A4664" s="22" t="s">
        <v>11933</v>
      </c>
      <c r="B4664" s="22" t="s">
        <v>11933</v>
      </c>
      <c r="C4664" s="22" t="s">
        <v>11933</v>
      </c>
      <c r="D4664" s="20" t="str">
        <f t="shared" si="178"/>
        <v>main+02271D8B</v>
      </c>
      <c r="E4664" s="27" t="str">
        <f t="shared" si="179"/>
        <v>01000000 02271D8B 00000001</v>
      </c>
    </row>
    <row r="4665" s="20" customFormat="1" hidden="1" spans="1:5">
      <c r="A4665" s="22" t="s">
        <v>11933</v>
      </c>
      <c r="B4665" s="22" t="s">
        <v>11933</v>
      </c>
      <c r="C4665" s="22" t="s">
        <v>11933</v>
      </c>
      <c r="D4665" s="20" t="str">
        <f t="shared" si="178"/>
        <v>main+02271D8C</v>
      </c>
      <c r="E4665" s="27" t="str">
        <f t="shared" si="179"/>
        <v>01000000 02271D8C 00000001</v>
      </c>
    </row>
    <row r="4666" s="20" customFormat="1" hidden="1" spans="1:5">
      <c r="A4666" s="22" t="s">
        <v>11933</v>
      </c>
      <c r="B4666" s="22" t="s">
        <v>11933</v>
      </c>
      <c r="C4666" s="22" t="s">
        <v>11933</v>
      </c>
      <c r="D4666" s="20" t="str">
        <f t="shared" si="178"/>
        <v>main+02271D8D</v>
      </c>
      <c r="E4666" s="27" t="str">
        <f t="shared" si="179"/>
        <v>01000000 02271D8D 00000001</v>
      </c>
    </row>
    <row r="4667" s="20" customFormat="1" hidden="1" spans="1:5">
      <c r="A4667" s="22" t="s">
        <v>11933</v>
      </c>
      <c r="B4667" s="22" t="s">
        <v>11933</v>
      </c>
      <c r="C4667" s="22" t="s">
        <v>11933</v>
      </c>
      <c r="D4667" s="20" t="str">
        <f t="shared" si="178"/>
        <v>main+02271D8E</v>
      </c>
      <c r="E4667" s="27" t="str">
        <f t="shared" si="179"/>
        <v>01000000 02271D8E 00000001</v>
      </c>
    </row>
    <row r="4668" s="20" customFormat="1" hidden="1" spans="1:5">
      <c r="A4668" s="22" t="s">
        <v>11933</v>
      </c>
      <c r="B4668" s="22" t="s">
        <v>11933</v>
      </c>
      <c r="C4668" s="22" t="s">
        <v>11933</v>
      </c>
      <c r="D4668" s="20" t="str">
        <f t="shared" si="178"/>
        <v>main+02271D8F</v>
      </c>
      <c r="E4668" s="27" t="str">
        <f t="shared" si="179"/>
        <v>01000000 02271D8F 00000001</v>
      </c>
    </row>
    <row r="4669" s="20" customFormat="1" hidden="1" spans="1:5">
      <c r="A4669" s="22" t="s">
        <v>11933</v>
      </c>
      <c r="B4669" s="22" t="s">
        <v>11933</v>
      </c>
      <c r="C4669" s="22" t="s">
        <v>11933</v>
      </c>
      <c r="D4669" s="20" t="str">
        <f t="shared" si="178"/>
        <v>main+02271D90</v>
      </c>
      <c r="E4669" s="27" t="str">
        <f t="shared" si="179"/>
        <v>01000000 02271D90 00000001</v>
      </c>
    </row>
    <row r="4670" s="20" customFormat="1" hidden="1" spans="1:5">
      <c r="A4670" s="22" t="s">
        <v>11933</v>
      </c>
      <c r="B4670" s="22" t="s">
        <v>11933</v>
      </c>
      <c r="C4670" s="22" t="s">
        <v>11933</v>
      </c>
      <c r="D4670" s="20" t="str">
        <f t="shared" si="178"/>
        <v>main+02271D91</v>
      </c>
      <c r="E4670" s="27" t="str">
        <f t="shared" si="179"/>
        <v>01000000 02271D91 00000001</v>
      </c>
    </row>
    <row r="4671" s="20" customFormat="1" hidden="1" spans="1:5">
      <c r="A4671" s="22" t="s">
        <v>11933</v>
      </c>
      <c r="B4671" s="22" t="s">
        <v>11933</v>
      </c>
      <c r="C4671" s="22" t="s">
        <v>11933</v>
      </c>
      <c r="D4671" s="20" t="str">
        <f t="shared" si="178"/>
        <v>main+02271D92</v>
      </c>
      <c r="E4671" s="27" t="str">
        <f t="shared" si="179"/>
        <v>01000000 02271D92 00000001</v>
      </c>
    </row>
    <row r="4672" s="20" customFormat="1" hidden="1" spans="1:5">
      <c r="A4672" s="22" t="s">
        <v>11933</v>
      </c>
      <c r="B4672" s="22" t="s">
        <v>11933</v>
      </c>
      <c r="C4672" s="22" t="s">
        <v>11933</v>
      </c>
      <c r="D4672" s="20" t="str">
        <f t="shared" si="178"/>
        <v>main+02271D93</v>
      </c>
      <c r="E4672" s="27" t="str">
        <f t="shared" si="179"/>
        <v>01000000 02271D93 00000001</v>
      </c>
    </row>
    <row r="4673" s="20" customFormat="1" hidden="1" spans="1:5">
      <c r="A4673" s="22" t="s">
        <v>11933</v>
      </c>
      <c r="B4673" s="22" t="s">
        <v>11933</v>
      </c>
      <c r="C4673" s="22" t="s">
        <v>11933</v>
      </c>
      <c r="D4673" s="20" t="str">
        <f t="shared" si="178"/>
        <v>main+02271D94</v>
      </c>
      <c r="E4673" s="27" t="str">
        <f t="shared" si="179"/>
        <v>01000000 02271D94 00000001</v>
      </c>
    </row>
    <row r="4674" s="20" customFormat="1" hidden="1" spans="1:5">
      <c r="A4674" s="22" t="s">
        <v>11933</v>
      </c>
      <c r="B4674" s="22" t="s">
        <v>11933</v>
      </c>
      <c r="C4674" s="22" t="s">
        <v>11933</v>
      </c>
      <c r="D4674" s="20" t="str">
        <f t="shared" si="178"/>
        <v>main+02271D95</v>
      </c>
      <c r="E4674" s="27" t="str">
        <f t="shared" si="179"/>
        <v>01000000 02271D95 00000001</v>
      </c>
    </row>
    <row r="4675" s="20" customFormat="1" hidden="1" spans="1:5">
      <c r="A4675" s="22" t="s">
        <v>11933</v>
      </c>
      <c r="B4675" s="22" t="s">
        <v>11933</v>
      </c>
      <c r="C4675" s="22" t="s">
        <v>11933</v>
      </c>
      <c r="D4675" s="20" t="str">
        <f t="shared" ref="D4675:D4738" si="180">"main+"&amp;DEC2HEX(ROW(A4675)+36113235,8)</f>
        <v>main+02271D96</v>
      </c>
      <c r="E4675" s="27" t="str">
        <f t="shared" si="179"/>
        <v>01000000 02271D96 00000001</v>
      </c>
    </row>
    <row r="4676" s="20" customFormat="1" hidden="1" spans="1:5">
      <c r="A4676" s="22" t="s">
        <v>11933</v>
      </c>
      <c r="B4676" s="22" t="s">
        <v>11933</v>
      </c>
      <c r="C4676" s="22" t="s">
        <v>11933</v>
      </c>
      <c r="D4676" s="20" t="str">
        <f t="shared" si="180"/>
        <v>main+02271D97</v>
      </c>
      <c r="E4676" s="27" t="str">
        <f t="shared" si="179"/>
        <v>01000000 02271D97 00000001</v>
      </c>
    </row>
    <row r="4677" s="20" customFormat="1" hidden="1" spans="1:5">
      <c r="A4677" s="22" t="s">
        <v>11933</v>
      </c>
      <c r="B4677" s="22" t="s">
        <v>11933</v>
      </c>
      <c r="C4677" s="22" t="s">
        <v>11933</v>
      </c>
      <c r="D4677" s="20" t="str">
        <f t="shared" si="180"/>
        <v>main+02271D98</v>
      </c>
      <c r="E4677" s="27" t="str">
        <f t="shared" si="179"/>
        <v>01000000 02271D98 00000001</v>
      </c>
    </row>
    <row r="4678" s="20" customFormat="1" hidden="1" spans="1:5">
      <c r="A4678" s="22" t="s">
        <v>11933</v>
      </c>
      <c r="B4678" s="22" t="s">
        <v>11933</v>
      </c>
      <c r="C4678" s="22" t="s">
        <v>11933</v>
      </c>
      <c r="D4678" s="20" t="str">
        <f t="shared" si="180"/>
        <v>main+02271D99</v>
      </c>
      <c r="E4678" s="27" t="str">
        <f t="shared" si="179"/>
        <v>01000000 02271D99 00000001</v>
      </c>
    </row>
    <row r="4679" s="20" customFormat="1" hidden="1" spans="1:5">
      <c r="A4679" s="22" t="s">
        <v>11933</v>
      </c>
      <c r="B4679" s="22" t="s">
        <v>11933</v>
      </c>
      <c r="C4679" s="22" t="s">
        <v>11933</v>
      </c>
      <c r="D4679" s="20" t="str">
        <f t="shared" si="180"/>
        <v>main+02271D9A</v>
      </c>
      <c r="E4679" s="27" t="str">
        <f t="shared" si="179"/>
        <v>01000000 02271D9A 00000001</v>
      </c>
    </row>
    <row r="4680" s="20" customFormat="1" hidden="1" spans="1:5">
      <c r="A4680" s="22" t="s">
        <v>11933</v>
      </c>
      <c r="B4680" s="22" t="s">
        <v>11933</v>
      </c>
      <c r="C4680" s="22" t="s">
        <v>11933</v>
      </c>
      <c r="D4680" s="20" t="str">
        <f t="shared" si="180"/>
        <v>main+02271D9B</v>
      </c>
      <c r="E4680" s="27" t="str">
        <f t="shared" si="179"/>
        <v>01000000 02271D9B 00000001</v>
      </c>
    </row>
    <row r="4681" s="20" customFormat="1" hidden="1" spans="1:5">
      <c r="A4681" s="22" t="s">
        <v>11933</v>
      </c>
      <c r="B4681" s="22" t="s">
        <v>11933</v>
      </c>
      <c r="C4681" s="22" t="s">
        <v>11933</v>
      </c>
      <c r="D4681" s="20" t="str">
        <f t="shared" si="180"/>
        <v>main+02271D9C</v>
      </c>
      <c r="E4681" s="27" t="str">
        <f t="shared" si="179"/>
        <v>01000000 02271D9C 00000001</v>
      </c>
    </row>
    <row r="4682" s="20" customFormat="1" hidden="1" spans="1:5">
      <c r="A4682" s="22" t="s">
        <v>11933</v>
      </c>
      <c r="B4682" s="22" t="s">
        <v>11933</v>
      </c>
      <c r="C4682" s="22" t="s">
        <v>11933</v>
      </c>
      <c r="D4682" s="20" t="str">
        <f t="shared" si="180"/>
        <v>main+02271D9D</v>
      </c>
      <c r="E4682" s="27" t="str">
        <f t="shared" si="179"/>
        <v>01000000 02271D9D 00000001</v>
      </c>
    </row>
    <row r="4683" s="20" customFormat="1" hidden="1" spans="1:5">
      <c r="A4683" s="22" t="s">
        <v>11933</v>
      </c>
      <c r="B4683" s="22" t="s">
        <v>11933</v>
      </c>
      <c r="C4683" s="22" t="s">
        <v>11933</v>
      </c>
      <c r="D4683" s="20" t="str">
        <f t="shared" si="180"/>
        <v>main+02271D9E</v>
      </c>
      <c r="E4683" s="27" t="str">
        <f t="shared" si="179"/>
        <v>01000000 02271D9E 00000001</v>
      </c>
    </row>
    <row r="4684" s="20" customFormat="1" hidden="1" spans="1:5">
      <c r="A4684" s="22" t="s">
        <v>11933</v>
      </c>
      <c r="B4684" s="22" t="s">
        <v>11933</v>
      </c>
      <c r="C4684" s="22" t="s">
        <v>11933</v>
      </c>
      <c r="D4684" s="20" t="str">
        <f t="shared" si="180"/>
        <v>main+02271D9F</v>
      </c>
      <c r="E4684" s="27" t="str">
        <f t="shared" ref="E4684:E4747" si="181">"01000000 "&amp;RIGHT(D4684,8)&amp;" 00000001"</f>
        <v>01000000 02271D9F 00000001</v>
      </c>
    </row>
    <row r="4685" s="20" customFormat="1" hidden="1" spans="1:5">
      <c r="A4685" s="22" t="s">
        <v>11933</v>
      </c>
      <c r="B4685" s="22" t="s">
        <v>11933</v>
      </c>
      <c r="C4685" s="22" t="s">
        <v>11933</v>
      </c>
      <c r="D4685" s="20" t="str">
        <f t="shared" si="180"/>
        <v>main+02271DA0</v>
      </c>
      <c r="E4685" s="27" t="str">
        <f t="shared" si="181"/>
        <v>01000000 02271DA0 00000001</v>
      </c>
    </row>
    <row r="4686" s="20" customFormat="1" hidden="1" spans="1:5">
      <c r="A4686" s="22" t="s">
        <v>11933</v>
      </c>
      <c r="B4686" s="22" t="s">
        <v>11933</v>
      </c>
      <c r="C4686" s="22" t="s">
        <v>11933</v>
      </c>
      <c r="D4686" s="20" t="str">
        <f t="shared" si="180"/>
        <v>main+02271DA1</v>
      </c>
      <c r="E4686" s="27" t="str">
        <f t="shared" si="181"/>
        <v>01000000 02271DA1 00000001</v>
      </c>
    </row>
    <row r="4687" s="20" customFormat="1" hidden="1" spans="1:5">
      <c r="A4687" s="22" t="s">
        <v>11933</v>
      </c>
      <c r="B4687" s="22" t="s">
        <v>11933</v>
      </c>
      <c r="C4687" s="22" t="s">
        <v>11933</v>
      </c>
      <c r="D4687" s="20" t="str">
        <f t="shared" si="180"/>
        <v>main+02271DA2</v>
      </c>
      <c r="E4687" s="27" t="str">
        <f t="shared" si="181"/>
        <v>01000000 02271DA2 00000001</v>
      </c>
    </row>
    <row r="4688" s="20" customFormat="1" hidden="1" spans="1:5">
      <c r="A4688" s="22" t="s">
        <v>11933</v>
      </c>
      <c r="B4688" s="22" t="s">
        <v>11933</v>
      </c>
      <c r="C4688" s="22" t="s">
        <v>11933</v>
      </c>
      <c r="D4688" s="20" t="str">
        <f t="shared" si="180"/>
        <v>main+02271DA3</v>
      </c>
      <c r="E4688" s="27" t="str">
        <f t="shared" si="181"/>
        <v>01000000 02271DA3 00000001</v>
      </c>
    </row>
    <row r="4689" s="20" customFormat="1" hidden="1" spans="1:5">
      <c r="A4689" s="22" t="s">
        <v>11933</v>
      </c>
      <c r="B4689" s="22" t="s">
        <v>11933</v>
      </c>
      <c r="C4689" s="22" t="s">
        <v>11933</v>
      </c>
      <c r="D4689" s="20" t="str">
        <f t="shared" si="180"/>
        <v>main+02271DA4</v>
      </c>
      <c r="E4689" s="27" t="str">
        <f t="shared" si="181"/>
        <v>01000000 02271DA4 00000001</v>
      </c>
    </row>
    <row r="4690" s="20" customFormat="1" hidden="1" spans="1:5">
      <c r="A4690" s="22" t="s">
        <v>11933</v>
      </c>
      <c r="B4690" s="22" t="s">
        <v>11933</v>
      </c>
      <c r="C4690" s="22" t="s">
        <v>11933</v>
      </c>
      <c r="D4690" s="20" t="str">
        <f t="shared" si="180"/>
        <v>main+02271DA5</v>
      </c>
      <c r="E4690" s="27" t="str">
        <f t="shared" si="181"/>
        <v>01000000 02271DA5 00000001</v>
      </c>
    </row>
    <row r="4691" s="20" customFormat="1" hidden="1" spans="1:5">
      <c r="A4691" s="22" t="s">
        <v>11933</v>
      </c>
      <c r="B4691" s="22" t="s">
        <v>11933</v>
      </c>
      <c r="C4691" s="22" t="s">
        <v>11933</v>
      </c>
      <c r="D4691" s="20" t="str">
        <f t="shared" si="180"/>
        <v>main+02271DA6</v>
      </c>
      <c r="E4691" s="27" t="str">
        <f t="shared" si="181"/>
        <v>01000000 02271DA6 00000001</v>
      </c>
    </row>
    <row r="4692" s="20" customFormat="1" hidden="1" spans="1:5">
      <c r="A4692" s="22" t="s">
        <v>11933</v>
      </c>
      <c r="B4692" s="22" t="s">
        <v>11933</v>
      </c>
      <c r="C4692" s="22" t="s">
        <v>11933</v>
      </c>
      <c r="D4692" s="20" t="str">
        <f t="shared" si="180"/>
        <v>main+02271DA7</v>
      </c>
      <c r="E4692" s="27" t="str">
        <f t="shared" si="181"/>
        <v>01000000 02271DA7 00000001</v>
      </c>
    </row>
    <row r="4693" s="20" customFormat="1" hidden="1" spans="1:5">
      <c r="A4693" s="22" t="s">
        <v>11933</v>
      </c>
      <c r="B4693" s="22" t="s">
        <v>11933</v>
      </c>
      <c r="C4693" s="22" t="s">
        <v>11933</v>
      </c>
      <c r="D4693" s="20" t="str">
        <f t="shared" si="180"/>
        <v>main+02271DA8</v>
      </c>
      <c r="E4693" s="27" t="str">
        <f t="shared" si="181"/>
        <v>01000000 02271DA8 00000001</v>
      </c>
    </row>
    <row r="4694" s="20" customFormat="1" hidden="1" spans="1:5">
      <c r="A4694" s="22" t="s">
        <v>11933</v>
      </c>
      <c r="B4694" s="22" t="s">
        <v>11933</v>
      </c>
      <c r="C4694" s="22" t="s">
        <v>11933</v>
      </c>
      <c r="D4694" s="20" t="str">
        <f t="shared" si="180"/>
        <v>main+02271DA9</v>
      </c>
      <c r="E4694" s="27" t="str">
        <f t="shared" si="181"/>
        <v>01000000 02271DA9 00000001</v>
      </c>
    </row>
    <row r="4695" s="20" customFormat="1" hidden="1" spans="1:5">
      <c r="A4695" s="22" t="s">
        <v>11933</v>
      </c>
      <c r="B4695" s="22" t="s">
        <v>11933</v>
      </c>
      <c r="C4695" s="22" t="s">
        <v>11933</v>
      </c>
      <c r="D4695" s="20" t="str">
        <f t="shared" si="180"/>
        <v>main+02271DAA</v>
      </c>
      <c r="E4695" s="27" t="str">
        <f t="shared" si="181"/>
        <v>01000000 02271DAA 00000001</v>
      </c>
    </row>
    <row r="4696" s="20" customFormat="1" hidden="1" spans="1:5">
      <c r="A4696" s="22" t="s">
        <v>11933</v>
      </c>
      <c r="B4696" s="22" t="s">
        <v>11933</v>
      </c>
      <c r="C4696" s="22" t="s">
        <v>11933</v>
      </c>
      <c r="D4696" s="20" t="str">
        <f t="shared" si="180"/>
        <v>main+02271DAB</v>
      </c>
      <c r="E4696" s="27" t="str">
        <f t="shared" si="181"/>
        <v>01000000 02271DAB 00000001</v>
      </c>
    </row>
    <row r="4697" s="20" customFormat="1" hidden="1" spans="1:5">
      <c r="A4697" s="22" t="s">
        <v>11933</v>
      </c>
      <c r="B4697" s="22" t="s">
        <v>11933</v>
      </c>
      <c r="C4697" s="22" t="s">
        <v>11933</v>
      </c>
      <c r="D4697" s="20" t="str">
        <f t="shared" si="180"/>
        <v>main+02271DAC</v>
      </c>
      <c r="E4697" s="27" t="str">
        <f t="shared" si="181"/>
        <v>01000000 02271DAC 00000001</v>
      </c>
    </row>
    <row r="4698" s="20" customFormat="1" hidden="1" spans="1:5">
      <c r="A4698" s="22" t="s">
        <v>11933</v>
      </c>
      <c r="B4698" s="22" t="s">
        <v>11933</v>
      </c>
      <c r="C4698" s="22" t="s">
        <v>11933</v>
      </c>
      <c r="D4698" s="20" t="str">
        <f t="shared" si="180"/>
        <v>main+02271DAD</v>
      </c>
      <c r="E4698" s="27" t="str">
        <f t="shared" si="181"/>
        <v>01000000 02271DAD 00000001</v>
      </c>
    </row>
    <row r="4699" s="20" customFormat="1" hidden="1" spans="1:5">
      <c r="A4699" s="22" t="s">
        <v>11933</v>
      </c>
      <c r="B4699" s="22" t="s">
        <v>11933</v>
      </c>
      <c r="C4699" s="22" t="s">
        <v>11933</v>
      </c>
      <c r="D4699" s="20" t="str">
        <f t="shared" si="180"/>
        <v>main+02271DAE</v>
      </c>
      <c r="E4699" s="27" t="str">
        <f t="shared" si="181"/>
        <v>01000000 02271DAE 00000001</v>
      </c>
    </row>
    <row r="4700" s="20" customFormat="1" hidden="1" spans="1:5">
      <c r="A4700" s="22" t="s">
        <v>11933</v>
      </c>
      <c r="B4700" s="22" t="s">
        <v>11933</v>
      </c>
      <c r="C4700" s="22" t="s">
        <v>11933</v>
      </c>
      <c r="D4700" s="20" t="str">
        <f t="shared" si="180"/>
        <v>main+02271DAF</v>
      </c>
      <c r="E4700" s="27" t="str">
        <f t="shared" si="181"/>
        <v>01000000 02271DAF 00000001</v>
      </c>
    </row>
    <row r="4701" s="20" customFormat="1" hidden="1" spans="1:5">
      <c r="A4701" s="22" t="s">
        <v>11933</v>
      </c>
      <c r="B4701" s="22" t="s">
        <v>11933</v>
      </c>
      <c r="C4701" s="22" t="s">
        <v>11933</v>
      </c>
      <c r="D4701" s="20" t="str">
        <f t="shared" si="180"/>
        <v>main+02271DB0</v>
      </c>
      <c r="E4701" s="27" t="str">
        <f t="shared" si="181"/>
        <v>01000000 02271DB0 00000001</v>
      </c>
    </row>
    <row r="4702" s="20" customFormat="1" hidden="1" spans="1:5">
      <c r="A4702" s="22" t="s">
        <v>11933</v>
      </c>
      <c r="B4702" s="22" t="s">
        <v>11933</v>
      </c>
      <c r="C4702" s="22" t="s">
        <v>11933</v>
      </c>
      <c r="D4702" s="20" t="str">
        <f t="shared" si="180"/>
        <v>main+02271DB1</v>
      </c>
      <c r="E4702" s="27" t="str">
        <f t="shared" si="181"/>
        <v>01000000 02271DB1 00000001</v>
      </c>
    </row>
    <row r="4703" s="20" customFormat="1" hidden="1" spans="1:5">
      <c r="A4703" s="22" t="s">
        <v>11933</v>
      </c>
      <c r="B4703" s="22" t="s">
        <v>11933</v>
      </c>
      <c r="C4703" s="22" t="s">
        <v>11933</v>
      </c>
      <c r="D4703" s="20" t="str">
        <f t="shared" si="180"/>
        <v>main+02271DB2</v>
      </c>
      <c r="E4703" s="27" t="str">
        <f t="shared" si="181"/>
        <v>01000000 02271DB2 00000001</v>
      </c>
    </row>
    <row r="4704" s="20" customFormat="1" hidden="1" spans="1:5">
      <c r="A4704" s="22" t="s">
        <v>11933</v>
      </c>
      <c r="B4704" s="22" t="s">
        <v>11933</v>
      </c>
      <c r="C4704" s="22" t="s">
        <v>11933</v>
      </c>
      <c r="D4704" s="20" t="str">
        <f t="shared" si="180"/>
        <v>main+02271DB3</v>
      </c>
      <c r="E4704" s="27" t="str">
        <f t="shared" si="181"/>
        <v>01000000 02271DB3 00000001</v>
      </c>
    </row>
    <row r="4705" s="20" customFormat="1" hidden="1" spans="1:5">
      <c r="A4705" s="22" t="s">
        <v>11933</v>
      </c>
      <c r="B4705" s="22" t="s">
        <v>11933</v>
      </c>
      <c r="C4705" s="22" t="s">
        <v>11933</v>
      </c>
      <c r="D4705" s="20" t="str">
        <f t="shared" si="180"/>
        <v>main+02271DB4</v>
      </c>
      <c r="E4705" s="27" t="str">
        <f t="shared" si="181"/>
        <v>01000000 02271DB4 00000001</v>
      </c>
    </row>
    <row r="4706" s="20" customFormat="1" hidden="1" spans="1:5">
      <c r="A4706" s="22" t="s">
        <v>11933</v>
      </c>
      <c r="B4706" s="22" t="s">
        <v>11933</v>
      </c>
      <c r="C4706" s="22" t="s">
        <v>11933</v>
      </c>
      <c r="D4706" s="20" t="str">
        <f t="shared" si="180"/>
        <v>main+02271DB5</v>
      </c>
      <c r="E4706" s="27" t="str">
        <f t="shared" si="181"/>
        <v>01000000 02271DB5 00000001</v>
      </c>
    </row>
    <row r="4707" s="20" customFormat="1" hidden="1" spans="1:5">
      <c r="A4707" s="22" t="s">
        <v>11933</v>
      </c>
      <c r="B4707" s="22" t="s">
        <v>11933</v>
      </c>
      <c r="C4707" s="22" t="s">
        <v>11933</v>
      </c>
      <c r="D4707" s="20" t="str">
        <f t="shared" si="180"/>
        <v>main+02271DB6</v>
      </c>
      <c r="E4707" s="27" t="str">
        <f t="shared" si="181"/>
        <v>01000000 02271DB6 00000001</v>
      </c>
    </row>
    <row r="4708" s="20" customFormat="1" hidden="1" spans="1:5">
      <c r="A4708" s="22" t="s">
        <v>11933</v>
      </c>
      <c r="B4708" s="22" t="s">
        <v>11933</v>
      </c>
      <c r="C4708" s="22" t="s">
        <v>11933</v>
      </c>
      <c r="D4708" s="20" t="str">
        <f t="shared" si="180"/>
        <v>main+02271DB7</v>
      </c>
      <c r="E4708" s="27" t="str">
        <f t="shared" si="181"/>
        <v>01000000 02271DB7 00000001</v>
      </c>
    </row>
    <row r="4709" s="20" customFormat="1" hidden="1" spans="1:5">
      <c r="A4709" s="22" t="s">
        <v>11933</v>
      </c>
      <c r="B4709" s="22" t="s">
        <v>11933</v>
      </c>
      <c r="C4709" s="22" t="s">
        <v>11933</v>
      </c>
      <c r="D4709" s="20" t="str">
        <f t="shared" si="180"/>
        <v>main+02271DB8</v>
      </c>
      <c r="E4709" s="27" t="str">
        <f t="shared" si="181"/>
        <v>01000000 02271DB8 00000001</v>
      </c>
    </row>
    <row r="4710" s="20" customFormat="1" hidden="1" spans="1:5">
      <c r="A4710" s="22" t="s">
        <v>11933</v>
      </c>
      <c r="B4710" s="22" t="s">
        <v>11933</v>
      </c>
      <c r="C4710" s="22" t="s">
        <v>11933</v>
      </c>
      <c r="D4710" s="20" t="str">
        <f t="shared" si="180"/>
        <v>main+02271DB9</v>
      </c>
      <c r="E4710" s="27" t="str">
        <f t="shared" si="181"/>
        <v>01000000 02271DB9 00000001</v>
      </c>
    </row>
    <row r="4711" s="20" customFormat="1" hidden="1" spans="1:5">
      <c r="A4711" s="22" t="s">
        <v>11933</v>
      </c>
      <c r="B4711" s="22" t="s">
        <v>11933</v>
      </c>
      <c r="C4711" s="22" t="s">
        <v>11933</v>
      </c>
      <c r="D4711" s="20" t="str">
        <f t="shared" si="180"/>
        <v>main+02271DBA</v>
      </c>
      <c r="E4711" s="27" t="str">
        <f t="shared" si="181"/>
        <v>01000000 02271DBA 00000001</v>
      </c>
    </row>
    <row r="4712" s="20" customFormat="1" hidden="1" spans="1:5">
      <c r="A4712" s="22" t="s">
        <v>11933</v>
      </c>
      <c r="B4712" s="22" t="s">
        <v>11933</v>
      </c>
      <c r="C4712" s="22" t="s">
        <v>11933</v>
      </c>
      <c r="D4712" s="20" t="str">
        <f t="shared" si="180"/>
        <v>main+02271DBB</v>
      </c>
      <c r="E4712" s="27" t="str">
        <f t="shared" si="181"/>
        <v>01000000 02271DBB 00000001</v>
      </c>
    </row>
    <row r="4713" s="20" customFormat="1" hidden="1" spans="1:5">
      <c r="A4713" s="22" t="s">
        <v>11933</v>
      </c>
      <c r="B4713" s="22" t="s">
        <v>11933</v>
      </c>
      <c r="C4713" s="22" t="s">
        <v>11933</v>
      </c>
      <c r="D4713" s="20" t="str">
        <f t="shared" si="180"/>
        <v>main+02271DBC</v>
      </c>
      <c r="E4713" s="27" t="str">
        <f t="shared" si="181"/>
        <v>01000000 02271DBC 00000001</v>
      </c>
    </row>
    <row r="4714" s="20" customFormat="1" hidden="1" spans="1:5">
      <c r="A4714" s="22" t="s">
        <v>11933</v>
      </c>
      <c r="B4714" s="22" t="s">
        <v>11933</v>
      </c>
      <c r="C4714" s="22" t="s">
        <v>11933</v>
      </c>
      <c r="D4714" s="20" t="str">
        <f t="shared" si="180"/>
        <v>main+02271DBD</v>
      </c>
      <c r="E4714" s="27" t="str">
        <f t="shared" si="181"/>
        <v>01000000 02271DBD 00000001</v>
      </c>
    </row>
    <row r="4715" s="20" customFormat="1" hidden="1" spans="1:5">
      <c r="A4715" s="22" t="s">
        <v>11933</v>
      </c>
      <c r="B4715" s="22" t="s">
        <v>11933</v>
      </c>
      <c r="C4715" s="22" t="s">
        <v>11933</v>
      </c>
      <c r="D4715" s="20" t="str">
        <f t="shared" si="180"/>
        <v>main+02271DBE</v>
      </c>
      <c r="E4715" s="27" t="str">
        <f t="shared" si="181"/>
        <v>01000000 02271DBE 00000001</v>
      </c>
    </row>
    <row r="4716" s="20" customFormat="1" hidden="1" spans="1:5">
      <c r="A4716" s="22" t="s">
        <v>11933</v>
      </c>
      <c r="B4716" s="22" t="s">
        <v>11933</v>
      </c>
      <c r="C4716" s="22" t="s">
        <v>11933</v>
      </c>
      <c r="D4716" s="20" t="str">
        <f t="shared" si="180"/>
        <v>main+02271DBF</v>
      </c>
      <c r="E4716" s="27" t="str">
        <f t="shared" si="181"/>
        <v>01000000 02271DBF 00000001</v>
      </c>
    </row>
    <row r="4717" s="20" customFormat="1" hidden="1" spans="1:5">
      <c r="A4717" s="22" t="s">
        <v>11933</v>
      </c>
      <c r="B4717" s="22" t="s">
        <v>11933</v>
      </c>
      <c r="C4717" s="22" t="s">
        <v>11933</v>
      </c>
      <c r="D4717" s="20" t="str">
        <f t="shared" si="180"/>
        <v>main+02271DC0</v>
      </c>
      <c r="E4717" s="27" t="str">
        <f t="shared" si="181"/>
        <v>01000000 02271DC0 00000001</v>
      </c>
    </row>
    <row r="4718" s="20" customFormat="1" hidden="1" spans="1:5">
      <c r="A4718" s="22" t="s">
        <v>11933</v>
      </c>
      <c r="B4718" s="22" t="s">
        <v>11933</v>
      </c>
      <c r="C4718" s="22" t="s">
        <v>11933</v>
      </c>
      <c r="D4718" s="20" t="str">
        <f t="shared" si="180"/>
        <v>main+02271DC1</v>
      </c>
      <c r="E4718" s="27" t="str">
        <f t="shared" si="181"/>
        <v>01000000 02271DC1 00000001</v>
      </c>
    </row>
    <row r="4719" s="20" customFormat="1" hidden="1" spans="1:5">
      <c r="A4719" s="22" t="s">
        <v>11933</v>
      </c>
      <c r="B4719" s="22" t="s">
        <v>11933</v>
      </c>
      <c r="C4719" s="22" t="s">
        <v>11933</v>
      </c>
      <c r="D4719" s="20" t="str">
        <f t="shared" si="180"/>
        <v>main+02271DC2</v>
      </c>
      <c r="E4719" s="27" t="str">
        <f t="shared" si="181"/>
        <v>01000000 02271DC2 00000001</v>
      </c>
    </row>
    <row r="4720" s="20" customFormat="1" hidden="1" spans="1:5">
      <c r="A4720" s="22" t="s">
        <v>11933</v>
      </c>
      <c r="B4720" s="22" t="s">
        <v>11933</v>
      </c>
      <c r="C4720" s="22" t="s">
        <v>11933</v>
      </c>
      <c r="D4720" s="20" t="str">
        <f t="shared" si="180"/>
        <v>main+02271DC3</v>
      </c>
      <c r="E4720" s="27" t="str">
        <f t="shared" si="181"/>
        <v>01000000 02271DC3 00000001</v>
      </c>
    </row>
    <row r="4721" s="20" customFormat="1" hidden="1" spans="1:5">
      <c r="A4721" s="22" t="s">
        <v>11933</v>
      </c>
      <c r="B4721" s="22" t="s">
        <v>11933</v>
      </c>
      <c r="C4721" s="22" t="s">
        <v>11933</v>
      </c>
      <c r="D4721" s="20" t="str">
        <f t="shared" si="180"/>
        <v>main+02271DC4</v>
      </c>
      <c r="E4721" s="27" t="str">
        <f t="shared" si="181"/>
        <v>01000000 02271DC4 00000001</v>
      </c>
    </row>
    <row r="4722" s="20" customFormat="1" hidden="1" spans="1:5">
      <c r="A4722" s="22" t="s">
        <v>11933</v>
      </c>
      <c r="B4722" s="22" t="s">
        <v>11933</v>
      </c>
      <c r="C4722" s="22" t="s">
        <v>11933</v>
      </c>
      <c r="D4722" s="20" t="str">
        <f t="shared" si="180"/>
        <v>main+02271DC5</v>
      </c>
      <c r="E4722" s="27" t="str">
        <f t="shared" si="181"/>
        <v>01000000 02271DC5 00000001</v>
      </c>
    </row>
    <row r="4723" s="20" customFormat="1" hidden="1" spans="1:5">
      <c r="A4723" s="22" t="s">
        <v>11933</v>
      </c>
      <c r="B4723" s="22" t="s">
        <v>11933</v>
      </c>
      <c r="C4723" s="22" t="s">
        <v>11933</v>
      </c>
      <c r="D4723" s="20" t="str">
        <f t="shared" si="180"/>
        <v>main+02271DC6</v>
      </c>
      <c r="E4723" s="27" t="str">
        <f t="shared" si="181"/>
        <v>01000000 02271DC6 00000001</v>
      </c>
    </row>
    <row r="4724" s="20" customFormat="1" hidden="1" spans="1:5">
      <c r="A4724" s="22" t="s">
        <v>11933</v>
      </c>
      <c r="B4724" s="22" t="s">
        <v>11933</v>
      </c>
      <c r="C4724" s="22" t="s">
        <v>11933</v>
      </c>
      <c r="D4724" s="20" t="str">
        <f t="shared" si="180"/>
        <v>main+02271DC7</v>
      </c>
      <c r="E4724" s="27" t="str">
        <f t="shared" si="181"/>
        <v>01000000 02271DC7 00000001</v>
      </c>
    </row>
    <row r="4725" s="20" customFormat="1" hidden="1" spans="1:5">
      <c r="A4725" s="22" t="s">
        <v>11933</v>
      </c>
      <c r="B4725" s="22" t="s">
        <v>11933</v>
      </c>
      <c r="C4725" s="22" t="s">
        <v>11933</v>
      </c>
      <c r="D4725" s="20" t="str">
        <f t="shared" si="180"/>
        <v>main+02271DC8</v>
      </c>
      <c r="E4725" s="27" t="str">
        <f t="shared" si="181"/>
        <v>01000000 02271DC8 00000001</v>
      </c>
    </row>
    <row r="4726" s="20" customFormat="1" hidden="1" spans="1:5">
      <c r="A4726" s="22" t="s">
        <v>11933</v>
      </c>
      <c r="B4726" s="22" t="s">
        <v>11933</v>
      </c>
      <c r="C4726" s="22" t="s">
        <v>11933</v>
      </c>
      <c r="D4726" s="20" t="str">
        <f t="shared" si="180"/>
        <v>main+02271DC9</v>
      </c>
      <c r="E4726" s="27" t="str">
        <f t="shared" si="181"/>
        <v>01000000 02271DC9 00000001</v>
      </c>
    </row>
    <row r="4727" s="20" customFormat="1" hidden="1" spans="1:5">
      <c r="A4727" s="22" t="s">
        <v>11933</v>
      </c>
      <c r="B4727" s="22" t="s">
        <v>11933</v>
      </c>
      <c r="C4727" s="22" t="s">
        <v>11933</v>
      </c>
      <c r="D4727" s="20" t="str">
        <f t="shared" si="180"/>
        <v>main+02271DCA</v>
      </c>
      <c r="E4727" s="27" t="str">
        <f t="shared" si="181"/>
        <v>01000000 02271DCA 00000001</v>
      </c>
    </row>
    <row r="4728" s="20" customFormat="1" hidden="1" spans="1:5">
      <c r="A4728" s="22" t="s">
        <v>11933</v>
      </c>
      <c r="B4728" s="22" t="s">
        <v>11933</v>
      </c>
      <c r="C4728" s="22" t="s">
        <v>11933</v>
      </c>
      <c r="D4728" s="20" t="str">
        <f t="shared" si="180"/>
        <v>main+02271DCB</v>
      </c>
      <c r="E4728" s="27" t="str">
        <f t="shared" si="181"/>
        <v>01000000 02271DCB 00000001</v>
      </c>
    </row>
    <row r="4729" s="20" customFormat="1" hidden="1" spans="1:5">
      <c r="A4729" s="22" t="s">
        <v>11933</v>
      </c>
      <c r="B4729" s="22" t="s">
        <v>11933</v>
      </c>
      <c r="C4729" s="22" t="s">
        <v>11933</v>
      </c>
      <c r="D4729" s="20" t="str">
        <f t="shared" si="180"/>
        <v>main+02271DCC</v>
      </c>
      <c r="E4729" s="27" t="str">
        <f t="shared" si="181"/>
        <v>01000000 02271DCC 00000001</v>
      </c>
    </row>
    <row r="4730" s="20" customFormat="1" hidden="1" spans="1:5">
      <c r="A4730" s="22" t="s">
        <v>11933</v>
      </c>
      <c r="B4730" s="22" t="s">
        <v>11933</v>
      </c>
      <c r="C4730" s="22" t="s">
        <v>11933</v>
      </c>
      <c r="D4730" s="20" t="str">
        <f t="shared" si="180"/>
        <v>main+02271DCD</v>
      </c>
      <c r="E4730" s="27" t="str">
        <f t="shared" si="181"/>
        <v>01000000 02271DCD 00000001</v>
      </c>
    </row>
    <row r="4731" s="20" customFormat="1" hidden="1" spans="1:5">
      <c r="A4731" s="22" t="s">
        <v>11933</v>
      </c>
      <c r="B4731" s="22" t="s">
        <v>11933</v>
      </c>
      <c r="C4731" s="22" t="s">
        <v>11933</v>
      </c>
      <c r="D4731" s="20" t="str">
        <f t="shared" si="180"/>
        <v>main+02271DCE</v>
      </c>
      <c r="E4731" s="27" t="str">
        <f t="shared" si="181"/>
        <v>01000000 02271DCE 00000001</v>
      </c>
    </row>
    <row r="4732" s="20" customFormat="1" hidden="1" spans="1:5">
      <c r="A4732" s="22" t="s">
        <v>11933</v>
      </c>
      <c r="B4732" s="22" t="s">
        <v>11933</v>
      </c>
      <c r="C4732" s="22" t="s">
        <v>11933</v>
      </c>
      <c r="D4732" s="20" t="str">
        <f t="shared" si="180"/>
        <v>main+02271DCF</v>
      </c>
      <c r="E4732" s="27" t="str">
        <f t="shared" si="181"/>
        <v>01000000 02271DCF 00000001</v>
      </c>
    </row>
    <row r="4733" s="20" customFormat="1" hidden="1" spans="1:5">
      <c r="A4733" s="22" t="s">
        <v>11933</v>
      </c>
      <c r="B4733" s="22" t="s">
        <v>11933</v>
      </c>
      <c r="C4733" s="22" t="s">
        <v>11933</v>
      </c>
      <c r="D4733" s="20" t="str">
        <f t="shared" si="180"/>
        <v>main+02271DD0</v>
      </c>
      <c r="E4733" s="27" t="str">
        <f t="shared" si="181"/>
        <v>01000000 02271DD0 00000001</v>
      </c>
    </row>
    <row r="4734" s="20" customFormat="1" hidden="1" spans="1:5">
      <c r="A4734" s="22" t="s">
        <v>11933</v>
      </c>
      <c r="B4734" s="22" t="s">
        <v>11933</v>
      </c>
      <c r="C4734" s="22" t="s">
        <v>11933</v>
      </c>
      <c r="D4734" s="20" t="str">
        <f t="shared" si="180"/>
        <v>main+02271DD1</v>
      </c>
      <c r="E4734" s="27" t="str">
        <f t="shared" si="181"/>
        <v>01000000 02271DD1 00000001</v>
      </c>
    </row>
    <row r="4735" s="20" customFormat="1" hidden="1" spans="1:5">
      <c r="A4735" s="22" t="s">
        <v>11933</v>
      </c>
      <c r="B4735" s="22" t="s">
        <v>11933</v>
      </c>
      <c r="C4735" s="22" t="s">
        <v>11933</v>
      </c>
      <c r="D4735" s="20" t="str">
        <f t="shared" si="180"/>
        <v>main+02271DD2</v>
      </c>
      <c r="E4735" s="27" t="str">
        <f t="shared" si="181"/>
        <v>01000000 02271DD2 00000001</v>
      </c>
    </row>
    <row r="4736" s="20" customFormat="1" hidden="1" spans="1:5">
      <c r="A4736" s="22" t="s">
        <v>11933</v>
      </c>
      <c r="B4736" s="22" t="s">
        <v>11933</v>
      </c>
      <c r="C4736" s="22" t="s">
        <v>11933</v>
      </c>
      <c r="D4736" s="20" t="str">
        <f t="shared" si="180"/>
        <v>main+02271DD3</v>
      </c>
      <c r="E4736" s="27" t="str">
        <f t="shared" si="181"/>
        <v>01000000 02271DD3 00000001</v>
      </c>
    </row>
    <row r="4737" s="20" customFormat="1" hidden="1" spans="1:5">
      <c r="A4737" s="22" t="s">
        <v>11933</v>
      </c>
      <c r="B4737" s="22" t="s">
        <v>11933</v>
      </c>
      <c r="C4737" s="22" t="s">
        <v>11933</v>
      </c>
      <c r="D4737" s="20" t="str">
        <f t="shared" si="180"/>
        <v>main+02271DD4</v>
      </c>
      <c r="E4737" s="27" t="str">
        <f t="shared" si="181"/>
        <v>01000000 02271DD4 00000001</v>
      </c>
    </row>
    <row r="4738" s="20" customFormat="1" hidden="1" spans="1:5">
      <c r="A4738" s="22" t="s">
        <v>11933</v>
      </c>
      <c r="B4738" s="22" t="s">
        <v>11933</v>
      </c>
      <c r="C4738" s="22" t="s">
        <v>11933</v>
      </c>
      <c r="D4738" s="20" t="str">
        <f t="shared" si="180"/>
        <v>main+02271DD5</v>
      </c>
      <c r="E4738" s="27" t="str">
        <f t="shared" si="181"/>
        <v>01000000 02271DD5 00000001</v>
      </c>
    </row>
    <row r="4739" s="20" customFormat="1" hidden="1" spans="1:5">
      <c r="A4739" s="22" t="s">
        <v>11933</v>
      </c>
      <c r="B4739" s="22" t="s">
        <v>11933</v>
      </c>
      <c r="C4739" s="22" t="s">
        <v>11933</v>
      </c>
      <c r="D4739" s="20" t="str">
        <f t="shared" ref="D4739:D4802" si="182">"main+"&amp;DEC2HEX(ROW(A4739)+36113235,8)</f>
        <v>main+02271DD6</v>
      </c>
      <c r="E4739" s="27" t="str">
        <f t="shared" si="181"/>
        <v>01000000 02271DD6 00000001</v>
      </c>
    </row>
    <row r="4740" s="20" customFormat="1" hidden="1" spans="1:5">
      <c r="A4740" s="22" t="s">
        <v>11933</v>
      </c>
      <c r="B4740" s="22" t="s">
        <v>11933</v>
      </c>
      <c r="C4740" s="22" t="s">
        <v>11933</v>
      </c>
      <c r="D4740" s="20" t="str">
        <f t="shared" si="182"/>
        <v>main+02271DD7</v>
      </c>
      <c r="E4740" s="27" t="str">
        <f t="shared" si="181"/>
        <v>01000000 02271DD7 00000001</v>
      </c>
    </row>
    <row r="4741" s="20" customFormat="1" hidden="1" spans="1:5">
      <c r="A4741" s="22" t="s">
        <v>11933</v>
      </c>
      <c r="B4741" s="22" t="s">
        <v>11933</v>
      </c>
      <c r="C4741" s="22" t="s">
        <v>11933</v>
      </c>
      <c r="D4741" s="20" t="str">
        <f t="shared" si="182"/>
        <v>main+02271DD8</v>
      </c>
      <c r="E4741" s="27" t="str">
        <f t="shared" si="181"/>
        <v>01000000 02271DD8 00000001</v>
      </c>
    </row>
    <row r="4742" s="20" customFormat="1" hidden="1" spans="1:5">
      <c r="A4742" s="22" t="s">
        <v>11933</v>
      </c>
      <c r="B4742" s="22" t="s">
        <v>11933</v>
      </c>
      <c r="C4742" s="22" t="s">
        <v>11933</v>
      </c>
      <c r="D4742" s="20" t="str">
        <f t="shared" si="182"/>
        <v>main+02271DD9</v>
      </c>
      <c r="E4742" s="27" t="str">
        <f t="shared" si="181"/>
        <v>01000000 02271DD9 00000001</v>
      </c>
    </row>
    <row r="4743" s="20" customFormat="1" hidden="1" spans="1:5">
      <c r="A4743" s="22" t="s">
        <v>11933</v>
      </c>
      <c r="B4743" s="22" t="s">
        <v>11933</v>
      </c>
      <c r="C4743" s="22" t="s">
        <v>11933</v>
      </c>
      <c r="D4743" s="20" t="str">
        <f t="shared" si="182"/>
        <v>main+02271DDA</v>
      </c>
      <c r="E4743" s="27" t="str">
        <f t="shared" si="181"/>
        <v>01000000 02271DDA 00000001</v>
      </c>
    </row>
    <row r="4744" s="20" customFormat="1" hidden="1" spans="1:5">
      <c r="A4744" s="22" t="s">
        <v>11933</v>
      </c>
      <c r="B4744" s="22" t="s">
        <v>11933</v>
      </c>
      <c r="C4744" s="22" t="s">
        <v>11933</v>
      </c>
      <c r="D4744" s="20" t="str">
        <f t="shared" si="182"/>
        <v>main+02271DDB</v>
      </c>
      <c r="E4744" s="27" t="str">
        <f t="shared" si="181"/>
        <v>01000000 02271DDB 00000001</v>
      </c>
    </row>
    <row r="4745" s="20" customFormat="1" hidden="1" spans="1:5">
      <c r="A4745" s="22" t="s">
        <v>11933</v>
      </c>
      <c r="B4745" s="22" t="s">
        <v>11933</v>
      </c>
      <c r="C4745" s="22" t="s">
        <v>11933</v>
      </c>
      <c r="D4745" s="20" t="str">
        <f t="shared" si="182"/>
        <v>main+02271DDC</v>
      </c>
      <c r="E4745" s="27" t="str">
        <f t="shared" si="181"/>
        <v>01000000 02271DDC 00000001</v>
      </c>
    </row>
    <row r="4746" s="20" customFormat="1" hidden="1" spans="1:5">
      <c r="A4746" s="22" t="s">
        <v>11933</v>
      </c>
      <c r="B4746" s="22" t="s">
        <v>11933</v>
      </c>
      <c r="C4746" s="22" t="s">
        <v>11933</v>
      </c>
      <c r="D4746" s="20" t="str">
        <f t="shared" si="182"/>
        <v>main+02271DDD</v>
      </c>
      <c r="E4746" s="27" t="str">
        <f t="shared" si="181"/>
        <v>01000000 02271DDD 00000001</v>
      </c>
    </row>
    <row r="4747" s="20" customFormat="1" hidden="1" spans="1:5">
      <c r="A4747" s="22" t="s">
        <v>11933</v>
      </c>
      <c r="B4747" s="22" t="s">
        <v>11933</v>
      </c>
      <c r="C4747" s="22" t="s">
        <v>11933</v>
      </c>
      <c r="D4747" s="20" t="str">
        <f t="shared" si="182"/>
        <v>main+02271DDE</v>
      </c>
      <c r="E4747" s="27" t="str">
        <f t="shared" si="181"/>
        <v>01000000 02271DDE 00000001</v>
      </c>
    </row>
    <row r="4748" s="20" customFormat="1" hidden="1" spans="1:5">
      <c r="A4748" s="22" t="s">
        <v>11933</v>
      </c>
      <c r="B4748" s="22" t="s">
        <v>11933</v>
      </c>
      <c r="C4748" s="22" t="s">
        <v>11933</v>
      </c>
      <c r="D4748" s="20" t="str">
        <f t="shared" si="182"/>
        <v>main+02271DDF</v>
      </c>
      <c r="E4748" s="27" t="str">
        <f t="shared" ref="E4748:E4811" si="183">"01000000 "&amp;RIGHT(D4748,8)&amp;" 00000001"</f>
        <v>01000000 02271DDF 00000001</v>
      </c>
    </row>
    <row r="4749" s="20" customFormat="1" hidden="1" spans="1:5">
      <c r="A4749" s="22" t="s">
        <v>11933</v>
      </c>
      <c r="B4749" s="22" t="s">
        <v>11933</v>
      </c>
      <c r="C4749" s="22" t="s">
        <v>11933</v>
      </c>
      <c r="D4749" s="20" t="str">
        <f t="shared" si="182"/>
        <v>main+02271DE0</v>
      </c>
      <c r="E4749" s="27" t="str">
        <f t="shared" si="183"/>
        <v>01000000 02271DE0 00000001</v>
      </c>
    </row>
    <row r="4750" s="20" customFormat="1" hidden="1" spans="1:5">
      <c r="A4750" s="22" t="s">
        <v>11933</v>
      </c>
      <c r="B4750" s="22" t="s">
        <v>11933</v>
      </c>
      <c r="C4750" s="22" t="s">
        <v>11933</v>
      </c>
      <c r="D4750" s="20" t="str">
        <f t="shared" si="182"/>
        <v>main+02271DE1</v>
      </c>
      <c r="E4750" s="27" t="str">
        <f t="shared" si="183"/>
        <v>01000000 02271DE1 00000001</v>
      </c>
    </row>
    <row r="4751" s="20" customFormat="1" hidden="1" spans="1:5">
      <c r="A4751" s="22" t="s">
        <v>11933</v>
      </c>
      <c r="B4751" s="22" t="s">
        <v>11933</v>
      </c>
      <c r="C4751" s="22" t="s">
        <v>11933</v>
      </c>
      <c r="D4751" s="20" t="str">
        <f t="shared" si="182"/>
        <v>main+02271DE2</v>
      </c>
      <c r="E4751" s="27" t="str">
        <f t="shared" si="183"/>
        <v>01000000 02271DE2 00000001</v>
      </c>
    </row>
    <row r="4752" s="20" customFormat="1" hidden="1" spans="1:5">
      <c r="A4752" s="22" t="s">
        <v>11933</v>
      </c>
      <c r="B4752" s="22" t="s">
        <v>11933</v>
      </c>
      <c r="C4752" s="22" t="s">
        <v>11933</v>
      </c>
      <c r="D4752" s="20" t="str">
        <f t="shared" si="182"/>
        <v>main+02271DE3</v>
      </c>
      <c r="E4752" s="27" t="str">
        <f t="shared" si="183"/>
        <v>01000000 02271DE3 00000001</v>
      </c>
    </row>
    <row r="4753" s="20" customFormat="1" hidden="1" spans="1:5">
      <c r="A4753" s="22" t="s">
        <v>11933</v>
      </c>
      <c r="B4753" s="22" t="s">
        <v>11933</v>
      </c>
      <c r="C4753" s="22" t="s">
        <v>11933</v>
      </c>
      <c r="D4753" s="20" t="str">
        <f t="shared" si="182"/>
        <v>main+02271DE4</v>
      </c>
      <c r="E4753" s="27" t="str">
        <f t="shared" si="183"/>
        <v>01000000 02271DE4 00000001</v>
      </c>
    </row>
    <row r="4754" s="20" customFormat="1" hidden="1" spans="1:5">
      <c r="A4754" s="22" t="s">
        <v>11933</v>
      </c>
      <c r="B4754" s="22" t="s">
        <v>11933</v>
      </c>
      <c r="C4754" s="22" t="s">
        <v>11933</v>
      </c>
      <c r="D4754" s="20" t="str">
        <f t="shared" si="182"/>
        <v>main+02271DE5</v>
      </c>
      <c r="E4754" s="27" t="str">
        <f t="shared" si="183"/>
        <v>01000000 02271DE5 00000001</v>
      </c>
    </row>
    <row r="4755" s="20" customFormat="1" hidden="1" spans="1:5">
      <c r="A4755" s="22" t="s">
        <v>11933</v>
      </c>
      <c r="B4755" s="22" t="s">
        <v>11933</v>
      </c>
      <c r="C4755" s="22" t="s">
        <v>11933</v>
      </c>
      <c r="D4755" s="20" t="str">
        <f t="shared" si="182"/>
        <v>main+02271DE6</v>
      </c>
      <c r="E4755" s="27" t="str">
        <f t="shared" si="183"/>
        <v>01000000 02271DE6 00000001</v>
      </c>
    </row>
    <row r="4756" s="20" customFormat="1" hidden="1" spans="1:5">
      <c r="A4756" s="22" t="s">
        <v>11933</v>
      </c>
      <c r="B4756" s="22" t="s">
        <v>11933</v>
      </c>
      <c r="C4756" s="22" t="s">
        <v>11933</v>
      </c>
      <c r="D4756" s="20" t="str">
        <f t="shared" si="182"/>
        <v>main+02271DE7</v>
      </c>
      <c r="E4756" s="27" t="str">
        <f t="shared" si="183"/>
        <v>01000000 02271DE7 00000001</v>
      </c>
    </row>
    <row r="4757" s="20" customFormat="1" hidden="1" spans="1:5">
      <c r="A4757" s="22" t="s">
        <v>11933</v>
      </c>
      <c r="B4757" s="22" t="s">
        <v>11933</v>
      </c>
      <c r="C4757" s="22" t="s">
        <v>11933</v>
      </c>
      <c r="D4757" s="20" t="str">
        <f t="shared" si="182"/>
        <v>main+02271DE8</v>
      </c>
      <c r="E4757" s="27" t="str">
        <f t="shared" si="183"/>
        <v>01000000 02271DE8 00000001</v>
      </c>
    </row>
    <row r="4758" s="20" customFormat="1" hidden="1" spans="1:5">
      <c r="A4758" s="22" t="s">
        <v>11933</v>
      </c>
      <c r="B4758" s="22" t="s">
        <v>11933</v>
      </c>
      <c r="C4758" s="22" t="s">
        <v>11933</v>
      </c>
      <c r="D4758" s="20" t="str">
        <f t="shared" si="182"/>
        <v>main+02271DE9</v>
      </c>
      <c r="E4758" s="27" t="str">
        <f t="shared" si="183"/>
        <v>01000000 02271DE9 00000001</v>
      </c>
    </row>
    <row r="4759" s="20" customFormat="1" hidden="1" spans="1:5">
      <c r="A4759" s="22" t="s">
        <v>11933</v>
      </c>
      <c r="B4759" s="22" t="s">
        <v>11933</v>
      </c>
      <c r="C4759" s="22" t="s">
        <v>11933</v>
      </c>
      <c r="D4759" s="20" t="str">
        <f t="shared" si="182"/>
        <v>main+02271DEA</v>
      </c>
      <c r="E4759" s="27" t="str">
        <f t="shared" si="183"/>
        <v>01000000 02271DEA 00000001</v>
      </c>
    </row>
    <row r="4760" s="20" customFormat="1" hidden="1" spans="1:5">
      <c r="A4760" s="22" t="s">
        <v>11933</v>
      </c>
      <c r="B4760" s="22" t="s">
        <v>11933</v>
      </c>
      <c r="C4760" s="22" t="s">
        <v>11933</v>
      </c>
      <c r="D4760" s="20" t="str">
        <f t="shared" si="182"/>
        <v>main+02271DEB</v>
      </c>
      <c r="E4760" s="27" t="str">
        <f t="shared" si="183"/>
        <v>01000000 02271DEB 00000001</v>
      </c>
    </row>
    <row r="4761" s="20" customFormat="1" hidden="1" spans="1:5">
      <c r="A4761" s="22" t="s">
        <v>11933</v>
      </c>
      <c r="B4761" s="22" t="s">
        <v>11933</v>
      </c>
      <c r="C4761" s="22" t="s">
        <v>11933</v>
      </c>
      <c r="D4761" s="20" t="str">
        <f t="shared" si="182"/>
        <v>main+02271DEC</v>
      </c>
      <c r="E4761" s="27" t="str">
        <f t="shared" si="183"/>
        <v>01000000 02271DEC 00000001</v>
      </c>
    </row>
    <row r="4762" s="20" customFormat="1" hidden="1" spans="1:5">
      <c r="A4762" s="22" t="s">
        <v>11933</v>
      </c>
      <c r="B4762" s="22" t="s">
        <v>11933</v>
      </c>
      <c r="C4762" s="22" t="s">
        <v>11933</v>
      </c>
      <c r="D4762" s="20" t="str">
        <f t="shared" si="182"/>
        <v>main+02271DED</v>
      </c>
      <c r="E4762" s="27" t="str">
        <f t="shared" si="183"/>
        <v>01000000 02271DED 00000001</v>
      </c>
    </row>
    <row r="4763" s="20" customFormat="1" hidden="1" spans="1:5">
      <c r="A4763" s="22" t="s">
        <v>11933</v>
      </c>
      <c r="B4763" s="22" t="s">
        <v>11933</v>
      </c>
      <c r="C4763" s="22" t="s">
        <v>11933</v>
      </c>
      <c r="D4763" s="20" t="str">
        <f t="shared" si="182"/>
        <v>main+02271DEE</v>
      </c>
      <c r="E4763" s="27" t="str">
        <f t="shared" si="183"/>
        <v>01000000 02271DEE 00000001</v>
      </c>
    </row>
    <row r="4764" s="20" customFormat="1" hidden="1" spans="1:5">
      <c r="A4764" s="22" t="s">
        <v>11933</v>
      </c>
      <c r="B4764" s="22" t="s">
        <v>11933</v>
      </c>
      <c r="C4764" s="22" t="s">
        <v>11933</v>
      </c>
      <c r="D4764" s="20" t="str">
        <f t="shared" si="182"/>
        <v>main+02271DEF</v>
      </c>
      <c r="E4764" s="27" t="str">
        <f t="shared" si="183"/>
        <v>01000000 02271DEF 00000001</v>
      </c>
    </row>
    <row r="4765" s="20" customFormat="1" hidden="1" spans="1:5">
      <c r="A4765" s="22" t="s">
        <v>11933</v>
      </c>
      <c r="B4765" s="22" t="s">
        <v>11933</v>
      </c>
      <c r="C4765" s="22" t="s">
        <v>11933</v>
      </c>
      <c r="D4765" s="20" t="str">
        <f t="shared" si="182"/>
        <v>main+02271DF0</v>
      </c>
      <c r="E4765" s="27" t="str">
        <f t="shared" si="183"/>
        <v>01000000 02271DF0 00000001</v>
      </c>
    </row>
    <row r="4766" s="20" customFormat="1" hidden="1" spans="1:5">
      <c r="A4766" s="22" t="s">
        <v>11933</v>
      </c>
      <c r="B4766" s="22" t="s">
        <v>11933</v>
      </c>
      <c r="C4766" s="22" t="s">
        <v>11933</v>
      </c>
      <c r="D4766" s="20" t="str">
        <f t="shared" si="182"/>
        <v>main+02271DF1</v>
      </c>
      <c r="E4766" s="27" t="str">
        <f t="shared" si="183"/>
        <v>01000000 02271DF1 00000001</v>
      </c>
    </row>
    <row r="4767" s="20" customFormat="1" hidden="1" spans="1:5">
      <c r="A4767" s="22" t="s">
        <v>11933</v>
      </c>
      <c r="B4767" s="22" t="s">
        <v>11933</v>
      </c>
      <c r="C4767" s="22" t="s">
        <v>11933</v>
      </c>
      <c r="D4767" s="20" t="str">
        <f t="shared" si="182"/>
        <v>main+02271DF2</v>
      </c>
      <c r="E4767" s="27" t="str">
        <f t="shared" si="183"/>
        <v>01000000 02271DF2 00000001</v>
      </c>
    </row>
    <row r="4768" s="20" customFormat="1" hidden="1" spans="1:5">
      <c r="A4768" s="22" t="s">
        <v>11933</v>
      </c>
      <c r="B4768" s="22" t="s">
        <v>11933</v>
      </c>
      <c r="C4768" s="22" t="s">
        <v>11933</v>
      </c>
      <c r="D4768" s="20" t="str">
        <f t="shared" si="182"/>
        <v>main+02271DF3</v>
      </c>
      <c r="E4768" s="27" t="str">
        <f t="shared" si="183"/>
        <v>01000000 02271DF3 00000001</v>
      </c>
    </row>
    <row r="4769" s="20" customFormat="1" hidden="1" spans="1:5">
      <c r="A4769" s="22" t="s">
        <v>11933</v>
      </c>
      <c r="B4769" s="22" t="s">
        <v>11933</v>
      </c>
      <c r="C4769" s="22" t="s">
        <v>11933</v>
      </c>
      <c r="D4769" s="20" t="str">
        <f t="shared" si="182"/>
        <v>main+02271DF4</v>
      </c>
      <c r="E4769" s="27" t="str">
        <f t="shared" si="183"/>
        <v>01000000 02271DF4 00000001</v>
      </c>
    </row>
    <row r="4770" s="20" customFormat="1" hidden="1" spans="1:5">
      <c r="A4770" s="22" t="s">
        <v>11933</v>
      </c>
      <c r="B4770" s="22" t="s">
        <v>11933</v>
      </c>
      <c r="C4770" s="22" t="s">
        <v>11933</v>
      </c>
      <c r="D4770" s="20" t="str">
        <f t="shared" si="182"/>
        <v>main+02271DF5</v>
      </c>
      <c r="E4770" s="27" t="str">
        <f t="shared" si="183"/>
        <v>01000000 02271DF5 00000001</v>
      </c>
    </row>
    <row r="4771" s="20" customFormat="1" hidden="1" spans="1:5">
      <c r="A4771" s="22" t="s">
        <v>11933</v>
      </c>
      <c r="B4771" s="22" t="s">
        <v>11933</v>
      </c>
      <c r="C4771" s="22" t="s">
        <v>11933</v>
      </c>
      <c r="D4771" s="20" t="str">
        <f t="shared" si="182"/>
        <v>main+02271DF6</v>
      </c>
      <c r="E4771" s="27" t="str">
        <f t="shared" si="183"/>
        <v>01000000 02271DF6 00000001</v>
      </c>
    </row>
    <row r="4772" s="20" customFormat="1" hidden="1" spans="1:5">
      <c r="A4772" s="22" t="s">
        <v>11933</v>
      </c>
      <c r="B4772" s="22" t="s">
        <v>11933</v>
      </c>
      <c r="C4772" s="22" t="s">
        <v>11933</v>
      </c>
      <c r="D4772" s="20" t="str">
        <f t="shared" si="182"/>
        <v>main+02271DF7</v>
      </c>
      <c r="E4772" s="27" t="str">
        <f t="shared" si="183"/>
        <v>01000000 02271DF7 00000001</v>
      </c>
    </row>
    <row r="4773" s="20" customFormat="1" hidden="1" spans="1:5">
      <c r="A4773" s="22" t="s">
        <v>11933</v>
      </c>
      <c r="B4773" s="22" t="s">
        <v>11933</v>
      </c>
      <c r="C4773" s="22" t="s">
        <v>11933</v>
      </c>
      <c r="D4773" s="20" t="str">
        <f t="shared" si="182"/>
        <v>main+02271DF8</v>
      </c>
      <c r="E4773" s="27" t="str">
        <f t="shared" si="183"/>
        <v>01000000 02271DF8 00000001</v>
      </c>
    </row>
    <row r="4774" s="20" customFormat="1" hidden="1" spans="1:5">
      <c r="A4774" s="22" t="s">
        <v>11933</v>
      </c>
      <c r="B4774" s="22" t="s">
        <v>11933</v>
      </c>
      <c r="C4774" s="22" t="s">
        <v>11933</v>
      </c>
      <c r="D4774" s="20" t="str">
        <f t="shared" si="182"/>
        <v>main+02271DF9</v>
      </c>
      <c r="E4774" s="27" t="str">
        <f t="shared" si="183"/>
        <v>01000000 02271DF9 00000001</v>
      </c>
    </row>
    <row r="4775" s="20" customFormat="1" hidden="1" spans="1:5">
      <c r="A4775" s="22" t="s">
        <v>11933</v>
      </c>
      <c r="B4775" s="22" t="s">
        <v>11933</v>
      </c>
      <c r="C4775" s="22" t="s">
        <v>11933</v>
      </c>
      <c r="D4775" s="20" t="str">
        <f t="shared" si="182"/>
        <v>main+02271DFA</v>
      </c>
      <c r="E4775" s="27" t="str">
        <f t="shared" si="183"/>
        <v>01000000 02271DFA 00000001</v>
      </c>
    </row>
    <row r="4776" s="20" customFormat="1" hidden="1" spans="1:5">
      <c r="A4776" s="22" t="s">
        <v>11933</v>
      </c>
      <c r="B4776" s="22" t="s">
        <v>11933</v>
      </c>
      <c r="C4776" s="22" t="s">
        <v>11933</v>
      </c>
      <c r="D4776" s="20" t="str">
        <f t="shared" si="182"/>
        <v>main+02271DFB</v>
      </c>
      <c r="E4776" s="27" t="str">
        <f t="shared" si="183"/>
        <v>01000000 02271DFB 00000001</v>
      </c>
    </row>
    <row r="4777" s="20" customFormat="1" hidden="1" spans="1:5">
      <c r="A4777" s="22" t="s">
        <v>11933</v>
      </c>
      <c r="B4777" s="22" t="s">
        <v>11933</v>
      </c>
      <c r="C4777" s="22" t="s">
        <v>11933</v>
      </c>
      <c r="D4777" s="20" t="str">
        <f t="shared" si="182"/>
        <v>main+02271DFC</v>
      </c>
      <c r="E4777" s="27" t="str">
        <f t="shared" si="183"/>
        <v>01000000 02271DFC 00000001</v>
      </c>
    </row>
    <row r="4778" s="20" customFormat="1" hidden="1" spans="1:5">
      <c r="A4778" s="22" t="s">
        <v>11933</v>
      </c>
      <c r="B4778" s="22" t="s">
        <v>11933</v>
      </c>
      <c r="C4778" s="22" t="s">
        <v>11933</v>
      </c>
      <c r="D4778" s="20" t="str">
        <f t="shared" si="182"/>
        <v>main+02271DFD</v>
      </c>
      <c r="E4778" s="27" t="str">
        <f t="shared" si="183"/>
        <v>01000000 02271DFD 00000001</v>
      </c>
    </row>
    <row r="4779" s="20" customFormat="1" hidden="1" spans="1:5">
      <c r="A4779" s="22" t="s">
        <v>11933</v>
      </c>
      <c r="B4779" s="22" t="s">
        <v>11933</v>
      </c>
      <c r="C4779" s="22" t="s">
        <v>11933</v>
      </c>
      <c r="D4779" s="20" t="str">
        <f t="shared" si="182"/>
        <v>main+02271DFE</v>
      </c>
      <c r="E4779" s="27" t="str">
        <f t="shared" si="183"/>
        <v>01000000 02271DFE 00000001</v>
      </c>
    </row>
    <row r="4780" s="20" customFormat="1" hidden="1" spans="1:5">
      <c r="A4780" s="22" t="s">
        <v>11933</v>
      </c>
      <c r="B4780" s="22" t="s">
        <v>11933</v>
      </c>
      <c r="C4780" s="22" t="s">
        <v>11933</v>
      </c>
      <c r="D4780" s="20" t="str">
        <f t="shared" si="182"/>
        <v>main+02271DFF</v>
      </c>
      <c r="E4780" s="27" t="str">
        <f t="shared" si="183"/>
        <v>01000000 02271DFF 00000001</v>
      </c>
    </row>
    <row r="4781" s="20" customFormat="1" hidden="1" spans="1:5">
      <c r="A4781" s="22" t="s">
        <v>11933</v>
      </c>
      <c r="B4781" s="22" t="s">
        <v>11933</v>
      </c>
      <c r="C4781" s="22" t="s">
        <v>11933</v>
      </c>
      <c r="D4781" s="20" t="str">
        <f t="shared" si="182"/>
        <v>main+02271E00</v>
      </c>
      <c r="E4781" s="27" t="str">
        <f t="shared" si="183"/>
        <v>01000000 02271E00 00000001</v>
      </c>
    </row>
    <row r="4782" s="20" customFormat="1" hidden="1" spans="1:5">
      <c r="A4782" s="22" t="s">
        <v>11933</v>
      </c>
      <c r="B4782" s="22" t="s">
        <v>11933</v>
      </c>
      <c r="C4782" s="22" t="s">
        <v>11933</v>
      </c>
      <c r="D4782" s="20" t="str">
        <f t="shared" si="182"/>
        <v>main+02271E01</v>
      </c>
      <c r="E4782" s="27" t="str">
        <f t="shared" si="183"/>
        <v>01000000 02271E01 00000001</v>
      </c>
    </row>
    <row r="4783" s="20" customFormat="1" hidden="1" spans="1:5">
      <c r="A4783" s="22" t="s">
        <v>11933</v>
      </c>
      <c r="B4783" s="22" t="s">
        <v>11933</v>
      </c>
      <c r="C4783" s="22" t="s">
        <v>11933</v>
      </c>
      <c r="D4783" s="20" t="str">
        <f t="shared" si="182"/>
        <v>main+02271E02</v>
      </c>
      <c r="E4783" s="27" t="str">
        <f t="shared" si="183"/>
        <v>01000000 02271E02 00000001</v>
      </c>
    </row>
    <row r="4784" s="20" customFormat="1" hidden="1" spans="1:5">
      <c r="A4784" s="22" t="s">
        <v>11933</v>
      </c>
      <c r="B4784" s="22" t="s">
        <v>11933</v>
      </c>
      <c r="C4784" s="22" t="s">
        <v>11933</v>
      </c>
      <c r="D4784" s="20" t="str">
        <f t="shared" si="182"/>
        <v>main+02271E03</v>
      </c>
      <c r="E4784" s="27" t="str">
        <f t="shared" si="183"/>
        <v>01000000 02271E03 00000001</v>
      </c>
    </row>
    <row r="4785" s="20" customFormat="1" hidden="1" spans="1:5">
      <c r="A4785" s="22" t="s">
        <v>11933</v>
      </c>
      <c r="B4785" s="22" t="s">
        <v>11933</v>
      </c>
      <c r="C4785" s="22" t="s">
        <v>11933</v>
      </c>
      <c r="D4785" s="20" t="str">
        <f t="shared" si="182"/>
        <v>main+02271E04</v>
      </c>
      <c r="E4785" s="27" t="str">
        <f t="shared" si="183"/>
        <v>01000000 02271E04 00000001</v>
      </c>
    </row>
    <row r="4786" s="20" customFormat="1" hidden="1" spans="1:5">
      <c r="A4786" s="22" t="s">
        <v>11933</v>
      </c>
      <c r="B4786" s="22" t="s">
        <v>11933</v>
      </c>
      <c r="C4786" s="22" t="s">
        <v>11933</v>
      </c>
      <c r="D4786" s="20" t="str">
        <f t="shared" si="182"/>
        <v>main+02271E05</v>
      </c>
      <c r="E4786" s="27" t="str">
        <f t="shared" si="183"/>
        <v>01000000 02271E05 00000001</v>
      </c>
    </row>
    <row r="4787" s="20" customFormat="1" hidden="1" spans="1:5">
      <c r="A4787" s="22" t="s">
        <v>11933</v>
      </c>
      <c r="B4787" s="22" t="s">
        <v>11933</v>
      </c>
      <c r="C4787" s="22" t="s">
        <v>11933</v>
      </c>
      <c r="D4787" s="20" t="str">
        <f t="shared" si="182"/>
        <v>main+02271E06</v>
      </c>
      <c r="E4787" s="27" t="str">
        <f t="shared" si="183"/>
        <v>01000000 02271E06 00000001</v>
      </c>
    </row>
    <row r="4788" s="20" customFormat="1" hidden="1" spans="1:5">
      <c r="A4788" s="22" t="s">
        <v>11933</v>
      </c>
      <c r="B4788" s="22" t="s">
        <v>11933</v>
      </c>
      <c r="C4788" s="22" t="s">
        <v>11933</v>
      </c>
      <c r="D4788" s="20" t="str">
        <f t="shared" si="182"/>
        <v>main+02271E07</v>
      </c>
      <c r="E4788" s="27" t="str">
        <f t="shared" si="183"/>
        <v>01000000 02271E07 00000001</v>
      </c>
    </row>
    <row r="4789" s="20" customFormat="1" hidden="1" spans="1:5">
      <c r="A4789" s="22" t="s">
        <v>11933</v>
      </c>
      <c r="B4789" s="22" t="s">
        <v>11933</v>
      </c>
      <c r="C4789" s="22" t="s">
        <v>11933</v>
      </c>
      <c r="D4789" s="20" t="str">
        <f t="shared" si="182"/>
        <v>main+02271E08</v>
      </c>
      <c r="E4789" s="27" t="str">
        <f t="shared" si="183"/>
        <v>01000000 02271E08 00000001</v>
      </c>
    </row>
    <row r="4790" s="20" customFormat="1" hidden="1" spans="1:5">
      <c r="A4790" s="22" t="s">
        <v>11933</v>
      </c>
      <c r="B4790" s="22" t="s">
        <v>11933</v>
      </c>
      <c r="C4790" s="22" t="s">
        <v>11933</v>
      </c>
      <c r="D4790" s="20" t="str">
        <f t="shared" si="182"/>
        <v>main+02271E09</v>
      </c>
      <c r="E4790" s="27" t="str">
        <f t="shared" si="183"/>
        <v>01000000 02271E09 00000001</v>
      </c>
    </row>
    <row r="4791" s="20" customFormat="1" hidden="1" spans="1:5">
      <c r="A4791" s="22" t="s">
        <v>11933</v>
      </c>
      <c r="B4791" s="22" t="s">
        <v>11933</v>
      </c>
      <c r="C4791" s="22" t="s">
        <v>11933</v>
      </c>
      <c r="D4791" s="20" t="str">
        <f t="shared" si="182"/>
        <v>main+02271E0A</v>
      </c>
      <c r="E4791" s="27" t="str">
        <f t="shared" si="183"/>
        <v>01000000 02271E0A 00000001</v>
      </c>
    </row>
    <row r="4792" s="20" customFormat="1" hidden="1" spans="1:5">
      <c r="A4792" s="22" t="s">
        <v>11933</v>
      </c>
      <c r="B4792" s="22" t="s">
        <v>11933</v>
      </c>
      <c r="C4792" s="22" t="s">
        <v>11933</v>
      </c>
      <c r="D4792" s="20" t="str">
        <f t="shared" si="182"/>
        <v>main+02271E0B</v>
      </c>
      <c r="E4792" s="27" t="str">
        <f t="shared" si="183"/>
        <v>01000000 02271E0B 00000001</v>
      </c>
    </row>
    <row r="4793" s="20" customFormat="1" hidden="1" spans="1:5">
      <c r="A4793" s="22" t="s">
        <v>11933</v>
      </c>
      <c r="B4793" s="22" t="s">
        <v>11933</v>
      </c>
      <c r="C4793" s="22" t="s">
        <v>11933</v>
      </c>
      <c r="D4793" s="20" t="str">
        <f t="shared" si="182"/>
        <v>main+02271E0C</v>
      </c>
      <c r="E4793" s="27" t="str">
        <f t="shared" si="183"/>
        <v>01000000 02271E0C 00000001</v>
      </c>
    </row>
    <row r="4794" s="20" customFormat="1" hidden="1" spans="1:5">
      <c r="A4794" s="22" t="s">
        <v>11933</v>
      </c>
      <c r="B4794" s="22" t="s">
        <v>11933</v>
      </c>
      <c r="C4794" s="22" t="s">
        <v>11933</v>
      </c>
      <c r="D4794" s="20" t="str">
        <f t="shared" si="182"/>
        <v>main+02271E0D</v>
      </c>
      <c r="E4794" s="27" t="str">
        <f t="shared" si="183"/>
        <v>01000000 02271E0D 00000001</v>
      </c>
    </row>
    <row r="4795" s="20" customFormat="1" hidden="1" spans="1:5">
      <c r="A4795" s="22" t="s">
        <v>11933</v>
      </c>
      <c r="B4795" s="22" t="s">
        <v>11933</v>
      </c>
      <c r="C4795" s="22" t="s">
        <v>11933</v>
      </c>
      <c r="D4795" s="20" t="str">
        <f t="shared" si="182"/>
        <v>main+02271E0E</v>
      </c>
      <c r="E4795" s="27" t="str">
        <f t="shared" si="183"/>
        <v>01000000 02271E0E 00000001</v>
      </c>
    </row>
    <row r="4796" s="20" customFormat="1" hidden="1" spans="1:5">
      <c r="A4796" s="22" t="s">
        <v>11933</v>
      </c>
      <c r="B4796" s="22" t="s">
        <v>11933</v>
      </c>
      <c r="C4796" s="22" t="s">
        <v>11933</v>
      </c>
      <c r="D4796" s="20" t="str">
        <f t="shared" si="182"/>
        <v>main+02271E0F</v>
      </c>
      <c r="E4796" s="27" t="str">
        <f t="shared" si="183"/>
        <v>01000000 02271E0F 00000001</v>
      </c>
    </row>
    <row r="4797" s="20" customFormat="1" hidden="1" spans="1:5">
      <c r="A4797" s="22" t="s">
        <v>11933</v>
      </c>
      <c r="B4797" s="22" t="s">
        <v>11933</v>
      </c>
      <c r="C4797" s="22" t="s">
        <v>11933</v>
      </c>
      <c r="D4797" s="20" t="str">
        <f t="shared" si="182"/>
        <v>main+02271E10</v>
      </c>
      <c r="E4797" s="27" t="str">
        <f t="shared" si="183"/>
        <v>01000000 02271E10 00000001</v>
      </c>
    </row>
    <row r="4798" s="20" customFormat="1" hidden="1" spans="1:5">
      <c r="A4798" s="22" t="s">
        <v>11933</v>
      </c>
      <c r="B4798" s="22" t="s">
        <v>11933</v>
      </c>
      <c r="C4798" s="22" t="s">
        <v>11933</v>
      </c>
      <c r="D4798" s="20" t="str">
        <f t="shared" si="182"/>
        <v>main+02271E11</v>
      </c>
      <c r="E4798" s="27" t="str">
        <f t="shared" si="183"/>
        <v>01000000 02271E11 00000001</v>
      </c>
    </row>
    <row r="4799" s="20" customFormat="1" hidden="1" spans="1:5">
      <c r="A4799" s="22" t="s">
        <v>11933</v>
      </c>
      <c r="B4799" s="22" t="s">
        <v>11933</v>
      </c>
      <c r="C4799" s="22" t="s">
        <v>11933</v>
      </c>
      <c r="D4799" s="20" t="str">
        <f t="shared" si="182"/>
        <v>main+02271E12</v>
      </c>
      <c r="E4799" s="27" t="str">
        <f t="shared" si="183"/>
        <v>01000000 02271E12 00000001</v>
      </c>
    </row>
    <row r="4800" s="20" customFormat="1" hidden="1" spans="1:5">
      <c r="A4800" s="22" t="s">
        <v>11933</v>
      </c>
      <c r="B4800" s="22" t="s">
        <v>11933</v>
      </c>
      <c r="C4800" s="22" t="s">
        <v>11933</v>
      </c>
      <c r="D4800" s="20" t="str">
        <f t="shared" si="182"/>
        <v>main+02271E13</v>
      </c>
      <c r="E4800" s="27" t="str">
        <f t="shared" si="183"/>
        <v>01000000 02271E13 00000001</v>
      </c>
    </row>
    <row r="4801" s="20" customFormat="1" hidden="1" spans="1:5">
      <c r="A4801" s="22" t="s">
        <v>11933</v>
      </c>
      <c r="B4801" s="22" t="s">
        <v>11933</v>
      </c>
      <c r="C4801" s="22" t="s">
        <v>11933</v>
      </c>
      <c r="D4801" s="20" t="str">
        <f t="shared" si="182"/>
        <v>main+02271E14</v>
      </c>
      <c r="E4801" s="27" t="str">
        <f t="shared" si="183"/>
        <v>01000000 02271E14 00000001</v>
      </c>
    </row>
    <row r="4802" s="20" customFormat="1" hidden="1" spans="1:5">
      <c r="A4802" s="22" t="s">
        <v>11933</v>
      </c>
      <c r="B4802" s="22" t="s">
        <v>11933</v>
      </c>
      <c r="C4802" s="22" t="s">
        <v>11933</v>
      </c>
      <c r="D4802" s="20" t="str">
        <f t="shared" si="182"/>
        <v>main+02271E15</v>
      </c>
      <c r="E4802" s="27" t="str">
        <f t="shared" si="183"/>
        <v>01000000 02271E15 00000001</v>
      </c>
    </row>
    <row r="4803" s="20" customFormat="1" hidden="1" spans="1:5">
      <c r="A4803" s="22" t="s">
        <v>11933</v>
      </c>
      <c r="B4803" s="22" t="s">
        <v>11933</v>
      </c>
      <c r="C4803" s="22" t="s">
        <v>11933</v>
      </c>
      <c r="D4803" s="20" t="str">
        <f t="shared" ref="D4803:D4866" si="184">"main+"&amp;DEC2HEX(ROW(A4803)+36113235,8)</f>
        <v>main+02271E16</v>
      </c>
      <c r="E4803" s="27" t="str">
        <f t="shared" si="183"/>
        <v>01000000 02271E16 00000001</v>
      </c>
    </row>
    <row r="4804" s="20" customFormat="1" hidden="1" spans="1:5">
      <c r="A4804" s="22" t="s">
        <v>11933</v>
      </c>
      <c r="B4804" s="22" t="s">
        <v>11933</v>
      </c>
      <c r="C4804" s="22" t="s">
        <v>11933</v>
      </c>
      <c r="D4804" s="20" t="str">
        <f t="shared" si="184"/>
        <v>main+02271E17</v>
      </c>
      <c r="E4804" s="27" t="str">
        <f t="shared" si="183"/>
        <v>01000000 02271E17 00000001</v>
      </c>
    </row>
    <row r="4805" s="20" customFormat="1" hidden="1" spans="1:5">
      <c r="A4805" s="22" t="s">
        <v>11933</v>
      </c>
      <c r="B4805" s="22" t="s">
        <v>11933</v>
      </c>
      <c r="C4805" s="22" t="s">
        <v>11933</v>
      </c>
      <c r="D4805" s="20" t="str">
        <f t="shared" si="184"/>
        <v>main+02271E18</v>
      </c>
      <c r="E4805" s="27" t="str">
        <f t="shared" si="183"/>
        <v>01000000 02271E18 00000001</v>
      </c>
    </row>
    <row r="4806" s="20" customFormat="1" hidden="1" spans="1:5">
      <c r="A4806" s="22" t="s">
        <v>11933</v>
      </c>
      <c r="B4806" s="22" t="s">
        <v>11933</v>
      </c>
      <c r="C4806" s="22" t="s">
        <v>11933</v>
      </c>
      <c r="D4806" s="20" t="str">
        <f t="shared" si="184"/>
        <v>main+02271E19</v>
      </c>
      <c r="E4806" s="27" t="str">
        <f t="shared" si="183"/>
        <v>01000000 02271E19 00000001</v>
      </c>
    </row>
    <row r="4807" s="20" customFormat="1" hidden="1" spans="1:5">
      <c r="A4807" s="22" t="s">
        <v>11933</v>
      </c>
      <c r="B4807" s="22" t="s">
        <v>11933</v>
      </c>
      <c r="C4807" s="22" t="s">
        <v>11933</v>
      </c>
      <c r="D4807" s="20" t="str">
        <f t="shared" si="184"/>
        <v>main+02271E1A</v>
      </c>
      <c r="E4807" s="27" t="str">
        <f t="shared" si="183"/>
        <v>01000000 02271E1A 00000001</v>
      </c>
    </row>
    <row r="4808" s="20" customFormat="1" hidden="1" spans="1:5">
      <c r="A4808" s="22" t="s">
        <v>11933</v>
      </c>
      <c r="B4808" s="22" t="s">
        <v>11933</v>
      </c>
      <c r="C4808" s="22" t="s">
        <v>11933</v>
      </c>
      <c r="D4808" s="20" t="str">
        <f t="shared" si="184"/>
        <v>main+02271E1B</v>
      </c>
      <c r="E4808" s="27" t="str">
        <f t="shared" si="183"/>
        <v>01000000 02271E1B 00000001</v>
      </c>
    </row>
    <row r="4809" s="20" customFormat="1" hidden="1" spans="1:5">
      <c r="A4809" s="22" t="s">
        <v>11933</v>
      </c>
      <c r="B4809" s="22" t="s">
        <v>11933</v>
      </c>
      <c r="C4809" s="22" t="s">
        <v>11933</v>
      </c>
      <c r="D4809" s="20" t="str">
        <f t="shared" si="184"/>
        <v>main+02271E1C</v>
      </c>
      <c r="E4809" s="27" t="str">
        <f t="shared" si="183"/>
        <v>01000000 02271E1C 00000001</v>
      </c>
    </row>
    <row r="4810" s="20" customFormat="1" hidden="1" spans="1:5">
      <c r="A4810" s="22" t="s">
        <v>11933</v>
      </c>
      <c r="B4810" s="22" t="s">
        <v>11933</v>
      </c>
      <c r="C4810" s="22" t="s">
        <v>11933</v>
      </c>
      <c r="D4810" s="20" t="str">
        <f t="shared" si="184"/>
        <v>main+02271E1D</v>
      </c>
      <c r="E4810" s="27" t="str">
        <f t="shared" si="183"/>
        <v>01000000 02271E1D 00000001</v>
      </c>
    </row>
    <row r="4811" s="20" customFormat="1" hidden="1" spans="1:5">
      <c r="A4811" s="22" t="s">
        <v>11933</v>
      </c>
      <c r="B4811" s="22" t="s">
        <v>11933</v>
      </c>
      <c r="C4811" s="22" t="s">
        <v>11933</v>
      </c>
      <c r="D4811" s="20" t="str">
        <f t="shared" si="184"/>
        <v>main+02271E1E</v>
      </c>
      <c r="E4811" s="27" t="str">
        <f t="shared" si="183"/>
        <v>01000000 02271E1E 00000001</v>
      </c>
    </row>
    <row r="4812" s="20" customFormat="1" hidden="1" spans="1:5">
      <c r="A4812" s="22" t="s">
        <v>11933</v>
      </c>
      <c r="B4812" s="22" t="s">
        <v>11933</v>
      </c>
      <c r="C4812" s="22" t="s">
        <v>11933</v>
      </c>
      <c r="D4812" s="20" t="str">
        <f t="shared" si="184"/>
        <v>main+02271E1F</v>
      </c>
      <c r="E4812" s="27" t="str">
        <f t="shared" ref="E4812:E4875" si="185">"01000000 "&amp;RIGHT(D4812,8)&amp;" 00000001"</f>
        <v>01000000 02271E1F 00000001</v>
      </c>
    </row>
    <row r="4813" s="20" customFormat="1" hidden="1" spans="1:5">
      <c r="A4813" s="22" t="s">
        <v>11933</v>
      </c>
      <c r="B4813" s="22" t="s">
        <v>11933</v>
      </c>
      <c r="C4813" s="22" t="s">
        <v>11933</v>
      </c>
      <c r="D4813" s="20" t="str">
        <f t="shared" si="184"/>
        <v>main+02271E20</v>
      </c>
      <c r="E4813" s="27" t="str">
        <f t="shared" si="185"/>
        <v>01000000 02271E20 00000001</v>
      </c>
    </row>
    <row r="4814" s="20" customFormat="1" hidden="1" spans="1:5">
      <c r="A4814" s="22" t="s">
        <v>11933</v>
      </c>
      <c r="B4814" s="22" t="s">
        <v>11933</v>
      </c>
      <c r="C4814" s="22" t="s">
        <v>11933</v>
      </c>
      <c r="D4814" s="20" t="str">
        <f t="shared" si="184"/>
        <v>main+02271E21</v>
      </c>
      <c r="E4814" s="27" t="str">
        <f t="shared" si="185"/>
        <v>01000000 02271E21 00000001</v>
      </c>
    </row>
    <row r="4815" s="20" customFormat="1" hidden="1" spans="1:5">
      <c r="A4815" s="22" t="s">
        <v>11933</v>
      </c>
      <c r="B4815" s="22" t="s">
        <v>11933</v>
      </c>
      <c r="C4815" s="22" t="s">
        <v>11933</v>
      </c>
      <c r="D4815" s="20" t="str">
        <f t="shared" si="184"/>
        <v>main+02271E22</v>
      </c>
      <c r="E4815" s="27" t="str">
        <f t="shared" si="185"/>
        <v>01000000 02271E22 00000001</v>
      </c>
    </row>
    <row r="4816" s="20" customFormat="1" hidden="1" spans="1:5">
      <c r="A4816" s="22" t="s">
        <v>11933</v>
      </c>
      <c r="B4816" s="22" t="s">
        <v>11933</v>
      </c>
      <c r="C4816" s="22" t="s">
        <v>11933</v>
      </c>
      <c r="D4816" s="20" t="str">
        <f t="shared" si="184"/>
        <v>main+02271E23</v>
      </c>
      <c r="E4816" s="27" t="str">
        <f t="shared" si="185"/>
        <v>01000000 02271E23 00000001</v>
      </c>
    </row>
    <row r="4817" s="20" customFormat="1" hidden="1" spans="1:5">
      <c r="A4817" s="22" t="s">
        <v>11933</v>
      </c>
      <c r="B4817" s="22" t="s">
        <v>11933</v>
      </c>
      <c r="C4817" s="22" t="s">
        <v>11933</v>
      </c>
      <c r="D4817" s="20" t="str">
        <f t="shared" si="184"/>
        <v>main+02271E24</v>
      </c>
      <c r="E4817" s="27" t="str">
        <f t="shared" si="185"/>
        <v>01000000 02271E24 00000001</v>
      </c>
    </row>
    <row r="4818" s="20" customFormat="1" hidden="1" spans="1:5">
      <c r="A4818" s="22" t="s">
        <v>11933</v>
      </c>
      <c r="B4818" s="22" t="s">
        <v>11933</v>
      </c>
      <c r="C4818" s="22" t="s">
        <v>11933</v>
      </c>
      <c r="D4818" s="20" t="str">
        <f t="shared" si="184"/>
        <v>main+02271E25</v>
      </c>
      <c r="E4818" s="27" t="str">
        <f t="shared" si="185"/>
        <v>01000000 02271E25 00000001</v>
      </c>
    </row>
    <row r="4819" s="20" customFormat="1" hidden="1" spans="1:5">
      <c r="A4819" s="22" t="s">
        <v>11933</v>
      </c>
      <c r="B4819" s="22" t="s">
        <v>11933</v>
      </c>
      <c r="C4819" s="22" t="s">
        <v>11933</v>
      </c>
      <c r="D4819" s="20" t="str">
        <f t="shared" si="184"/>
        <v>main+02271E26</v>
      </c>
      <c r="E4819" s="27" t="str">
        <f t="shared" si="185"/>
        <v>01000000 02271E26 00000001</v>
      </c>
    </row>
    <row r="4820" s="20" customFormat="1" hidden="1" spans="1:5">
      <c r="A4820" s="22" t="s">
        <v>11933</v>
      </c>
      <c r="B4820" s="22" t="s">
        <v>11933</v>
      </c>
      <c r="C4820" s="22" t="s">
        <v>11933</v>
      </c>
      <c r="D4820" s="20" t="str">
        <f t="shared" si="184"/>
        <v>main+02271E27</v>
      </c>
      <c r="E4820" s="27" t="str">
        <f t="shared" si="185"/>
        <v>01000000 02271E27 00000001</v>
      </c>
    </row>
    <row r="4821" s="20" customFormat="1" hidden="1" spans="1:5">
      <c r="A4821" s="22" t="s">
        <v>11933</v>
      </c>
      <c r="B4821" s="22" t="s">
        <v>11933</v>
      </c>
      <c r="C4821" s="22" t="s">
        <v>11933</v>
      </c>
      <c r="D4821" s="20" t="str">
        <f t="shared" si="184"/>
        <v>main+02271E28</v>
      </c>
      <c r="E4821" s="27" t="str">
        <f t="shared" si="185"/>
        <v>01000000 02271E28 00000001</v>
      </c>
    </row>
    <row r="4822" s="20" customFormat="1" hidden="1" spans="1:5">
      <c r="A4822" s="22" t="s">
        <v>11933</v>
      </c>
      <c r="B4822" s="22" t="s">
        <v>11933</v>
      </c>
      <c r="C4822" s="22" t="s">
        <v>11933</v>
      </c>
      <c r="D4822" s="20" t="str">
        <f t="shared" si="184"/>
        <v>main+02271E29</v>
      </c>
      <c r="E4822" s="27" t="str">
        <f t="shared" si="185"/>
        <v>01000000 02271E29 00000001</v>
      </c>
    </row>
    <row r="4823" s="20" customFormat="1" hidden="1" spans="1:5">
      <c r="A4823" s="22" t="s">
        <v>11933</v>
      </c>
      <c r="B4823" s="22" t="s">
        <v>11933</v>
      </c>
      <c r="C4823" s="22" t="s">
        <v>11933</v>
      </c>
      <c r="D4823" s="20" t="str">
        <f t="shared" si="184"/>
        <v>main+02271E2A</v>
      </c>
      <c r="E4823" s="27" t="str">
        <f t="shared" si="185"/>
        <v>01000000 02271E2A 00000001</v>
      </c>
    </row>
    <row r="4824" s="20" customFormat="1" hidden="1" spans="1:5">
      <c r="A4824" s="22" t="s">
        <v>11933</v>
      </c>
      <c r="B4824" s="22" t="s">
        <v>11933</v>
      </c>
      <c r="C4824" s="22" t="s">
        <v>11933</v>
      </c>
      <c r="D4824" s="20" t="str">
        <f t="shared" si="184"/>
        <v>main+02271E2B</v>
      </c>
      <c r="E4824" s="27" t="str">
        <f t="shared" si="185"/>
        <v>01000000 02271E2B 00000001</v>
      </c>
    </row>
    <row r="4825" s="20" customFormat="1" hidden="1" spans="1:5">
      <c r="A4825" s="22" t="s">
        <v>11933</v>
      </c>
      <c r="B4825" s="22" t="s">
        <v>11933</v>
      </c>
      <c r="C4825" s="22" t="s">
        <v>11933</v>
      </c>
      <c r="D4825" s="20" t="str">
        <f t="shared" si="184"/>
        <v>main+02271E2C</v>
      </c>
      <c r="E4825" s="27" t="str">
        <f t="shared" si="185"/>
        <v>01000000 02271E2C 00000001</v>
      </c>
    </row>
    <row r="4826" s="20" customFormat="1" hidden="1" spans="1:5">
      <c r="A4826" s="22" t="s">
        <v>11933</v>
      </c>
      <c r="B4826" s="22" t="s">
        <v>11933</v>
      </c>
      <c r="C4826" s="22" t="s">
        <v>11933</v>
      </c>
      <c r="D4826" s="20" t="str">
        <f t="shared" si="184"/>
        <v>main+02271E2D</v>
      </c>
      <c r="E4826" s="27" t="str">
        <f t="shared" si="185"/>
        <v>01000000 02271E2D 00000001</v>
      </c>
    </row>
    <row r="4827" s="20" customFormat="1" hidden="1" spans="1:5">
      <c r="A4827" s="22" t="s">
        <v>11933</v>
      </c>
      <c r="B4827" s="22" t="s">
        <v>11933</v>
      </c>
      <c r="C4827" s="22" t="s">
        <v>11933</v>
      </c>
      <c r="D4827" s="20" t="str">
        <f t="shared" si="184"/>
        <v>main+02271E2E</v>
      </c>
      <c r="E4827" s="27" t="str">
        <f t="shared" si="185"/>
        <v>01000000 02271E2E 00000001</v>
      </c>
    </row>
    <row r="4828" s="20" customFormat="1" hidden="1" spans="1:5">
      <c r="A4828" s="22" t="s">
        <v>11933</v>
      </c>
      <c r="B4828" s="22" t="s">
        <v>11933</v>
      </c>
      <c r="C4828" s="22" t="s">
        <v>11933</v>
      </c>
      <c r="D4828" s="20" t="str">
        <f t="shared" si="184"/>
        <v>main+02271E2F</v>
      </c>
      <c r="E4828" s="27" t="str">
        <f t="shared" si="185"/>
        <v>01000000 02271E2F 00000001</v>
      </c>
    </row>
    <row r="4829" s="20" customFormat="1" hidden="1" spans="1:5">
      <c r="A4829" s="22" t="s">
        <v>11933</v>
      </c>
      <c r="B4829" s="22" t="s">
        <v>11933</v>
      </c>
      <c r="C4829" s="22" t="s">
        <v>11933</v>
      </c>
      <c r="D4829" s="20" t="str">
        <f t="shared" si="184"/>
        <v>main+02271E30</v>
      </c>
      <c r="E4829" s="27" t="str">
        <f t="shared" si="185"/>
        <v>01000000 02271E30 00000001</v>
      </c>
    </row>
    <row r="4830" s="20" customFormat="1" hidden="1" spans="1:5">
      <c r="A4830" s="22" t="s">
        <v>11933</v>
      </c>
      <c r="B4830" s="22" t="s">
        <v>11933</v>
      </c>
      <c r="C4830" s="22" t="s">
        <v>11933</v>
      </c>
      <c r="D4830" s="20" t="str">
        <f t="shared" si="184"/>
        <v>main+02271E31</v>
      </c>
      <c r="E4830" s="27" t="str">
        <f t="shared" si="185"/>
        <v>01000000 02271E31 00000001</v>
      </c>
    </row>
    <row r="4831" s="20" customFormat="1" hidden="1" spans="1:5">
      <c r="A4831" s="22" t="s">
        <v>11933</v>
      </c>
      <c r="B4831" s="22" t="s">
        <v>11933</v>
      </c>
      <c r="C4831" s="22" t="s">
        <v>11933</v>
      </c>
      <c r="D4831" s="20" t="str">
        <f t="shared" si="184"/>
        <v>main+02271E32</v>
      </c>
      <c r="E4831" s="27" t="str">
        <f t="shared" si="185"/>
        <v>01000000 02271E32 00000001</v>
      </c>
    </row>
    <row r="4832" s="20" customFormat="1" hidden="1" spans="1:5">
      <c r="A4832" s="22" t="s">
        <v>11933</v>
      </c>
      <c r="B4832" s="22" t="s">
        <v>11933</v>
      </c>
      <c r="C4832" s="22" t="s">
        <v>11933</v>
      </c>
      <c r="D4832" s="20" t="str">
        <f t="shared" si="184"/>
        <v>main+02271E33</v>
      </c>
      <c r="E4832" s="27" t="str">
        <f t="shared" si="185"/>
        <v>01000000 02271E33 00000001</v>
      </c>
    </row>
    <row r="4833" s="20" customFormat="1" hidden="1" spans="1:5">
      <c r="A4833" s="22" t="s">
        <v>11933</v>
      </c>
      <c r="B4833" s="22" t="s">
        <v>11933</v>
      </c>
      <c r="C4833" s="22" t="s">
        <v>11933</v>
      </c>
      <c r="D4833" s="20" t="str">
        <f t="shared" si="184"/>
        <v>main+02271E34</v>
      </c>
      <c r="E4833" s="27" t="str">
        <f t="shared" si="185"/>
        <v>01000000 02271E34 00000001</v>
      </c>
    </row>
    <row r="4834" s="20" customFormat="1" hidden="1" spans="1:5">
      <c r="A4834" s="22" t="s">
        <v>11933</v>
      </c>
      <c r="B4834" s="22" t="s">
        <v>11933</v>
      </c>
      <c r="C4834" s="22" t="s">
        <v>11933</v>
      </c>
      <c r="D4834" s="20" t="str">
        <f t="shared" si="184"/>
        <v>main+02271E35</v>
      </c>
      <c r="E4834" s="27" t="str">
        <f t="shared" si="185"/>
        <v>01000000 02271E35 00000001</v>
      </c>
    </row>
    <row r="4835" s="20" customFormat="1" hidden="1" spans="1:5">
      <c r="A4835" s="22" t="s">
        <v>11933</v>
      </c>
      <c r="B4835" s="22" t="s">
        <v>11933</v>
      </c>
      <c r="C4835" s="22" t="s">
        <v>11933</v>
      </c>
      <c r="D4835" s="20" t="str">
        <f t="shared" si="184"/>
        <v>main+02271E36</v>
      </c>
      <c r="E4835" s="27" t="str">
        <f t="shared" si="185"/>
        <v>01000000 02271E36 00000001</v>
      </c>
    </row>
    <row r="4836" s="20" customFormat="1" hidden="1" spans="1:5">
      <c r="A4836" s="22" t="s">
        <v>11933</v>
      </c>
      <c r="B4836" s="22" t="s">
        <v>11933</v>
      </c>
      <c r="C4836" s="22" t="s">
        <v>11933</v>
      </c>
      <c r="D4836" s="20" t="str">
        <f t="shared" si="184"/>
        <v>main+02271E37</v>
      </c>
      <c r="E4836" s="27" t="str">
        <f t="shared" si="185"/>
        <v>01000000 02271E37 00000001</v>
      </c>
    </row>
    <row r="4837" s="20" customFormat="1" hidden="1" spans="1:5">
      <c r="A4837" s="22" t="s">
        <v>11933</v>
      </c>
      <c r="B4837" s="22" t="s">
        <v>11933</v>
      </c>
      <c r="C4837" s="22" t="s">
        <v>11933</v>
      </c>
      <c r="D4837" s="20" t="str">
        <f t="shared" si="184"/>
        <v>main+02271E38</v>
      </c>
      <c r="E4837" s="27" t="str">
        <f t="shared" si="185"/>
        <v>01000000 02271E38 00000001</v>
      </c>
    </row>
    <row r="4838" s="20" customFormat="1" hidden="1" spans="1:5">
      <c r="A4838" s="22" t="s">
        <v>11933</v>
      </c>
      <c r="B4838" s="22" t="s">
        <v>11933</v>
      </c>
      <c r="C4838" s="22" t="s">
        <v>11933</v>
      </c>
      <c r="D4838" s="20" t="str">
        <f t="shared" si="184"/>
        <v>main+02271E39</v>
      </c>
      <c r="E4838" s="27" t="str">
        <f t="shared" si="185"/>
        <v>01000000 02271E39 00000001</v>
      </c>
    </row>
    <row r="4839" s="20" customFormat="1" hidden="1" spans="1:5">
      <c r="A4839" s="22" t="s">
        <v>11933</v>
      </c>
      <c r="B4839" s="22" t="s">
        <v>11933</v>
      </c>
      <c r="C4839" s="22" t="s">
        <v>11933</v>
      </c>
      <c r="D4839" s="20" t="str">
        <f t="shared" si="184"/>
        <v>main+02271E3A</v>
      </c>
      <c r="E4839" s="27" t="str">
        <f t="shared" si="185"/>
        <v>01000000 02271E3A 00000001</v>
      </c>
    </row>
    <row r="4840" s="20" customFormat="1" hidden="1" spans="1:5">
      <c r="A4840" s="22" t="s">
        <v>11933</v>
      </c>
      <c r="B4840" s="22" t="s">
        <v>11933</v>
      </c>
      <c r="C4840" s="22" t="s">
        <v>11933</v>
      </c>
      <c r="D4840" s="20" t="str">
        <f t="shared" si="184"/>
        <v>main+02271E3B</v>
      </c>
      <c r="E4840" s="27" t="str">
        <f t="shared" si="185"/>
        <v>01000000 02271E3B 00000001</v>
      </c>
    </row>
    <row r="4841" s="20" customFormat="1" hidden="1" spans="1:5">
      <c r="A4841" s="22" t="s">
        <v>11933</v>
      </c>
      <c r="B4841" s="22" t="s">
        <v>11933</v>
      </c>
      <c r="C4841" s="22" t="s">
        <v>11933</v>
      </c>
      <c r="D4841" s="20" t="str">
        <f t="shared" si="184"/>
        <v>main+02271E3C</v>
      </c>
      <c r="E4841" s="27" t="str">
        <f t="shared" si="185"/>
        <v>01000000 02271E3C 00000001</v>
      </c>
    </row>
    <row r="4842" s="20" customFormat="1" hidden="1" spans="1:5">
      <c r="A4842" s="22" t="s">
        <v>11933</v>
      </c>
      <c r="B4842" s="22" t="s">
        <v>11933</v>
      </c>
      <c r="C4842" s="22" t="s">
        <v>11933</v>
      </c>
      <c r="D4842" s="20" t="str">
        <f t="shared" si="184"/>
        <v>main+02271E3D</v>
      </c>
      <c r="E4842" s="27" t="str">
        <f t="shared" si="185"/>
        <v>01000000 02271E3D 00000001</v>
      </c>
    </row>
    <row r="4843" s="20" customFormat="1" hidden="1" spans="1:5">
      <c r="A4843" s="22" t="s">
        <v>11933</v>
      </c>
      <c r="B4843" s="22" t="s">
        <v>11933</v>
      </c>
      <c r="C4843" s="22" t="s">
        <v>11933</v>
      </c>
      <c r="D4843" s="20" t="str">
        <f t="shared" si="184"/>
        <v>main+02271E3E</v>
      </c>
      <c r="E4843" s="27" t="str">
        <f t="shared" si="185"/>
        <v>01000000 02271E3E 00000001</v>
      </c>
    </row>
    <row r="4844" s="20" customFormat="1" hidden="1" spans="1:5">
      <c r="A4844" s="22" t="s">
        <v>11933</v>
      </c>
      <c r="B4844" s="22" t="s">
        <v>11933</v>
      </c>
      <c r="C4844" s="22" t="s">
        <v>11933</v>
      </c>
      <c r="D4844" s="20" t="str">
        <f t="shared" si="184"/>
        <v>main+02271E3F</v>
      </c>
      <c r="E4844" s="27" t="str">
        <f t="shared" si="185"/>
        <v>01000000 02271E3F 00000001</v>
      </c>
    </row>
    <row r="4845" s="20" customFormat="1" hidden="1" spans="1:5">
      <c r="A4845" s="22" t="s">
        <v>11933</v>
      </c>
      <c r="B4845" s="22" t="s">
        <v>11933</v>
      </c>
      <c r="C4845" s="22" t="s">
        <v>11933</v>
      </c>
      <c r="D4845" s="20" t="str">
        <f t="shared" si="184"/>
        <v>main+02271E40</v>
      </c>
      <c r="E4845" s="27" t="str">
        <f t="shared" si="185"/>
        <v>01000000 02271E40 00000001</v>
      </c>
    </row>
    <row r="4846" s="20" customFormat="1" hidden="1" spans="1:5">
      <c r="A4846" s="22" t="s">
        <v>11933</v>
      </c>
      <c r="B4846" s="22" t="s">
        <v>11933</v>
      </c>
      <c r="C4846" s="22" t="s">
        <v>11933</v>
      </c>
      <c r="D4846" s="20" t="str">
        <f t="shared" si="184"/>
        <v>main+02271E41</v>
      </c>
      <c r="E4846" s="27" t="str">
        <f t="shared" si="185"/>
        <v>01000000 02271E41 00000001</v>
      </c>
    </row>
    <row r="4847" s="20" customFormat="1" hidden="1" spans="1:5">
      <c r="A4847" s="22" t="s">
        <v>11933</v>
      </c>
      <c r="B4847" s="22" t="s">
        <v>11933</v>
      </c>
      <c r="C4847" s="22" t="s">
        <v>11933</v>
      </c>
      <c r="D4847" s="20" t="str">
        <f t="shared" si="184"/>
        <v>main+02271E42</v>
      </c>
      <c r="E4847" s="27" t="str">
        <f t="shared" si="185"/>
        <v>01000000 02271E42 00000001</v>
      </c>
    </row>
    <row r="4848" s="20" customFormat="1" hidden="1" spans="1:5">
      <c r="A4848" s="22" t="s">
        <v>11933</v>
      </c>
      <c r="B4848" s="22" t="s">
        <v>11933</v>
      </c>
      <c r="C4848" s="22" t="s">
        <v>11933</v>
      </c>
      <c r="D4848" s="20" t="str">
        <f t="shared" si="184"/>
        <v>main+02271E43</v>
      </c>
      <c r="E4848" s="27" t="str">
        <f t="shared" si="185"/>
        <v>01000000 02271E43 00000001</v>
      </c>
    </row>
    <row r="4849" s="20" customFormat="1" hidden="1" spans="1:5">
      <c r="A4849" s="22" t="s">
        <v>11933</v>
      </c>
      <c r="B4849" s="22" t="s">
        <v>11933</v>
      </c>
      <c r="C4849" s="22" t="s">
        <v>11933</v>
      </c>
      <c r="D4849" s="20" t="str">
        <f t="shared" si="184"/>
        <v>main+02271E44</v>
      </c>
      <c r="E4849" s="27" t="str">
        <f t="shared" si="185"/>
        <v>01000000 02271E44 00000001</v>
      </c>
    </row>
    <row r="4850" s="20" customFormat="1" hidden="1" spans="1:5">
      <c r="A4850" s="22" t="s">
        <v>11933</v>
      </c>
      <c r="B4850" s="22" t="s">
        <v>11933</v>
      </c>
      <c r="C4850" s="22" t="s">
        <v>11933</v>
      </c>
      <c r="D4850" s="20" t="str">
        <f t="shared" si="184"/>
        <v>main+02271E45</v>
      </c>
      <c r="E4850" s="27" t="str">
        <f t="shared" si="185"/>
        <v>01000000 02271E45 00000001</v>
      </c>
    </row>
    <row r="4851" s="20" customFormat="1" hidden="1" spans="1:5">
      <c r="A4851" s="22" t="s">
        <v>11933</v>
      </c>
      <c r="B4851" s="22" t="s">
        <v>11933</v>
      </c>
      <c r="C4851" s="22" t="s">
        <v>11933</v>
      </c>
      <c r="D4851" s="20" t="str">
        <f t="shared" si="184"/>
        <v>main+02271E46</v>
      </c>
      <c r="E4851" s="27" t="str">
        <f t="shared" si="185"/>
        <v>01000000 02271E46 00000001</v>
      </c>
    </row>
    <row r="4852" s="20" customFormat="1" hidden="1" spans="1:5">
      <c r="A4852" s="22" t="s">
        <v>11933</v>
      </c>
      <c r="B4852" s="22" t="s">
        <v>11933</v>
      </c>
      <c r="C4852" s="22" t="s">
        <v>11933</v>
      </c>
      <c r="D4852" s="20" t="str">
        <f t="shared" si="184"/>
        <v>main+02271E47</v>
      </c>
      <c r="E4852" s="27" t="str">
        <f t="shared" si="185"/>
        <v>01000000 02271E47 00000001</v>
      </c>
    </row>
    <row r="4853" s="20" customFormat="1" hidden="1" spans="1:5">
      <c r="A4853" s="22" t="s">
        <v>11933</v>
      </c>
      <c r="B4853" s="22" t="s">
        <v>11933</v>
      </c>
      <c r="C4853" s="22" t="s">
        <v>11933</v>
      </c>
      <c r="D4853" s="20" t="str">
        <f t="shared" si="184"/>
        <v>main+02271E48</v>
      </c>
      <c r="E4853" s="27" t="str">
        <f t="shared" si="185"/>
        <v>01000000 02271E48 00000001</v>
      </c>
    </row>
    <row r="4854" s="20" customFormat="1" hidden="1" spans="1:5">
      <c r="A4854" s="22" t="s">
        <v>11933</v>
      </c>
      <c r="B4854" s="22" t="s">
        <v>11933</v>
      </c>
      <c r="C4854" s="22" t="s">
        <v>11933</v>
      </c>
      <c r="D4854" s="20" t="str">
        <f t="shared" si="184"/>
        <v>main+02271E49</v>
      </c>
      <c r="E4854" s="27" t="str">
        <f t="shared" si="185"/>
        <v>01000000 02271E49 00000001</v>
      </c>
    </row>
    <row r="4855" s="20" customFormat="1" hidden="1" spans="1:5">
      <c r="A4855" s="22" t="s">
        <v>11933</v>
      </c>
      <c r="B4855" s="22" t="s">
        <v>11933</v>
      </c>
      <c r="C4855" s="22" t="s">
        <v>11933</v>
      </c>
      <c r="D4855" s="20" t="str">
        <f t="shared" si="184"/>
        <v>main+02271E4A</v>
      </c>
      <c r="E4855" s="27" t="str">
        <f t="shared" si="185"/>
        <v>01000000 02271E4A 00000001</v>
      </c>
    </row>
    <row r="4856" s="20" customFormat="1" hidden="1" spans="1:5">
      <c r="A4856" s="22" t="s">
        <v>11933</v>
      </c>
      <c r="B4856" s="22" t="s">
        <v>11933</v>
      </c>
      <c r="C4856" s="22" t="s">
        <v>11933</v>
      </c>
      <c r="D4856" s="20" t="str">
        <f t="shared" si="184"/>
        <v>main+02271E4B</v>
      </c>
      <c r="E4856" s="27" t="str">
        <f t="shared" si="185"/>
        <v>01000000 02271E4B 00000001</v>
      </c>
    </row>
    <row r="4857" s="20" customFormat="1" hidden="1" spans="1:5">
      <c r="A4857" s="22" t="s">
        <v>11933</v>
      </c>
      <c r="B4857" s="22" t="s">
        <v>11933</v>
      </c>
      <c r="C4857" s="22" t="s">
        <v>11933</v>
      </c>
      <c r="D4857" s="20" t="str">
        <f t="shared" si="184"/>
        <v>main+02271E4C</v>
      </c>
      <c r="E4857" s="27" t="str">
        <f t="shared" si="185"/>
        <v>01000000 02271E4C 00000001</v>
      </c>
    </row>
    <row r="4858" s="20" customFormat="1" hidden="1" spans="1:5">
      <c r="A4858" s="22" t="s">
        <v>11933</v>
      </c>
      <c r="B4858" s="22" t="s">
        <v>11933</v>
      </c>
      <c r="C4858" s="22" t="s">
        <v>11933</v>
      </c>
      <c r="D4858" s="20" t="str">
        <f t="shared" si="184"/>
        <v>main+02271E4D</v>
      </c>
      <c r="E4858" s="27" t="str">
        <f t="shared" si="185"/>
        <v>01000000 02271E4D 00000001</v>
      </c>
    </row>
    <row r="4859" s="20" customFormat="1" hidden="1" spans="1:5">
      <c r="A4859" s="22" t="s">
        <v>11933</v>
      </c>
      <c r="B4859" s="22" t="s">
        <v>11933</v>
      </c>
      <c r="C4859" s="22" t="s">
        <v>11933</v>
      </c>
      <c r="D4859" s="20" t="str">
        <f t="shared" si="184"/>
        <v>main+02271E4E</v>
      </c>
      <c r="E4859" s="27" t="str">
        <f t="shared" si="185"/>
        <v>01000000 02271E4E 00000001</v>
      </c>
    </row>
    <row r="4860" s="20" customFormat="1" hidden="1" spans="1:5">
      <c r="A4860" s="22" t="s">
        <v>11933</v>
      </c>
      <c r="B4860" s="22" t="s">
        <v>11933</v>
      </c>
      <c r="C4860" s="22" t="s">
        <v>11933</v>
      </c>
      <c r="D4860" s="20" t="str">
        <f t="shared" si="184"/>
        <v>main+02271E4F</v>
      </c>
      <c r="E4860" s="27" t="str">
        <f t="shared" si="185"/>
        <v>01000000 02271E4F 00000001</v>
      </c>
    </row>
    <row r="4861" s="20" customFormat="1" hidden="1" spans="1:5">
      <c r="A4861" s="22" t="s">
        <v>11933</v>
      </c>
      <c r="B4861" s="22" t="s">
        <v>11933</v>
      </c>
      <c r="C4861" s="22" t="s">
        <v>11933</v>
      </c>
      <c r="D4861" s="20" t="str">
        <f t="shared" si="184"/>
        <v>main+02271E50</v>
      </c>
      <c r="E4861" s="27" t="str">
        <f t="shared" si="185"/>
        <v>01000000 02271E50 00000001</v>
      </c>
    </row>
    <row r="4862" s="20" customFormat="1" hidden="1" spans="1:5">
      <c r="A4862" s="22" t="s">
        <v>11933</v>
      </c>
      <c r="B4862" s="22" t="s">
        <v>11933</v>
      </c>
      <c r="C4862" s="22" t="s">
        <v>11933</v>
      </c>
      <c r="D4862" s="20" t="str">
        <f t="shared" si="184"/>
        <v>main+02271E51</v>
      </c>
      <c r="E4862" s="27" t="str">
        <f t="shared" si="185"/>
        <v>01000000 02271E51 00000001</v>
      </c>
    </row>
    <row r="4863" s="20" customFormat="1" hidden="1" spans="1:5">
      <c r="A4863" s="22" t="s">
        <v>11933</v>
      </c>
      <c r="B4863" s="22" t="s">
        <v>11933</v>
      </c>
      <c r="C4863" s="22" t="s">
        <v>11933</v>
      </c>
      <c r="D4863" s="20" t="str">
        <f t="shared" si="184"/>
        <v>main+02271E52</v>
      </c>
      <c r="E4863" s="27" t="str">
        <f t="shared" si="185"/>
        <v>01000000 02271E52 00000001</v>
      </c>
    </row>
    <row r="4864" s="20" customFormat="1" hidden="1" spans="1:5">
      <c r="A4864" s="22" t="s">
        <v>11933</v>
      </c>
      <c r="B4864" s="22" t="s">
        <v>11933</v>
      </c>
      <c r="C4864" s="22" t="s">
        <v>11933</v>
      </c>
      <c r="D4864" s="20" t="str">
        <f t="shared" si="184"/>
        <v>main+02271E53</v>
      </c>
      <c r="E4864" s="27" t="str">
        <f t="shared" si="185"/>
        <v>01000000 02271E53 00000001</v>
      </c>
    </row>
    <row r="4865" s="20" customFormat="1" hidden="1" spans="1:6">
      <c r="A4865" s="22" t="s">
        <v>17656</v>
      </c>
      <c r="B4865" s="20" t="s">
        <v>17657</v>
      </c>
      <c r="C4865" s="20" t="s">
        <v>11936</v>
      </c>
      <c r="D4865" s="20" t="str">
        <f t="shared" si="184"/>
        <v>main+02271E54</v>
      </c>
      <c r="E4865" s="27" t="str">
        <f t="shared" si="185"/>
        <v>01000000 02271E54 00000001</v>
      </c>
      <c r="F4865" s="20" t="s">
        <v>17658</v>
      </c>
    </row>
    <row r="4866" s="20" customFormat="1" spans="1:6">
      <c r="A4866" s="22" t="s">
        <v>8788</v>
      </c>
      <c r="B4866" s="20" t="s">
        <v>11937</v>
      </c>
      <c r="C4866" s="20" t="s">
        <v>11938</v>
      </c>
      <c r="D4866" s="20" t="str">
        <f t="shared" si="184"/>
        <v>main+02271E55</v>
      </c>
      <c r="E4866" s="27" t="str">
        <f t="shared" si="185"/>
        <v>01000000 02271E55 00000001</v>
      </c>
      <c r="F4866" s="20" t="s">
        <v>17658</v>
      </c>
    </row>
    <row r="4867" s="20" customFormat="1" spans="1:6">
      <c r="A4867" s="22" t="s">
        <v>8791</v>
      </c>
      <c r="B4867" s="20" t="s">
        <v>11939</v>
      </c>
      <c r="C4867" s="20" t="s">
        <v>11940</v>
      </c>
      <c r="D4867" s="20" t="str">
        <f t="shared" ref="D4867:D4930" si="186">"main+"&amp;DEC2HEX(ROW(A4867)+36113235,8)</f>
        <v>main+02271E56</v>
      </c>
      <c r="E4867" s="27" t="str">
        <f t="shared" si="185"/>
        <v>01000000 02271E56 00000001</v>
      </c>
      <c r="F4867" s="20" t="s">
        <v>17658</v>
      </c>
    </row>
    <row r="4868" s="20" customFormat="1" spans="1:6">
      <c r="A4868" s="22" t="s">
        <v>8794</v>
      </c>
      <c r="B4868" s="20" t="s">
        <v>11941</v>
      </c>
      <c r="C4868" s="20" t="s">
        <v>11942</v>
      </c>
      <c r="D4868" s="20" t="str">
        <f t="shared" si="186"/>
        <v>main+02271E57</v>
      </c>
      <c r="E4868" s="27" t="str">
        <f t="shared" si="185"/>
        <v>01000000 02271E57 00000001</v>
      </c>
      <c r="F4868" s="20" t="s">
        <v>17658</v>
      </c>
    </row>
    <row r="4869" s="20" customFormat="1" spans="1:6">
      <c r="A4869" s="22" t="s">
        <v>8797</v>
      </c>
      <c r="B4869" s="20" t="s">
        <v>11943</v>
      </c>
      <c r="C4869" s="20" t="s">
        <v>11944</v>
      </c>
      <c r="D4869" s="20" t="str">
        <f t="shared" si="186"/>
        <v>main+02271E58</v>
      </c>
      <c r="E4869" s="27" t="str">
        <f t="shared" si="185"/>
        <v>01000000 02271E58 00000001</v>
      </c>
      <c r="F4869" s="20" t="s">
        <v>17658</v>
      </c>
    </row>
    <row r="4870" s="20" customFormat="1" spans="1:6">
      <c r="A4870" s="22" t="s">
        <v>8800</v>
      </c>
      <c r="B4870" s="20" t="s">
        <v>11945</v>
      </c>
      <c r="C4870" s="20" t="s">
        <v>11946</v>
      </c>
      <c r="D4870" s="20" t="str">
        <f t="shared" si="186"/>
        <v>main+02271E59</v>
      </c>
      <c r="E4870" s="27" t="str">
        <f t="shared" si="185"/>
        <v>01000000 02271E59 00000001</v>
      </c>
      <c r="F4870" s="20" t="s">
        <v>17658</v>
      </c>
    </row>
    <row r="4871" s="20" customFormat="1" spans="1:6">
      <c r="A4871" s="22" t="s">
        <v>8803</v>
      </c>
      <c r="B4871" s="20" t="s">
        <v>11947</v>
      </c>
      <c r="C4871" s="20" t="s">
        <v>11948</v>
      </c>
      <c r="D4871" s="20" t="str">
        <f t="shared" si="186"/>
        <v>main+02271E5A</v>
      </c>
      <c r="E4871" s="27" t="str">
        <f t="shared" si="185"/>
        <v>01000000 02271E5A 00000001</v>
      </c>
      <c r="F4871" s="20" t="s">
        <v>17658</v>
      </c>
    </row>
    <row r="4872" s="20" customFormat="1" spans="1:6">
      <c r="A4872" s="22" t="s">
        <v>8806</v>
      </c>
      <c r="B4872" s="20" t="s">
        <v>11955</v>
      </c>
      <c r="C4872" s="20" t="s">
        <v>11956</v>
      </c>
      <c r="D4872" s="20" t="str">
        <f t="shared" si="186"/>
        <v>main+02271E5B</v>
      </c>
      <c r="E4872" s="27" t="str">
        <f t="shared" si="185"/>
        <v>01000000 02271E5B 00000001</v>
      </c>
      <c r="F4872" s="20" t="s">
        <v>17658</v>
      </c>
    </row>
    <row r="4873" s="20" customFormat="1" spans="1:6">
      <c r="A4873" s="22" t="s">
        <v>8809</v>
      </c>
      <c r="B4873" s="20" t="s">
        <v>11957</v>
      </c>
      <c r="C4873" s="20" t="s">
        <v>11958</v>
      </c>
      <c r="D4873" s="20" t="str">
        <f t="shared" si="186"/>
        <v>main+02271E5C</v>
      </c>
      <c r="E4873" s="27" t="str">
        <f t="shared" si="185"/>
        <v>01000000 02271E5C 00000001</v>
      </c>
      <c r="F4873" s="20" t="s">
        <v>17658</v>
      </c>
    </row>
    <row r="4874" s="20" customFormat="1" spans="1:6">
      <c r="A4874" s="22" t="s">
        <v>8812</v>
      </c>
      <c r="B4874" s="20" t="s">
        <v>11959</v>
      </c>
      <c r="C4874" s="20" t="s">
        <v>11960</v>
      </c>
      <c r="D4874" s="20" t="str">
        <f t="shared" si="186"/>
        <v>main+02271E5D</v>
      </c>
      <c r="E4874" s="27" t="str">
        <f t="shared" si="185"/>
        <v>01000000 02271E5D 00000001</v>
      </c>
      <c r="F4874" s="20" t="s">
        <v>17658</v>
      </c>
    </row>
    <row r="4875" s="20" customFormat="1" spans="1:6">
      <c r="A4875" s="22" t="s">
        <v>8815</v>
      </c>
      <c r="B4875" s="20" t="s">
        <v>11961</v>
      </c>
      <c r="C4875" s="20" t="s">
        <v>11962</v>
      </c>
      <c r="D4875" s="20" t="str">
        <f t="shared" si="186"/>
        <v>main+02271E5E</v>
      </c>
      <c r="E4875" s="27" t="str">
        <f t="shared" si="185"/>
        <v>01000000 02271E5E 00000001</v>
      </c>
      <c r="F4875" s="20" t="s">
        <v>17658</v>
      </c>
    </row>
    <row r="4876" s="20" customFormat="1" spans="1:6">
      <c r="A4876" s="22" t="s">
        <v>8818</v>
      </c>
      <c r="B4876" s="20" t="s">
        <v>11963</v>
      </c>
      <c r="C4876" s="20" t="s">
        <v>11964</v>
      </c>
      <c r="D4876" s="20" t="str">
        <f t="shared" si="186"/>
        <v>main+02271E5F</v>
      </c>
      <c r="E4876" s="27" t="str">
        <f t="shared" ref="E4876:E4901" si="187">"01000000 "&amp;RIGHT(D4876,8)&amp;" 00000001"</f>
        <v>01000000 02271E5F 00000001</v>
      </c>
      <c r="F4876" s="20" t="s">
        <v>17658</v>
      </c>
    </row>
    <row r="4877" s="20" customFormat="1" spans="1:6">
      <c r="A4877" s="22" t="s">
        <v>8821</v>
      </c>
      <c r="B4877" s="20" t="s">
        <v>11965</v>
      </c>
      <c r="C4877" s="20" t="s">
        <v>11966</v>
      </c>
      <c r="D4877" s="20" t="str">
        <f t="shared" si="186"/>
        <v>main+02271E60</v>
      </c>
      <c r="E4877" s="27" t="str">
        <f t="shared" si="187"/>
        <v>01000000 02271E60 00000001</v>
      </c>
      <c r="F4877" s="20" t="s">
        <v>17658</v>
      </c>
    </row>
    <row r="4878" s="20" customFormat="1" spans="1:6">
      <c r="A4878" s="22" t="s">
        <v>8824</v>
      </c>
      <c r="B4878" s="20" t="s">
        <v>11972</v>
      </c>
      <c r="C4878" s="20" t="s">
        <v>11973</v>
      </c>
      <c r="D4878" s="20" t="str">
        <f t="shared" si="186"/>
        <v>main+02271E61</v>
      </c>
      <c r="E4878" s="27" t="str">
        <f t="shared" si="187"/>
        <v>01000000 02271E61 00000001</v>
      </c>
      <c r="F4878" s="20" t="s">
        <v>17658</v>
      </c>
    </row>
    <row r="4879" s="20" customFormat="1" spans="1:6">
      <c r="A4879" s="22" t="s">
        <v>8827</v>
      </c>
      <c r="B4879" s="20" t="s">
        <v>11974</v>
      </c>
      <c r="C4879" s="20" t="s">
        <v>11975</v>
      </c>
      <c r="D4879" s="20" t="str">
        <f t="shared" si="186"/>
        <v>main+02271E62</v>
      </c>
      <c r="E4879" s="27" t="str">
        <f t="shared" si="187"/>
        <v>01000000 02271E62 00000001</v>
      </c>
      <c r="F4879" s="20" t="s">
        <v>17658</v>
      </c>
    </row>
    <row r="4880" s="20" customFormat="1" spans="1:6">
      <c r="A4880" s="22" t="s">
        <v>8830</v>
      </c>
      <c r="B4880" s="20" t="s">
        <v>11976</v>
      </c>
      <c r="C4880" s="20" t="s">
        <v>11977</v>
      </c>
      <c r="D4880" s="20" t="str">
        <f t="shared" si="186"/>
        <v>main+02271E63</v>
      </c>
      <c r="E4880" s="27" t="str">
        <f t="shared" si="187"/>
        <v>01000000 02271E63 00000001</v>
      </c>
      <c r="F4880" s="20" t="s">
        <v>17658</v>
      </c>
    </row>
    <row r="4881" s="20" customFormat="1" spans="1:6">
      <c r="A4881" s="22" t="s">
        <v>8833</v>
      </c>
      <c r="B4881" s="20" t="s">
        <v>11978</v>
      </c>
      <c r="C4881" s="20" t="s">
        <v>11979</v>
      </c>
      <c r="D4881" s="20" t="str">
        <f t="shared" si="186"/>
        <v>main+02271E64</v>
      </c>
      <c r="E4881" s="27" t="str">
        <f t="shared" si="187"/>
        <v>01000000 02271E64 00000001</v>
      </c>
      <c r="F4881" s="20" t="s">
        <v>17658</v>
      </c>
    </row>
    <row r="4882" s="20" customFormat="1" spans="1:6">
      <c r="A4882" s="22" t="s">
        <v>8836</v>
      </c>
      <c r="B4882" s="20" t="s">
        <v>11980</v>
      </c>
      <c r="C4882" s="20" t="s">
        <v>11981</v>
      </c>
      <c r="D4882" s="20" t="str">
        <f t="shared" si="186"/>
        <v>main+02271E65</v>
      </c>
      <c r="E4882" s="27" t="str">
        <f t="shared" si="187"/>
        <v>01000000 02271E65 00000001</v>
      </c>
      <c r="F4882" s="20" t="s">
        <v>17658</v>
      </c>
    </row>
    <row r="4883" s="20" customFormat="1" spans="1:6">
      <c r="A4883" s="22" t="s">
        <v>8839</v>
      </c>
      <c r="B4883" s="20" t="s">
        <v>11982</v>
      </c>
      <c r="C4883" s="20" t="s">
        <v>11983</v>
      </c>
      <c r="D4883" s="20" t="str">
        <f t="shared" si="186"/>
        <v>main+02271E66</v>
      </c>
      <c r="E4883" s="27" t="str">
        <f t="shared" si="187"/>
        <v>01000000 02271E66 00000001</v>
      </c>
      <c r="F4883" s="20" t="s">
        <v>17658</v>
      </c>
    </row>
    <row r="4884" s="20" customFormat="1" spans="1:6">
      <c r="A4884" s="22" t="s">
        <v>8842</v>
      </c>
      <c r="B4884" s="20" t="s">
        <v>11993</v>
      </c>
      <c r="C4884" s="20" t="s">
        <v>11994</v>
      </c>
      <c r="D4884" s="20" t="str">
        <f t="shared" si="186"/>
        <v>main+02271E67</v>
      </c>
      <c r="E4884" s="27" t="str">
        <f t="shared" si="187"/>
        <v>01000000 02271E67 00000001</v>
      </c>
      <c r="F4884" s="20" t="s">
        <v>17658</v>
      </c>
    </row>
    <row r="4885" s="20" customFormat="1" spans="1:6">
      <c r="A4885" s="22" t="s">
        <v>8845</v>
      </c>
      <c r="B4885" s="20" t="s">
        <v>11995</v>
      </c>
      <c r="C4885" s="20" t="s">
        <v>11996</v>
      </c>
      <c r="D4885" s="20" t="str">
        <f t="shared" si="186"/>
        <v>main+02271E68</v>
      </c>
      <c r="E4885" s="27" t="str">
        <f t="shared" si="187"/>
        <v>01000000 02271E68 00000001</v>
      </c>
      <c r="F4885" s="20" t="s">
        <v>17658</v>
      </c>
    </row>
    <row r="4886" s="20" customFormat="1" spans="1:6">
      <c r="A4886" s="22" t="s">
        <v>8848</v>
      </c>
      <c r="B4886" s="20" t="s">
        <v>11997</v>
      </c>
      <c r="C4886" s="20" t="s">
        <v>11998</v>
      </c>
      <c r="D4886" s="20" t="str">
        <f t="shared" si="186"/>
        <v>main+02271E69</v>
      </c>
      <c r="E4886" s="27" t="str">
        <f t="shared" si="187"/>
        <v>01000000 02271E69 00000001</v>
      </c>
      <c r="F4886" s="20" t="s">
        <v>17658</v>
      </c>
    </row>
    <row r="4887" s="20" customFormat="1" spans="1:6">
      <c r="A4887" s="22" t="s">
        <v>8851</v>
      </c>
      <c r="B4887" s="20" t="s">
        <v>11999</v>
      </c>
      <c r="C4887" s="20" t="s">
        <v>12000</v>
      </c>
      <c r="D4887" s="20" t="str">
        <f t="shared" si="186"/>
        <v>main+02271E6A</v>
      </c>
      <c r="E4887" s="27" t="str">
        <f t="shared" si="187"/>
        <v>01000000 02271E6A 00000001</v>
      </c>
      <c r="F4887" s="20" t="s">
        <v>17658</v>
      </c>
    </row>
    <row r="4888" s="20" customFormat="1" spans="1:6">
      <c r="A4888" s="22" t="s">
        <v>8854</v>
      </c>
      <c r="B4888" s="20" t="s">
        <v>12001</v>
      </c>
      <c r="C4888" s="20" t="s">
        <v>12002</v>
      </c>
      <c r="D4888" s="20" t="str">
        <f t="shared" si="186"/>
        <v>main+02271E6B</v>
      </c>
      <c r="E4888" s="27" t="str">
        <f t="shared" si="187"/>
        <v>01000000 02271E6B 00000001</v>
      </c>
      <c r="F4888" s="20" t="s">
        <v>17658</v>
      </c>
    </row>
    <row r="4889" s="20" customFormat="1" spans="1:6">
      <c r="A4889" s="22" t="s">
        <v>8857</v>
      </c>
      <c r="B4889" s="20" t="s">
        <v>12003</v>
      </c>
      <c r="C4889" s="20" t="s">
        <v>12004</v>
      </c>
      <c r="D4889" s="20" t="str">
        <f t="shared" si="186"/>
        <v>main+02271E6C</v>
      </c>
      <c r="E4889" s="27" t="str">
        <f t="shared" si="187"/>
        <v>01000000 02271E6C 00000001</v>
      </c>
      <c r="F4889" s="20" t="s">
        <v>17658</v>
      </c>
    </row>
    <row r="4890" s="20" customFormat="1" spans="1:6">
      <c r="A4890" s="22" t="s">
        <v>8860</v>
      </c>
      <c r="B4890" s="20" t="s">
        <v>12011</v>
      </c>
      <c r="C4890" s="20" t="s">
        <v>12012</v>
      </c>
      <c r="D4890" s="20" t="str">
        <f t="shared" si="186"/>
        <v>main+02271E6D</v>
      </c>
      <c r="E4890" s="27" t="str">
        <f t="shared" si="187"/>
        <v>01000000 02271E6D 00000001</v>
      </c>
      <c r="F4890" s="20" t="s">
        <v>17658</v>
      </c>
    </row>
    <row r="4891" s="20" customFormat="1" spans="1:6">
      <c r="A4891" s="22" t="s">
        <v>8863</v>
      </c>
      <c r="B4891" s="20" t="s">
        <v>12013</v>
      </c>
      <c r="C4891" s="20" t="s">
        <v>12014</v>
      </c>
      <c r="D4891" s="20" t="str">
        <f t="shared" si="186"/>
        <v>main+02271E6E</v>
      </c>
      <c r="E4891" s="27" t="str">
        <f t="shared" si="187"/>
        <v>01000000 02271E6E 00000001</v>
      </c>
      <c r="F4891" s="20" t="s">
        <v>17658</v>
      </c>
    </row>
    <row r="4892" s="20" customFormat="1" spans="1:6">
      <c r="A4892" s="22" t="s">
        <v>8866</v>
      </c>
      <c r="B4892" s="20" t="s">
        <v>12015</v>
      </c>
      <c r="C4892" s="20" t="s">
        <v>12016</v>
      </c>
      <c r="D4892" s="20" t="str">
        <f t="shared" si="186"/>
        <v>main+02271E6F</v>
      </c>
      <c r="E4892" s="27" t="str">
        <f t="shared" si="187"/>
        <v>01000000 02271E6F 00000001</v>
      </c>
      <c r="F4892" s="20" t="s">
        <v>17658</v>
      </c>
    </row>
    <row r="4893" s="20" customFormat="1" spans="1:6">
      <c r="A4893" s="22" t="s">
        <v>8869</v>
      </c>
      <c r="B4893" s="20" t="s">
        <v>12017</v>
      </c>
      <c r="C4893" s="20" t="s">
        <v>12018</v>
      </c>
      <c r="D4893" s="20" t="str">
        <f t="shared" si="186"/>
        <v>main+02271E70</v>
      </c>
      <c r="E4893" s="27" t="str">
        <f t="shared" si="187"/>
        <v>01000000 02271E70 00000001</v>
      </c>
      <c r="F4893" s="20" t="s">
        <v>17658</v>
      </c>
    </row>
    <row r="4894" s="20" customFormat="1" spans="1:6">
      <c r="A4894" s="22" t="s">
        <v>8872</v>
      </c>
      <c r="B4894" s="20" t="s">
        <v>12019</v>
      </c>
      <c r="C4894" s="20" t="s">
        <v>12020</v>
      </c>
      <c r="D4894" s="20" t="str">
        <f t="shared" si="186"/>
        <v>main+02271E71</v>
      </c>
      <c r="E4894" s="27" t="str">
        <f t="shared" si="187"/>
        <v>01000000 02271E71 00000001</v>
      </c>
      <c r="F4894" s="20" t="s">
        <v>17658</v>
      </c>
    </row>
    <row r="4895" s="20" customFormat="1" spans="1:6">
      <c r="A4895" s="22" t="s">
        <v>8875</v>
      </c>
      <c r="B4895" s="20" t="s">
        <v>12021</v>
      </c>
      <c r="C4895" s="20" t="s">
        <v>12022</v>
      </c>
      <c r="D4895" s="20" t="str">
        <f t="shared" si="186"/>
        <v>main+02271E72</v>
      </c>
      <c r="E4895" s="27" t="str">
        <f t="shared" si="187"/>
        <v>01000000 02271E72 00000001</v>
      </c>
      <c r="F4895" s="20" t="s">
        <v>17658</v>
      </c>
    </row>
    <row r="4896" s="20" customFormat="1" spans="1:6">
      <c r="A4896" s="22" t="s">
        <v>8878</v>
      </c>
      <c r="B4896" s="20" t="s">
        <v>12023</v>
      </c>
      <c r="C4896" s="20" t="s">
        <v>12024</v>
      </c>
      <c r="D4896" s="20" t="str">
        <f t="shared" si="186"/>
        <v>main+02271E73</v>
      </c>
      <c r="E4896" s="27" t="str">
        <f t="shared" si="187"/>
        <v>01000000 02271E73 00000001</v>
      </c>
      <c r="F4896" s="20" t="s">
        <v>17658</v>
      </c>
    </row>
    <row r="4897" s="20" customFormat="1" spans="1:6">
      <c r="A4897" s="22" t="s">
        <v>8881</v>
      </c>
      <c r="B4897" s="20" t="s">
        <v>12025</v>
      </c>
      <c r="C4897" s="20" t="s">
        <v>12026</v>
      </c>
      <c r="D4897" s="20" t="str">
        <f t="shared" si="186"/>
        <v>main+02271E74</v>
      </c>
      <c r="E4897" s="27" t="str">
        <f t="shared" si="187"/>
        <v>01000000 02271E74 00000001</v>
      </c>
      <c r="F4897" s="20" t="s">
        <v>17658</v>
      </c>
    </row>
    <row r="4898" s="20" customFormat="1" spans="1:6">
      <c r="A4898" s="22" t="s">
        <v>8884</v>
      </c>
      <c r="B4898" s="20" t="s">
        <v>12027</v>
      </c>
      <c r="C4898" s="20" t="s">
        <v>12028</v>
      </c>
      <c r="D4898" s="20" t="str">
        <f t="shared" si="186"/>
        <v>main+02271E75</v>
      </c>
      <c r="E4898" s="27" t="str">
        <f t="shared" si="187"/>
        <v>01000000 02271E75 00000001</v>
      </c>
      <c r="F4898" s="20" t="s">
        <v>17658</v>
      </c>
    </row>
    <row r="4899" s="20" customFormat="1" spans="1:6">
      <c r="A4899" s="22" t="s">
        <v>8887</v>
      </c>
      <c r="B4899" s="20" t="s">
        <v>12029</v>
      </c>
      <c r="C4899" s="20" t="s">
        <v>12030</v>
      </c>
      <c r="D4899" s="20" t="str">
        <f t="shared" si="186"/>
        <v>main+02271E76</v>
      </c>
      <c r="E4899" s="27" t="str">
        <f t="shared" si="187"/>
        <v>01000000 02271E76 00000001</v>
      </c>
      <c r="F4899" s="20" t="s">
        <v>17658</v>
      </c>
    </row>
    <row r="4900" s="20" customFormat="1" spans="1:6">
      <c r="A4900" s="22" t="s">
        <v>8890</v>
      </c>
      <c r="B4900" s="20" t="s">
        <v>12031</v>
      </c>
      <c r="C4900" s="20" t="s">
        <v>12032</v>
      </c>
      <c r="D4900" s="20" t="str">
        <f t="shared" si="186"/>
        <v>main+02271E77</v>
      </c>
      <c r="E4900" s="27" t="str">
        <f t="shared" si="187"/>
        <v>01000000 02271E77 00000001</v>
      </c>
      <c r="F4900" s="20" t="s">
        <v>17658</v>
      </c>
    </row>
    <row r="4901" s="20" customFormat="1" spans="1:6">
      <c r="A4901" s="22" t="s">
        <v>8893</v>
      </c>
      <c r="B4901" s="20" t="s">
        <v>12033</v>
      </c>
      <c r="C4901" s="20" t="s">
        <v>12034</v>
      </c>
      <c r="D4901" s="20" t="str">
        <f t="shared" si="186"/>
        <v>main+02271E78</v>
      </c>
      <c r="E4901" s="27" t="str">
        <f t="shared" si="187"/>
        <v>01000000 02271E78 00000001</v>
      </c>
      <c r="F4901" s="20" t="s">
        <v>17658</v>
      </c>
    </row>
    <row r="4902" s="20" customFormat="1" spans="1:6">
      <c r="A4902" s="22" t="s">
        <v>8896</v>
      </c>
      <c r="B4902" s="20" t="s">
        <v>12035</v>
      </c>
      <c r="C4902" s="20" t="s">
        <v>12036</v>
      </c>
      <c r="D4902" s="20" t="str">
        <f t="shared" si="186"/>
        <v>main+02271E79</v>
      </c>
      <c r="E4902" s="27" t="str">
        <f t="shared" ref="E4902:E4933" si="188">"01000000 "&amp;RIGHT(D4902,8)&amp;" 00000001"</f>
        <v>01000000 02271E79 00000001</v>
      </c>
      <c r="F4902" s="20" t="s">
        <v>17658</v>
      </c>
    </row>
    <row r="4903" s="20" customFormat="1" spans="1:6">
      <c r="A4903" s="22" t="s">
        <v>8899</v>
      </c>
      <c r="B4903" s="20" t="s">
        <v>12037</v>
      </c>
      <c r="C4903" s="20" t="s">
        <v>12038</v>
      </c>
      <c r="D4903" s="20" t="str">
        <f t="shared" si="186"/>
        <v>main+02271E7A</v>
      </c>
      <c r="E4903" s="27" t="str">
        <f t="shared" si="188"/>
        <v>01000000 02271E7A 00000001</v>
      </c>
      <c r="F4903" s="20" t="s">
        <v>17658</v>
      </c>
    </row>
    <row r="4904" s="20" customFormat="1" spans="1:6">
      <c r="A4904" s="22" t="s">
        <v>8902</v>
      </c>
      <c r="B4904" s="20" t="s">
        <v>12039</v>
      </c>
      <c r="C4904" s="20" t="s">
        <v>12040</v>
      </c>
      <c r="D4904" s="20" t="str">
        <f t="shared" si="186"/>
        <v>main+02271E7B</v>
      </c>
      <c r="E4904" s="27" t="str">
        <f t="shared" si="188"/>
        <v>01000000 02271E7B 00000001</v>
      </c>
      <c r="F4904" s="20" t="s">
        <v>17658</v>
      </c>
    </row>
    <row r="4905" s="20" customFormat="1" spans="1:6">
      <c r="A4905" s="22" t="s">
        <v>8905</v>
      </c>
      <c r="B4905" s="20" t="s">
        <v>12041</v>
      </c>
      <c r="C4905" s="20" t="s">
        <v>12042</v>
      </c>
      <c r="D4905" s="20" t="str">
        <f t="shared" si="186"/>
        <v>main+02271E7C</v>
      </c>
      <c r="E4905" s="27" t="str">
        <f t="shared" si="188"/>
        <v>01000000 02271E7C 00000001</v>
      </c>
      <c r="F4905" s="20" t="s">
        <v>17658</v>
      </c>
    </row>
    <row r="4906" s="20" customFormat="1" spans="1:6">
      <c r="A4906" s="22" t="s">
        <v>8908</v>
      </c>
      <c r="B4906" s="20" t="s">
        <v>12043</v>
      </c>
      <c r="C4906" s="20" t="s">
        <v>12044</v>
      </c>
      <c r="D4906" s="20" t="str">
        <f t="shared" si="186"/>
        <v>main+02271E7D</v>
      </c>
      <c r="E4906" s="27" t="str">
        <f t="shared" si="188"/>
        <v>01000000 02271E7D 00000001</v>
      </c>
      <c r="F4906" s="20" t="s">
        <v>17658</v>
      </c>
    </row>
    <row r="4907" s="20" customFormat="1" spans="1:6">
      <c r="A4907" s="22" t="s">
        <v>8911</v>
      </c>
      <c r="B4907" s="20" t="s">
        <v>12045</v>
      </c>
      <c r="C4907" s="20" t="s">
        <v>12046</v>
      </c>
      <c r="D4907" s="20" t="str">
        <f t="shared" si="186"/>
        <v>main+02271E7E</v>
      </c>
      <c r="E4907" s="27" t="str">
        <f t="shared" si="188"/>
        <v>01000000 02271E7E 00000001</v>
      </c>
      <c r="F4907" s="20" t="s">
        <v>17658</v>
      </c>
    </row>
    <row r="4908" s="20" customFormat="1" spans="1:6">
      <c r="A4908" s="22" t="s">
        <v>8914</v>
      </c>
      <c r="B4908" s="20" t="s">
        <v>12047</v>
      </c>
      <c r="C4908" s="20" t="s">
        <v>12048</v>
      </c>
      <c r="D4908" s="20" t="str">
        <f t="shared" si="186"/>
        <v>main+02271E7F</v>
      </c>
      <c r="E4908" s="27" t="str">
        <f t="shared" si="188"/>
        <v>01000000 02271E7F 00000001</v>
      </c>
      <c r="F4908" s="20" t="s">
        <v>17658</v>
      </c>
    </row>
    <row r="4909" s="20" customFormat="1" spans="1:6">
      <c r="A4909" s="22" t="s">
        <v>8917</v>
      </c>
      <c r="B4909" s="20" t="s">
        <v>12049</v>
      </c>
      <c r="C4909" s="20" t="s">
        <v>12050</v>
      </c>
      <c r="D4909" s="20" t="str">
        <f t="shared" si="186"/>
        <v>main+02271E80</v>
      </c>
      <c r="E4909" s="27" t="str">
        <f t="shared" si="188"/>
        <v>01000000 02271E80 00000001</v>
      </c>
      <c r="F4909" s="20" t="s">
        <v>17658</v>
      </c>
    </row>
    <row r="4910" s="20" customFormat="1" spans="1:6">
      <c r="A4910" s="22" t="s">
        <v>8920</v>
      </c>
      <c r="B4910" s="20" t="s">
        <v>12051</v>
      </c>
      <c r="C4910" s="20" t="s">
        <v>12052</v>
      </c>
      <c r="D4910" s="20" t="str">
        <f t="shared" si="186"/>
        <v>main+02271E81</v>
      </c>
      <c r="E4910" s="27" t="str">
        <f t="shared" si="188"/>
        <v>01000000 02271E81 00000001</v>
      </c>
      <c r="F4910" s="20" t="s">
        <v>17658</v>
      </c>
    </row>
    <row r="4911" s="20" customFormat="1" spans="1:6">
      <c r="A4911" s="22" t="s">
        <v>8923</v>
      </c>
      <c r="B4911" s="20" t="s">
        <v>12053</v>
      </c>
      <c r="C4911" s="20" t="s">
        <v>12054</v>
      </c>
      <c r="D4911" s="20" t="str">
        <f t="shared" si="186"/>
        <v>main+02271E82</v>
      </c>
      <c r="E4911" s="27" t="str">
        <f t="shared" si="188"/>
        <v>01000000 02271E82 00000001</v>
      </c>
      <c r="F4911" s="20" t="s">
        <v>17658</v>
      </c>
    </row>
    <row r="4912" s="20" customFormat="1" spans="1:6">
      <c r="A4912" s="22" t="s">
        <v>8926</v>
      </c>
      <c r="B4912" s="20" t="s">
        <v>11970</v>
      </c>
      <c r="C4912" s="20" t="s">
        <v>11971</v>
      </c>
      <c r="D4912" s="20" t="str">
        <f t="shared" si="186"/>
        <v>main+02271E83</v>
      </c>
      <c r="E4912" s="27" t="str">
        <f t="shared" si="188"/>
        <v>01000000 02271E83 00000001</v>
      </c>
      <c r="F4912" s="20" t="s">
        <v>17658</v>
      </c>
    </row>
    <row r="4913" s="20" customFormat="1" spans="1:6">
      <c r="A4913" s="22" t="s">
        <v>8929</v>
      </c>
      <c r="B4913" s="20" t="s">
        <v>12055</v>
      </c>
      <c r="C4913" s="20" t="s">
        <v>12056</v>
      </c>
      <c r="D4913" s="20" t="str">
        <f t="shared" si="186"/>
        <v>main+02271E84</v>
      </c>
      <c r="E4913" s="27" t="str">
        <f t="shared" si="188"/>
        <v>01000000 02271E84 00000001</v>
      </c>
      <c r="F4913" s="20" t="s">
        <v>17658</v>
      </c>
    </row>
    <row r="4914" s="20" customFormat="1" spans="1:6">
      <c r="A4914" s="22" t="s">
        <v>8932</v>
      </c>
      <c r="B4914" s="20" t="s">
        <v>12057</v>
      </c>
      <c r="C4914" s="20" t="s">
        <v>12058</v>
      </c>
      <c r="D4914" s="20" t="str">
        <f t="shared" si="186"/>
        <v>main+02271E85</v>
      </c>
      <c r="E4914" s="27" t="str">
        <f t="shared" si="188"/>
        <v>01000000 02271E85 00000001</v>
      </c>
      <c r="F4914" s="20" t="s">
        <v>17658</v>
      </c>
    </row>
    <row r="4915" s="20" customFormat="1" spans="1:6">
      <c r="A4915" s="22" t="s">
        <v>8935</v>
      </c>
      <c r="B4915" s="20" t="s">
        <v>12059</v>
      </c>
      <c r="C4915" s="20" t="s">
        <v>12060</v>
      </c>
      <c r="D4915" s="20" t="str">
        <f t="shared" si="186"/>
        <v>main+02271E86</v>
      </c>
      <c r="E4915" s="27" t="str">
        <f t="shared" si="188"/>
        <v>01000000 02271E86 00000001</v>
      </c>
      <c r="F4915" s="20" t="s">
        <v>17658</v>
      </c>
    </row>
    <row r="4916" s="20" customFormat="1" spans="1:6">
      <c r="A4916" s="22" t="s">
        <v>8938</v>
      </c>
      <c r="B4916" s="20" t="s">
        <v>12061</v>
      </c>
      <c r="C4916" s="20" t="s">
        <v>12062</v>
      </c>
      <c r="D4916" s="20" t="str">
        <f t="shared" si="186"/>
        <v>main+02271E87</v>
      </c>
      <c r="E4916" s="27" t="str">
        <f t="shared" si="188"/>
        <v>01000000 02271E87 00000001</v>
      </c>
      <c r="F4916" s="20" t="s">
        <v>17658</v>
      </c>
    </row>
    <row r="4917" s="20" customFormat="1" spans="1:6">
      <c r="A4917" s="22" t="s">
        <v>8941</v>
      </c>
      <c r="B4917" s="20" t="s">
        <v>12063</v>
      </c>
      <c r="C4917" s="20" t="s">
        <v>12064</v>
      </c>
      <c r="D4917" s="20" t="str">
        <f t="shared" si="186"/>
        <v>main+02271E88</v>
      </c>
      <c r="E4917" s="27" t="str">
        <f t="shared" si="188"/>
        <v>01000000 02271E88 00000001</v>
      </c>
      <c r="F4917" s="20" t="s">
        <v>17658</v>
      </c>
    </row>
    <row r="4918" s="20" customFormat="1" spans="1:6">
      <c r="A4918" s="22" t="s">
        <v>8944</v>
      </c>
      <c r="B4918" s="20" t="s">
        <v>12065</v>
      </c>
      <c r="C4918" s="20" t="s">
        <v>12066</v>
      </c>
      <c r="D4918" s="20" t="str">
        <f t="shared" si="186"/>
        <v>main+02271E89</v>
      </c>
      <c r="E4918" s="27" t="str">
        <f t="shared" si="188"/>
        <v>01000000 02271E89 00000001</v>
      </c>
      <c r="F4918" s="20" t="s">
        <v>17658</v>
      </c>
    </row>
    <row r="4919" s="20" customFormat="1" spans="1:6">
      <c r="A4919" s="22" t="s">
        <v>8947</v>
      </c>
      <c r="B4919" s="20" t="s">
        <v>12070</v>
      </c>
      <c r="C4919" s="20" t="s">
        <v>12071</v>
      </c>
      <c r="D4919" s="20" t="str">
        <f t="shared" si="186"/>
        <v>main+02271E8A</v>
      </c>
      <c r="E4919" s="27" t="str">
        <f t="shared" si="188"/>
        <v>01000000 02271E8A 00000001</v>
      </c>
      <c r="F4919" s="20" t="s">
        <v>17658</v>
      </c>
    </row>
    <row r="4920" s="20" customFormat="1" spans="1:6">
      <c r="A4920" s="22" t="s">
        <v>8950</v>
      </c>
      <c r="B4920" s="20" t="s">
        <v>12072</v>
      </c>
      <c r="C4920" s="20" t="s">
        <v>12073</v>
      </c>
      <c r="D4920" s="20" t="str">
        <f t="shared" si="186"/>
        <v>main+02271E8B</v>
      </c>
      <c r="E4920" s="27" t="str">
        <f t="shared" si="188"/>
        <v>01000000 02271E8B 00000001</v>
      </c>
      <c r="F4920" s="20" t="s">
        <v>17658</v>
      </c>
    </row>
    <row r="4921" s="20" customFormat="1" spans="1:6">
      <c r="A4921" s="22" t="s">
        <v>8953</v>
      </c>
      <c r="B4921" s="20" t="s">
        <v>12074</v>
      </c>
      <c r="C4921" s="20" t="s">
        <v>12075</v>
      </c>
      <c r="D4921" s="20" t="str">
        <f t="shared" si="186"/>
        <v>main+02271E8C</v>
      </c>
      <c r="E4921" s="27" t="str">
        <f t="shared" si="188"/>
        <v>01000000 02271E8C 00000001</v>
      </c>
      <c r="F4921" s="20" t="s">
        <v>17658</v>
      </c>
    </row>
    <row r="4922" s="20" customFormat="1" spans="1:6">
      <c r="A4922" s="22" t="s">
        <v>8956</v>
      </c>
      <c r="B4922" s="20" t="s">
        <v>12076</v>
      </c>
      <c r="C4922" s="20" t="s">
        <v>12077</v>
      </c>
      <c r="D4922" s="20" t="str">
        <f t="shared" si="186"/>
        <v>main+02271E8D</v>
      </c>
      <c r="E4922" s="27" t="str">
        <f t="shared" si="188"/>
        <v>01000000 02271E8D 00000001</v>
      </c>
      <c r="F4922" s="20" t="s">
        <v>17658</v>
      </c>
    </row>
    <row r="4923" s="20" customFormat="1" spans="1:6">
      <c r="A4923" s="22" t="s">
        <v>8959</v>
      </c>
      <c r="B4923" s="20" t="s">
        <v>12078</v>
      </c>
      <c r="C4923" s="20" t="s">
        <v>12079</v>
      </c>
      <c r="D4923" s="20" t="str">
        <f t="shared" si="186"/>
        <v>main+02271E8E</v>
      </c>
      <c r="E4923" s="27" t="str">
        <f t="shared" si="188"/>
        <v>01000000 02271E8E 00000001</v>
      </c>
      <c r="F4923" s="20" t="s">
        <v>17658</v>
      </c>
    </row>
    <row r="4924" s="20" customFormat="1" spans="1:6">
      <c r="A4924" s="22" t="s">
        <v>8962</v>
      </c>
      <c r="B4924" s="20" t="s">
        <v>12080</v>
      </c>
      <c r="C4924" s="20" t="s">
        <v>12081</v>
      </c>
      <c r="D4924" s="20" t="str">
        <f t="shared" si="186"/>
        <v>main+02271E8F</v>
      </c>
      <c r="E4924" s="27" t="str">
        <f t="shared" si="188"/>
        <v>01000000 02271E8F 00000001</v>
      </c>
      <c r="F4924" s="20" t="s">
        <v>17658</v>
      </c>
    </row>
    <row r="4925" s="20" customFormat="1" spans="1:6">
      <c r="A4925" s="22" t="s">
        <v>8965</v>
      </c>
      <c r="B4925" s="20" t="s">
        <v>12082</v>
      </c>
      <c r="C4925" s="20" t="s">
        <v>12083</v>
      </c>
      <c r="D4925" s="20" t="str">
        <f t="shared" si="186"/>
        <v>main+02271E90</v>
      </c>
      <c r="E4925" s="27" t="str">
        <f t="shared" si="188"/>
        <v>01000000 02271E90 00000001</v>
      </c>
      <c r="F4925" s="20" t="s">
        <v>17658</v>
      </c>
    </row>
    <row r="4926" s="20" customFormat="1" spans="1:6">
      <c r="A4926" s="22" t="s">
        <v>8968</v>
      </c>
      <c r="B4926" s="20" t="s">
        <v>12084</v>
      </c>
      <c r="C4926" s="20" t="s">
        <v>12085</v>
      </c>
      <c r="D4926" s="20" t="str">
        <f t="shared" si="186"/>
        <v>main+02271E91</v>
      </c>
      <c r="E4926" s="27" t="str">
        <f t="shared" si="188"/>
        <v>01000000 02271E91 00000001</v>
      </c>
      <c r="F4926" s="20" t="s">
        <v>17658</v>
      </c>
    </row>
    <row r="4927" s="20" customFormat="1" spans="1:6">
      <c r="A4927" s="22" t="s">
        <v>8971</v>
      </c>
      <c r="B4927" s="20" t="s">
        <v>12086</v>
      </c>
      <c r="C4927" s="20" t="s">
        <v>12087</v>
      </c>
      <c r="D4927" s="20" t="str">
        <f t="shared" si="186"/>
        <v>main+02271E92</v>
      </c>
      <c r="E4927" s="27" t="str">
        <f t="shared" si="188"/>
        <v>01000000 02271E92 00000001</v>
      </c>
      <c r="F4927" s="20" t="s">
        <v>17658</v>
      </c>
    </row>
    <row r="4928" s="20" customFormat="1" spans="1:6">
      <c r="A4928" s="22" t="s">
        <v>8974</v>
      </c>
      <c r="B4928" s="20" t="s">
        <v>12088</v>
      </c>
      <c r="C4928" s="20" t="s">
        <v>12089</v>
      </c>
      <c r="D4928" s="20" t="str">
        <f t="shared" si="186"/>
        <v>main+02271E93</v>
      </c>
      <c r="E4928" s="27" t="str">
        <f t="shared" si="188"/>
        <v>01000000 02271E93 00000001</v>
      </c>
      <c r="F4928" s="20" t="s">
        <v>17658</v>
      </c>
    </row>
    <row r="4929" s="20" customFormat="1" spans="1:6">
      <c r="A4929" s="22" t="s">
        <v>8977</v>
      </c>
      <c r="B4929" s="20" t="s">
        <v>12090</v>
      </c>
      <c r="C4929" s="20" t="s">
        <v>12091</v>
      </c>
      <c r="D4929" s="20" t="str">
        <f t="shared" si="186"/>
        <v>main+02271E94</v>
      </c>
      <c r="E4929" s="27" t="str">
        <f t="shared" si="188"/>
        <v>01000000 02271E94 00000001</v>
      </c>
      <c r="F4929" s="20" t="s">
        <v>17658</v>
      </c>
    </row>
    <row r="4930" s="20" customFormat="1" spans="1:6">
      <c r="A4930" s="22" t="s">
        <v>8980</v>
      </c>
      <c r="B4930" s="20" t="s">
        <v>12092</v>
      </c>
      <c r="C4930" s="20" t="s">
        <v>12093</v>
      </c>
      <c r="D4930" s="20" t="str">
        <f t="shared" si="186"/>
        <v>main+02271E95</v>
      </c>
      <c r="E4930" s="27" t="str">
        <f t="shared" si="188"/>
        <v>01000000 02271E95 00000001</v>
      </c>
      <c r="F4930" s="20" t="s">
        <v>17658</v>
      </c>
    </row>
    <row r="4931" s="20" customFormat="1" spans="1:6">
      <c r="A4931" s="22" t="s">
        <v>8983</v>
      </c>
      <c r="B4931" s="20" t="s">
        <v>12094</v>
      </c>
      <c r="C4931" s="20" t="s">
        <v>12095</v>
      </c>
      <c r="D4931" s="20" t="str">
        <f t="shared" ref="D4931:D4994" si="189">"main+"&amp;DEC2HEX(ROW(A4931)+36113235,8)</f>
        <v>main+02271E96</v>
      </c>
      <c r="E4931" s="27" t="str">
        <f t="shared" si="188"/>
        <v>01000000 02271E96 00000001</v>
      </c>
      <c r="F4931" s="20" t="s">
        <v>17658</v>
      </c>
    </row>
    <row r="4932" s="20" customFormat="1" spans="1:6">
      <c r="A4932" s="22" t="s">
        <v>8986</v>
      </c>
      <c r="B4932" s="20" t="s">
        <v>12096</v>
      </c>
      <c r="C4932" s="20" t="s">
        <v>12097</v>
      </c>
      <c r="D4932" s="20" t="str">
        <f t="shared" si="189"/>
        <v>main+02271E97</v>
      </c>
      <c r="E4932" s="27" t="str">
        <f t="shared" si="188"/>
        <v>01000000 02271E97 00000001</v>
      </c>
      <c r="F4932" s="20" t="s">
        <v>17658</v>
      </c>
    </row>
    <row r="4933" s="20" customFormat="1" spans="1:6">
      <c r="A4933" s="22" t="s">
        <v>8989</v>
      </c>
      <c r="B4933" s="20" t="s">
        <v>12098</v>
      </c>
      <c r="C4933" s="20" t="s">
        <v>12099</v>
      </c>
      <c r="D4933" s="20" t="str">
        <f t="shared" si="189"/>
        <v>main+02271E98</v>
      </c>
      <c r="E4933" s="27" t="str">
        <f t="shared" si="188"/>
        <v>01000000 02271E98 00000001</v>
      </c>
      <c r="F4933" s="20" t="s">
        <v>17658</v>
      </c>
    </row>
    <row r="4934" s="20" customFormat="1" spans="1:6">
      <c r="A4934" s="22" t="s">
        <v>8992</v>
      </c>
      <c r="B4934" s="20" t="s">
        <v>12100</v>
      </c>
      <c r="C4934" s="20" t="s">
        <v>12101</v>
      </c>
      <c r="D4934" s="20" t="str">
        <f t="shared" si="189"/>
        <v>main+02271E99</v>
      </c>
      <c r="E4934" s="27" t="str">
        <f t="shared" ref="E4934:E4965" si="190">"01000000 "&amp;RIGHT(D4934,8)&amp;" 00000001"</f>
        <v>01000000 02271E99 00000001</v>
      </c>
      <c r="F4934" s="20" t="s">
        <v>17658</v>
      </c>
    </row>
    <row r="4935" s="20" customFormat="1" spans="1:6">
      <c r="A4935" s="22" t="s">
        <v>8995</v>
      </c>
      <c r="B4935" s="20" t="s">
        <v>12102</v>
      </c>
      <c r="C4935" s="20" t="s">
        <v>12103</v>
      </c>
      <c r="D4935" s="20" t="str">
        <f t="shared" si="189"/>
        <v>main+02271E9A</v>
      </c>
      <c r="E4935" s="27" t="str">
        <f t="shared" si="190"/>
        <v>01000000 02271E9A 00000001</v>
      </c>
      <c r="F4935" s="20" t="s">
        <v>17658</v>
      </c>
    </row>
    <row r="4936" s="20" customFormat="1" spans="1:6">
      <c r="A4936" s="22" t="s">
        <v>8998</v>
      </c>
      <c r="B4936" s="20" t="s">
        <v>12104</v>
      </c>
      <c r="C4936" s="20" t="s">
        <v>12105</v>
      </c>
      <c r="D4936" s="20" t="str">
        <f t="shared" si="189"/>
        <v>main+02271E9B</v>
      </c>
      <c r="E4936" s="27" t="str">
        <f t="shared" si="190"/>
        <v>01000000 02271E9B 00000001</v>
      </c>
      <c r="F4936" s="20" t="s">
        <v>17658</v>
      </c>
    </row>
    <row r="4937" s="20" customFormat="1" spans="1:6">
      <c r="A4937" s="22" t="s">
        <v>9001</v>
      </c>
      <c r="B4937" s="20" t="s">
        <v>12106</v>
      </c>
      <c r="C4937" s="20" t="s">
        <v>12107</v>
      </c>
      <c r="D4937" s="20" t="str">
        <f t="shared" si="189"/>
        <v>main+02271E9C</v>
      </c>
      <c r="E4937" s="27" t="str">
        <f t="shared" si="190"/>
        <v>01000000 02271E9C 00000001</v>
      </c>
      <c r="F4937" s="20" t="s">
        <v>17658</v>
      </c>
    </row>
    <row r="4938" s="20" customFormat="1" hidden="1" spans="1:8">
      <c r="A4938" s="22" t="s">
        <v>12111</v>
      </c>
      <c r="B4938" s="20" t="s">
        <v>12111</v>
      </c>
      <c r="C4938" s="20" t="s">
        <v>12112</v>
      </c>
      <c r="D4938" s="20" t="str">
        <f t="shared" si="189"/>
        <v>main+02271E9D</v>
      </c>
      <c r="E4938" s="27" t="str">
        <f t="shared" si="190"/>
        <v>01000000 02271E9D 00000001</v>
      </c>
      <c r="F4938" s="20" t="s">
        <v>17658</v>
      </c>
      <c r="H4938" s="20" t="s">
        <v>12395</v>
      </c>
    </row>
    <row r="4939" s="20" customFormat="1" hidden="1" spans="1:8">
      <c r="A4939" s="22" t="s">
        <v>12111</v>
      </c>
      <c r="B4939" s="20" t="s">
        <v>12111</v>
      </c>
      <c r="C4939" s="20" t="s">
        <v>12112</v>
      </c>
      <c r="D4939" s="20" t="str">
        <f t="shared" si="189"/>
        <v>main+02271E9E</v>
      </c>
      <c r="E4939" s="27" t="str">
        <f t="shared" si="190"/>
        <v>01000000 02271E9E 00000001</v>
      </c>
      <c r="F4939" s="20" t="s">
        <v>17658</v>
      </c>
      <c r="H4939" s="20" t="s">
        <v>12395</v>
      </c>
    </row>
    <row r="4940" s="20" customFormat="1" hidden="1" spans="1:8">
      <c r="A4940" s="22" t="s">
        <v>12111</v>
      </c>
      <c r="B4940" s="20" t="s">
        <v>12111</v>
      </c>
      <c r="C4940" s="20" t="s">
        <v>12112</v>
      </c>
      <c r="D4940" s="20" t="str">
        <f t="shared" si="189"/>
        <v>main+02271E9F</v>
      </c>
      <c r="E4940" s="27" t="str">
        <f t="shared" si="190"/>
        <v>01000000 02271E9F 00000001</v>
      </c>
      <c r="F4940" s="20" t="s">
        <v>17658</v>
      </c>
      <c r="H4940" s="20" t="s">
        <v>12395</v>
      </c>
    </row>
    <row r="4941" s="20" customFormat="1" spans="1:6">
      <c r="A4941" s="20" t="s">
        <v>9004</v>
      </c>
      <c r="B4941" s="20" t="s">
        <v>9004</v>
      </c>
      <c r="C4941" s="20" t="s">
        <v>12113</v>
      </c>
      <c r="D4941" s="20" t="str">
        <f t="shared" si="189"/>
        <v>main+02271EA0</v>
      </c>
      <c r="E4941" s="27" t="str">
        <f t="shared" si="190"/>
        <v>01000000 02271EA0 00000001</v>
      </c>
      <c r="F4941" s="20" t="s">
        <v>17658</v>
      </c>
    </row>
    <row r="4942" s="20" customFormat="1" spans="1:6">
      <c r="A4942" s="20" t="s">
        <v>9007</v>
      </c>
      <c r="B4942" s="20" t="s">
        <v>9007</v>
      </c>
      <c r="C4942" s="20" t="s">
        <v>12114</v>
      </c>
      <c r="D4942" s="20" t="str">
        <f t="shared" si="189"/>
        <v>main+02271EA1</v>
      </c>
      <c r="E4942" s="27" t="str">
        <f t="shared" si="190"/>
        <v>01000000 02271EA1 00000001</v>
      </c>
      <c r="F4942" s="20" t="s">
        <v>17658</v>
      </c>
    </row>
    <row r="4943" s="20" customFormat="1" spans="1:6">
      <c r="A4943" s="22" t="s">
        <v>9010</v>
      </c>
      <c r="B4943" s="20" t="s">
        <v>12115</v>
      </c>
      <c r="C4943" s="20" t="s">
        <v>12116</v>
      </c>
      <c r="D4943" s="20" t="str">
        <f t="shared" si="189"/>
        <v>main+02271EA2</v>
      </c>
      <c r="E4943" s="27" t="str">
        <f t="shared" si="190"/>
        <v>01000000 02271EA2 00000001</v>
      </c>
      <c r="F4943" s="20" t="s">
        <v>17658</v>
      </c>
    </row>
    <row r="4944" s="20" customFormat="1" spans="1:6">
      <c r="A4944" s="22" t="s">
        <v>9013</v>
      </c>
      <c r="B4944" s="20" t="s">
        <v>12117</v>
      </c>
      <c r="C4944" s="20" t="s">
        <v>12118</v>
      </c>
      <c r="D4944" s="20" t="str">
        <f t="shared" si="189"/>
        <v>main+02271EA3</v>
      </c>
      <c r="E4944" s="27" t="str">
        <f t="shared" si="190"/>
        <v>01000000 02271EA3 00000001</v>
      </c>
      <c r="F4944" s="20" t="s">
        <v>17658</v>
      </c>
    </row>
    <row r="4945" s="20" customFormat="1" spans="1:6">
      <c r="A4945" s="22" t="s">
        <v>9016</v>
      </c>
      <c r="B4945" s="20" t="s">
        <v>12122</v>
      </c>
      <c r="C4945" s="20" t="s">
        <v>12123</v>
      </c>
      <c r="D4945" s="20" t="str">
        <f t="shared" si="189"/>
        <v>main+02271EA4</v>
      </c>
      <c r="E4945" s="27" t="str">
        <f t="shared" si="190"/>
        <v>01000000 02271EA4 00000001</v>
      </c>
      <c r="F4945" s="20" t="s">
        <v>17658</v>
      </c>
    </row>
    <row r="4946" s="20" customFormat="1" spans="1:6">
      <c r="A4946" s="22" t="s">
        <v>9019</v>
      </c>
      <c r="B4946" s="20" t="s">
        <v>12124</v>
      </c>
      <c r="C4946" s="20" t="s">
        <v>12125</v>
      </c>
      <c r="D4946" s="20" t="str">
        <f t="shared" si="189"/>
        <v>main+02271EA5</v>
      </c>
      <c r="E4946" s="27" t="str">
        <f t="shared" si="190"/>
        <v>01000000 02271EA5 00000001</v>
      </c>
      <c r="F4946" s="20" t="s">
        <v>17658</v>
      </c>
    </row>
    <row r="4947" s="20" customFormat="1" spans="1:6">
      <c r="A4947" s="22" t="s">
        <v>9022</v>
      </c>
      <c r="B4947" s="20" t="s">
        <v>12129</v>
      </c>
      <c r="C4947" s="20" t="s">
        <v>12130</v>
      </c>
      <c r="D4947" s="20" t="str">
        <f t="shared" si="189"/>
        <v>main+02271EA6</v>
      </c>
      <c r="E4947" s="27" t="str">
        <f t="shared" si="190"/>
        <v>01000000 02271EA6 00000001</v>
      </c>
      <c r="F4947" s="20" t="s">
        <v>17658</v>
      </c>
    </row>
    <row r="4948" s="20" customFormat="1" spans="1:6">
      <c r="A4948" s="22" t="s">
        <v>9025</v>
      </c>
      <c r="B4948" s="20" t="s">
        <v>12144</v>
      </c>
      <c r="C4948" s="20" t="s">
        <v>12145</v>
      </c>
      <c r="D4948" s="20" t="str">
        <f t="shared" si="189"/>
        <v>main+02271EA7</v>
      </c>
      <c r="E4948" s="27" t="str">
        <f t="shared" si="190"/>
        <v>01000000 02271EA7 00000001</v>
      </c>
      <c r="F4948" s="20" t="s">
        <v>17658</v>
      </c>
    </row>
    <row r="4949" s="20" customFormat="1" spans="1:6">
      <c r="A4949" s="22" t="s">
        <v>9028</v>
      </c>
      <c r="B4949" s="20" t="s">
        <v>12146</v>
      </c>
      <c r="C4949" s="20" t="s">
        <v>12147</v>
      </c>
      <c r="D4949" s="20" t="str">
        <f t="shared" si="189"/>
        <v>main+02271EA8</v>
      </c>
      <c r="E4949" s="27" t="str">
        <f t="shared" si="190"/>
        <v>01000000 02271EA8 00000001</v>
      </c>
      <c r="F4949" s="20" t="s">
        <v>17658</v>
      </c>
    </row>
    <row r="4950" s="20" customFormat="1" spans="1:6">
      <c r="A4950" s="22" t="s">
        <v>9031</v>
      </c>
      <c r="B4950" s="20" t="s">
        <v>12172</v>
      </c>
      <c r="C4950" s="20" t="s">
        <v>12173</v>
      </c>
      <c r="D4950" s="20" t="str">
        <f t="shared" si="189"/>
        <v>main+02271EA9</v>
      </c>
      <c r="E4950" s="27" t="str">
        <f t="shared" si="190"/>
        <v>01000000 02271EA9 00000001</v>
      </c>
      <c r="F4950" s="20" t="s">
        <v>17658</v>
      </c>
    </row>
    <row r="4951" s="20" customFormat="1" spans="1:6">
      <c r="A4951" s="22" t="s">
        <v>9034</v>
      </c>
      <c r="B4951" s="20" t="s">
        <v>12174</v>
      </c>
      <c r="C4951" s="20" t="s">
        <v>12175</v>
      </c>
      <c r="D4951" s="20" t="str">
        <f t="shared" si="189"/>
        <v>main+02271EAA</v>
      </c>
      <c r="E4951" s="27" t="str">
        <f t="shared" si="190"/>
        <v>01000000 02271EAA 00000001</v>
      </c>
      <c r="F4951" s="20" t="s">
        <v>17658</v>
      </c>
    </row>
    <row r="4952" s="20" customFormat="1" spans="1:6">
      <c r="A4952" s="22" t="s">
        <v>9037</v>
      </c>
      <c r="B4952" s="20" t="s">
        <v>12200</v>
      </c>
      <c r="C4952" s="20" t="s">
        <v>12201</v>
      </c>
      <c r="D4952" s="20" t="str">
        <f t="shared" si="189"/>
        <v>main+02271EAB</v>
      </c>
      <c r="E4952" s="27" t="str">
        <f t="shared" si="190"/>
        <v>01000000 02271EAB 00000001</v>
      </c>
      <c r="F4952" s="20" t="s">
        <v>17658</v>
      </c>
    </row>
    <row r="4953" s="20" customFormat="1" spans="1:6">
      <c r="A4953" s="22" t="s">
        <v>9040</v>
      </c>
      <c r="B4953" s="20" t="s">
        <v>9040</v>
      </c>
      <c r="C4953" s="20" t="s">
        <v>12202</v>
      </c>
      <c r="D4953" s="20" t="str">
        <f t="shared" si="189"/>
        <v>main+02271EAC</v>
      </c>
      <c r="E4953" s="27" t="str">
        <f t="shared" si="190"/>
        <v>01000000 02271EAC 00000001</v>
      </c>
      <c r="F4953" s="20" t="s">
        <v>17658</v>
      </c>
    </row>
    <row r="4954" s="20" customFormat="1" spans="1:6">
      <c r="A4954" s="22" t="s">
        <v>9043</v>
      </c>
      <c r="B4954" s="20" t="s">
        <v>12227</v>
      </c>
      <c r="C4954" s="20" t="s">
        <v>12228</v>
      </c>
      <c r="D4954" s="20" t="str">
        <f t="shared" si="189"/>
        <v>main+02271EAD</v>
      </c>
      <c r="E4954" s="27" t="str">
        <f t="shared" si="190"/>
        <v>01000000 02271EAD 00000001</v>
      </c>
      <c r="F4954" s="20" t="s">
        <v>17658</v>
      </c>
    </row>
    <row r="4955" s="20" customFormat="1" spans="1:6">
      <c r="A4955" s="22" t="s">
        <v>9046</v>
      </c>
      <c r="B4955" s="20" t="s">
        <v>12229</v>
      </c>
      <c r="C4955" s="20" t="s">
        <v>12230</v>
      </c>
      <c r="D4955" s="20" t="str">
        <f t="shared" si="189"/>
        <v>main+02271EAE</v>
      </c>
      <c r="E4955" s="27" t="str">
        <f t="shared" si="190"/>
        <v>01000000 02271EAE 00000001</v>
      </c>
      <c r="F4955" s="20" t="s">
        <v>17658</v>
      </c>
    </row>
    <row r="4956" s="20" customFormat="1" spans="1:6">
      <c r="A4956" s="22" t="s">
        <v>9049</v>
      </c>
      <c r="B4956" s="20" t="s">
        <v>12255</v>
      </c>
      <c r="C4956" s="20" t="s">
        <v>12256</v>
      </c>
      <c r="D4956" s="20" t="str">
        <f t="shared" si="189"/>
        <v>main+02271EAF</v>
      </c>
      <c r="E4956" s="27" t="str">
        <f t="shared" si="190"/>
        <v>01000000 02271EAF 00000001</v>
      </c>
      <c r="F4956" s="20" t="s">
        <v>17658</v>
      </c>
    </row>
    <row r="4957" s="20" customFormat="1" spans="1:6">
      <c r="A4957" s="22" t="s">
        <v>9052</v>
      </c>
      <c r="B4957" s="20" t="s">
        <v>12257</v>
      </c>
      <c r="C4957" s="20" t="s">
        <v>12258</v>
      </c>
      <c r="D4957" s="20" t="str">
        <f t="shared" si="189"/>
        <v>main+02271EB0</v>
      </c>
      <c r="E4957" s="27" t="str">
        <f t="shared" si="190"/>
        <v>01000000 02271EB0 00000001</v>
      </c>
      <c r="F4957" s="20" t="s">
        <v>17658</v>
      </c>
    </row>
    <row r="4958" s="20" customFormat="1" spans="1:6">
      <c r="A4958" s="22" t="s">
        <v>9055</v>
      </c>
      <c r="B4958" s="20" t="s">
        <v>12283</v>
      </c>
      <c r="C4958" s="20" t="s">
        <v>12284</v>
      </c>
      <c r="D4958" s="20" t="str">
        <f t="shared" si="189"/>
        <v>main+02271EB1</v>
      </c>
      <c r="E4958" s="27" t="str">
        <f t="shared" si="190"/>
        <v>01000000 02271EB1 00000001</v>
      </c>
      <c r="F4958" s="20" t="s">
        <v>17658</v>
      </c>
    </row>
    <row r="4959" s="20" customFormat="1" spans="1:6">
      <c r="A4959" s="22" t="s">
        <v>9058</v>
      </c>
      <c r="B4959" s="20" t="s">
        <v>17659</v>
      </c>
      <c r="C4959" s="20" t="s">
        <v>12286</v>
      </c>
      <c r="D4959" s="20" t="str">
        <f t="shared" si="189"/>
        <v>main+02271EB2</v>
      </c>
      <c r="E4959" s="27" t="str">
        <f t="shared" si="190"/>
        <v>01000000 02271EB2 00000001</v>
      </c>
      <c r="F4959" s="20" t="s">
        <v>17658</v>
      </c>
    </row>
    <row r="4960" s="20" customFormat="1" spans="1:6">
      <c r="A4960" s="22" t="s">
        <v>9061</v>
      </c>
      <c r="B4960" s="20" t="s">
        <v>12299</v>
      </c>
      <c r="C4960" s="20" t="s">
        <v>12300</v>
      </c>
      <c r="D4960" s="20" t="str">
        <f t="shared" si="189"/>
        <v>main+02271EB3</v>
      </c>
      <c r="E4960" s="27" t="str">
        <f t="shared" si="190"/>
        <v>01000000 02271EB3 00000001</v>
      </c>
      <c r="F4960" s="20" t="s">
        <v>17658</v>
      </c>
    </row>
    <row r="4961" s="20" customFormat="1" spans="1:6">
      <c r="A4961" s="20" t="s">
        <v>9064</v>
      </c>
      <c r="B4961" s="20" t="s">
        <v>12301</v>
      </c>
      <c r="C4961" s="20" t="s">
        <v>12302</v>
      </c>
      <c r="D4961" s="20" t="str">
        <f t="shared" si="189"/>
        <v>main+02271EB4</v>
      </c>
      <c r="E4961" s="27" t="str">
        <f t="shared" si="190"/>
        <v>01000000 02271EB4 00000001</v>
      </c>
      <c r="F4961" s="20" t="s">
        <v>17658</v>
      </c>
    </row>
    <row r="4962" s="20" customFormat="1" spans="1:6">
      <c r="A4962" s="20" t="s">
        <v>9067</v>
      </c>
      <c r="B4962" s="20" t="s">
        <v>12309</v>
      </c>
      <c r="C4962" s="20" t="s">
        <v>12310</v>
      </c>
      <c r="D4962" s="20" t="str">
        <f t="shared" si="189"/>
        <v>main+02271EB5</v>
      </c>
      <c r="E4962" s="27" t="str">
        <f t="shared" si="190"/>
        <v>01000000 02271EB5 00000001</v>
      </c>
      <c r="F4962" s="20" t="s">
        <v>17658</v>
      </c>
    </row>
    <row r="4963" s="20" customFormat="1" spans="1:6">
      <c r="A4963" s="20" t="s">
        <v>9070</v>
      </c>
      <c r="B4963" s="20" t="s">
        <v>12311</v>
      </c>
      <c r="C4963" s="20" t="s">
        <v>12312</v>
      </c>
      <c r="D4963" s="20" t="str">
        <f t="shared" si="189"/>
        <v>main+02271EB6</v>
      </c>
      <c r="E4963" s="27" t="str">
        <f t="shared" si="190"/>
        <v>01000000 02271EB6 00000001</v>
      </c>
      <c r="F4963" s="20" t="s">
        <v>17658</v>
      </c>
    </row>
    <row r="4964" s="20" customFormat="1" spans="1:6">
      <c r="A4964" s="20" t="s">
        <v>9073</v>
      </c>
      <c r="B4964" s="20" t="s">
        <v>12337</v>
      </c>
      <c r="C4964" s="20" t="s">
        <v>12338</v>
      </c>
      <c r="D4964" s="20" t="str">
        <f t="shared" si="189"/>
        <v>main+02271EB7</v>
      </c>
      <c r="E4964" s="27" t="str">
        <f t="shared" si="190"/>
        <v>01000000 02271EB7 00000001</v>
      </c>
      <c r="F4964" s="20" t="s">
        <v>17658</v>
      </c>
    </row>
    <row r="4965" s="20" customFormat="1" spans="1:6">
      <c r="A4965" s="20" t="s">
        <v>9076</v>
      </c>
      <c r="B4965" s="20" t="s">
        <v>12339</v>
      </c>
      <c r="C4965" s="20" t="s">
        <v>12340</v>
      </c>
      <c r="D4965" s="20" t="str">
        <f t="shared" si="189"/>
        <v>main+02271EB8</v>
      </c>
      <c r="E4965" s="27" t="str">
        <f t="shared" si="190"/>
        <v>01000000 02271EB8 00000001</v>
      </c>
      <c r="F4965" s="20" t="s">
        <v>17658</v>
      </c>
    </row>
    <row r="4966" s="20" customFormat="1" spans="1:6">
      <c r="A4966" s="20" t="s">
        <v>9079</v>
      </c>
      <c r="B4966" s="20" t="s">
        <v>12341</v>
      </c>
      <c r="C4966" s="20" t="s">
        <v>12342</v>
      </c>
      <c r="D4966" s="20" t="str">
        <f t="shared" si="189"/>
        <v>main+02271EB9</v>
      </c>
      <c r="E4966" s="27" t="str">
        <f t="shared" ref="E4966:E4997" si="191">"01000000 "&amp;RIGHT(D4966,8)&amp;" 00000001"</f>
        <v>01000000 02271EB9 00000001</v>
      </c>
      <c r="F4966" s="20" t="s">
        <v>17658</v>
      </c>
    </row>
    <row r="4967" s="20" customFormat="1" spans="1:6">
      <c r="A4967" s="20" t="s">
        <v>9082</v>
      </c>
      <c r="B4967" s="20" t="s">
        <v>12343</v>
      </c>
      <c r="C4967" s="20" t="s">
        <v>12344</v>
      </c>
      <c r="D4967" s="20" t="str">
        <f t="shared" si="189"/>
        <v>main+02271EBA</v>
      </c>
      <c r="E4967" s="27" t="str">
        <f t="shared" si="191"/>
        <v>01000000 02271EBA 00000001</v>
      </c>
      <c r="F4967" s="20" t="s">
        <v>17658</v>
      </c>
    </row>
    <row r="4968" s="20" customFormat="1" spans="1:6">
      <c r="A4968" s="20" t="s">
        <v>9085</v>
      </c>
      <c r="B4968" s="20" t="s">
        <v>12345</v>
      </c>
      <c r="C4968" s="20" t="s">
        <v>12346</v>
      </c>
      <c r="D4968" s="20" t="str">
        <f t="shared" si="189"/>
        <v>main+02271EBB</v>
      </c>
      <c r="E4968" s="27" t="str">
        <f t="shared" si="191"/>
        <v>01000000 02271EBB 00000001</v>
      </c>
      <c r="F4968" s="20" t="s">
        <v>17658</v>
      </c>
    </row>
    <row r="4969" s="20" customFormat="1" spans="1:6">
      <c r="A4969" s="20" t="s">
        <v>9088</v>
      </c>
      <c r="B4969" s="20" t="s">
        <v>12347</v>
      </c>
      <c r="C4969" s="20" t="s">
        <v>12348</v>
      </c>
      <c r="D4969" s="20" t="str">
        <f t="shared" si="189"/>
        <v>main+02271EBC</v>
      </c>
      <c r="E4969" s="27" t="str">
        <f t="shared" si="191"/>
        <v>01000000 02271EBC 00000001</v>
      </c>
      <c r="F4969" s="20" t="s">
        <v>17658</v>
      </c>
    </row>
    <row r="4970" s="20" customFormat="1" spans="1:6">
      <c r="A4970" s="20" t="s">
        <v>9091</v>
      </c>
      <c r="B4970" s="20" t="s">
        <v>12352</v>
      </c>
      <c r="C4970" s="20" t="s">
        <v>12353</v>
      </c>
      <c r="D4970" s="20" t="str">
        <f t="shared" si="189"/>
        <v>main+02271EBD</v>
      </c>
      <c r="E4970" s="27" t="str">
        <f t="shared" si="191"/>
        <v>01000000 02271EBD 00000001</v>
      </c>
      <c r="F4970" s="20" t="s">
        <v>17658</v>
      </c>
    </row>
    <row r="4971" s="20" customFormat="1" spans="1:6">
      <c r="A4971" s="22" t="s">
        <v>9094</v>
      </c>
      <c r="B4971" s="20" t="s">
        <v>12354</v>
      </c>
      <c r="C4971" s="20" t="s">
        <v>12355</v>
      </c>
      <c r="D4971" s="20" t="str">
        <f t="shared" si="189"/>
        <v>main+02271EBE</v>
      </c>
      <c r="E4971" s="27" t="str">
        <f t="shared" si="191"/>
        <v>01000000 02271EBE 00000001</v>
      </c>
      <c r="F4971" s="20" t="s">
        <v>17658</v>
      </c>
    </row>
    <row r="4972" s="20" customFormat="1" spans="1:6">
      <c r="A4972" s="22" t="s">
        <v>9097</v>
      </c>
      <c r="B4972" s="20" t="s">
        <v>12359</v>
      </c>
      <c r="C4972" s="20" t="s">
        <v>12360</v>
      </c>
      <c r="D4972" s="20" t="str">
        <f t="shared" si="189"/>
        <v>main+02271EBF</v>
      </c>
      <c r="E4972" s="27" t="str">
        <f t="shared" si="191"/>
        <v>01000000 02271EBF 00000001</v>
      </c>
      <c r="F4972" s="20" t="s">
        <v>17658</v>
      </c>
    </row>
    <row r="4973" s="20" customFormat="1" spans="1:6">
      <c r="A4973" s="22" t="s">
        <v>9100</v>
      </c>
      <c r="B4973" s="20" t="s">
        <v>12361</v>
      </c>
      <c r="C4973" s="20" t="s">
        <v>12362</v>
      </c>
      <c r="D4973" s="20" t="str">
        <f t="shared" si="189"/>
        <v>main+02271EC0</v>
      </c>
      <c r="E4973" s="27" t="str">
        <f t="shared" si="191"/>
        <v>01000000 02271EC0 00000001</v>
      </c>
      <c r="F4973" s="20" t="s">
        <v>17658</v>
      </c>
    </row>
    <row r="4974" s="20" customFormat="1" spans="1:6">
      <c r="A4974" s="22" t="s">
        <v>9103</v>
      </c>
      <c r="B4974" s="20" t="s">
        <v>12363</v>
      </c>
      <c r="C4974" s="20" t="s">
        <v>12364</v>
      </c>
      <c r="D4974" s="20" t="str">
        <f t="shared" si="189"/>
        <v>main+02271EC1</v>
      </c>
      <c r="E4974" s="27" t="str">
        <f t="shared" si="191"/>
        <v>01000000 02271EC1 00000001</v>
      </c>
      <c r="F4974" s="20" t="s">
        <v>17658</v>
      </c>
    </row>
    <row r="4975" s="20" customFormat="1" spans="1:6">
      <c r="A4975" s="22" t="s">
        <v>9106</v>
      </c>
      <c r="B4975" s="20" t="s">
        <v>12365</v>
      </c>
      <c r="C4975" s="20" t="s">
        <v>12366</v>
      </c>
      <c r="D4975" s="20" t="str">
        <f t="shared" si="189"/>
        <v>main+02271EC2</v>
      </c>
      <c r="E4975" s="27" t="str">
        <f t="shared" si="191"/>
        <v>01000000 02271EC2 00000001</v>
      </c>
      <c r="F4975" s="20" t="s">
        <v>17658</v>
      </c>
    </row>
    <row r="4976" s="20" customFormat="1" spans="1:6">
      <c r="A4976" s="22" t="s">
        <v>9109</v>
      </c>
      <c r="B4976" s="20" t="s">
        <v>12367</v>
      </c>
      <c r="C4976" s="20" t="s">
        <v>12368</v>
      </c>
      <c r="D4976" s="20" t="str">
        <f t="shared" si="189"/>
        <v>main+02271EC3</v>
      </c>
      <c r="E4976" s="27" t="str">
        <f t="shared" si="191"/>
        <v>01000000 02271EC3 00000001</v>
      </c>
      <c r="F4976" s="20" t="s">
        <v>17658</v>
      </c>
    </row>
    <row r="4977" s="20" customFormat="1" spans="1:6">
      <c r="A4977" s="20" t="s">
        <v>9112</v>
      </c>
      <c r="B4977" s="20" t="s">
        <v>12369</v>
      </c>
      <c r="C4977" s="20" t="s">
        <v>12370</v>
      </c>
      <c r="D4977" s="20" t="str">
        <f t="shared" si="189"/>
        <v>main+02271EC4</v>
      </c>
      <c r="E4977" s="27" t="str">
        <f t="shared" si="191"/>
        <v>01000000 02271EC4 00000001</v>
      </c>
      <c r="F4977" s="20" t="s">
        <v>17658</v>
      </c>
    </row>
    <row r="4978" s="20" customFormat="1" spans="1:6">
      <c r="A4978" s="20" t="s">
        <v>9115</v>
      </c>
      <c r="B4978" s="20" t="s">
        <v>12378</v>
      </c>
      <c r="C4978" s="20" t="s">
        <v>12379</v>
      </c>
      <c r="D4978" s="20" t="str">
        <f t="shared" si="189"/>
        <v>main+02271EC5</v>
      </c>
      <c r="E4978" s="27" t="str">
        <f t="shared" si="191"/>
        <v>01000000 02271EC5 00000001</v>
      </c>
      <c r="F4978" s="20" t="s">
        <v>17658</v>
      </c>
    </row>
    <row r="4979" s="20" customFormat="1" spans="1:6">
      <c r="A4979" s="20" t="s">
        <v>9118</v>
      </c>
      <c r="B4979" s="20" t="s">
        <v>12380</v>
      </c>
      <c r="C4979" s="20" t="s">
        <v>12381</v>
      </c>
      <c r="D4979" s="20" t="str">
        <f t="shared" si="189"/>
        <v>main+02271EC6</v>
      </c>
      <c r="E4979" s="27" t="str">
        <f t="shared" si="191"/>
        <v>01000000 02271EC6 00000001</v>
      </c>
      <c r="F4979" s="20" t="s">
        <v>17658</v>
      </c>
    </row>
    <row r="4980" s="20" customFormat="1" spans="1:6">
      <c r="A4980" s="20" t="s">
        <v>9121</v>
      </c>
      <c r="B4980" s="20" t="s">
        <v>12382</v>
      </c>
      <c r="C4980" s="20" t="s">
        <v>12383</v>
      </c>
      <c r="D4980" s="20" t="str">
        <f t="shared" si="189"/>
        <v>main+02271EC7</v>
      </c>
      <c r="E4980" s="27" t="str">
        <f t="shared" si="191"/>
        <v>01000000 02271EC7 00000001</v>
      </c>
      <c r="F4980" s="20" t="s">
        <v>17658</v>
      </c>
    </row>
    <row r="4981" s="20" customFormat="1" spans="1:6">
      <c r="A4981" s="20" t="s">
        <v>9124</v>
      </c>
      <c r="B4981" s="20" t="s">
        <v>12384</v>
      </c>
      <c r="C4981" s="20" t="s">
        <v>12385</v>
      </c>
      <c r="D4981" s="20" t="str">
        <f t="shared" si="189"/>
        <v>main+02271EC8</v>
      </c>
      <c r="E4981" s="27" t="str">
        <f t="shared" si="191"/>
        <v>01000000 02271EC8 00000001</v>
      </c>
      <c r="F4981" s="20" t="s">
        <v>17658</v>
      </c>
    </row>
    <row r="4982" s="20" customFormat="1" spans="1:6">
      <c r="A4982" s="20" t="s">
        <v>9127</v>
      </c>
      <c r="B4982" s="20" t="s">
        <v>17660</v>
      </c>
      <c r="C4982" s="20" t="s">
        <v>12390</v>
      </c>
      <c r="D4982" s="20" t="str">
        <f t="shared" si="189"/>
        <v>main+02271EC9</v>
      </c>
      <c r="E4982" s="27" t="str">
        <f t="shared" si="191"/>
        <v>01000000 02271EC9 00000001</v>
      </c>
      <c r="F4982" s="20" t="s">
        <v>17658</v>
      </c>
    </row>
    <row r="4983" s="20" customFormat="1" spans="1:6">
      <c r="A4983" s="20" t="s">
        <v>9130</v>
      </c>
      <c r="B4983" s="20" t="s">
        <v>17661</v>
      </c>
      <c r="C4983" s="20" t="s">
        <v>12392</v>
      </c>
      <c r="D4983" s="20" t="str">
        <f t="shared" si="189"/>
        <v>main+02271ECA</v>
      </c>
      <c r="E4983" s="27" t="str">
        <f t="shared" si="191"/>
        <v>01000000 02271ECA 00000001</v>
      </c>
      <c r="F4983" s="20" t="s">
        <v>17658</v>
      </c>
    </row>
    <row r="4984" s="20" customFormat="1" spans="1:6">
      <c r="A4984" s="20" t="s">
        <v>9133</v>
      </c>
      <c r="B4984" s="20" t="s">
        <v>12400</v>
      </c>
      <c r="C4984" s="20" t="s">
        <v>12401</v>
      </c>
      <c r="D4984" s="20" t="str">
        <f t="shared" si="189"/>
        <v>main+02271ECB</v>
      </c>
      <c r="E4984" s="27" t="str">
        <f t="shared" si="191"/>
        <v>01000000 02271ECB 00000001</v>
      </c>
      <c r="F4984" s="20" t="s">
        <v>17658</v>
      </c>
    </row>
    <row r="4985" s="20" customFormat="1" spans="1:6">
      <c r="A4985" s="22" t="s">
        <v>9136</v>
      </c>
      <c r="B4985" s="20" t="s">
        <v>17662</v>
      </c>
      <c r="C4985" s="20" t="s">
        <v>12403</v>
      </c>
      <c r="D4985" s="20" t="str">
        <f t="shared" si="189"/>
        <v>main+02271ECC</v>
      </c>
      <c r="E4985" s="27" t="str">
        <f t="shared" si="191"/>
        <v>01000000 02271ECC 00000001</v>
      </c>
      <c r="F4985" s="20" t="s">
        <v>17658</v>
      </c>
    </row>
    <row r="4986" s="20" customFormat="1" spans="1:6">
      <c r="A4986" s="22" t="s">
        <v>9139</v>
      </c>
      <c r="B4986" s="20" t="s">
        <v>12404</v>
      </c>
      <c r="C4986" s="20" t="s">
        <v>12405</v>
      </c>
      <c r="D4986" s="20" t="str">
        <f t="shared" si="189"/>
        <v>main+02271ECD</v>
      </c>
      <c r="E4986" s="27" t="str">
        <f t="shared" si="191"/>
        <v>01000000 02271ECD 00000001</v>
      </c>
      <c r="F4986" s="20" t="s">
        <v>17658</v>
      </c>
    </row>
    <row r="4987" s="20" customFormat="1" spans="1:6">
      <c r="A4987" s="22" t="s">
        <v>9142</v>
      </c>
      <c r="B4987" s="20" t="s">
        <v>12409</v>
      </c>
      <c r="C4987" s="20" t="s">
        <v>12410</v>
      </c>
      <c r="D4987" s="20" t="str">
        <f t="shared" si="189"/>
        <v>main+02271ECE</v>
      </c>
      <c r="E4987" s="27" t="str">
        <f t="shared" si="191"/>
        <v>01000000 02271ECE 00000001</v>
      </c>
      <c r="F4987" s="20" t="s">
        <v>17658</v>
      </c>
    </row>
    <row r="4988" s="20" customFormat="1" spans="1:6">
      <c r="A4988" s="22" t="s">
        <v>9145</v>
      </c>
      <c r="B4988" s="20" t="s">
        <v>12411</v>
      </c>
      <c r="C4988" s="20" t="s">
        <v>12412</v>
      </c>
      <c r="D4988" s="20" t="str">
        <f t="shared" si="189"/>
        <v>main+02271ECF</v>
      </c>
      <c r="E4988" s="27" t="str">
        <f t="shared" si="191"/>
        <v>01000000 02271ECF 00000001</v>
      </c>
      <c r="F4988" s="20" t="s">
        <v>17658</v>
      </c>
    </row>
    <row r="4989" s="20" customFormat="1" spans="1:6">
      <c r="A4989" s="22" t="s">
        <v>9148</v>
      </c>
      <c r="B4989" s="20" t="s">
        <v>12413</v>
      </c>
      <c r="C4989" s="20" t="s">
        <v>12414</v>
      </c>
      <c r="D4989" s="20" t="str">
        <f t="shared" si="189"/>
        <v>main+02271ED0</v>
      </c>
      <c r="E4989" s="27" t="str">
        <f t="shared" si="191"/>
        <v>01000000 02271ED0 00000001</v>
      </c>
      <c r="F4989" s="20" t="s">
        <v>17658</v>
      </c>
    </row>
    <row r="4990" s="20" customFormat="1" spans="1:6">
      <c r="A4990" s="22" t="s">
        <v>9151</v>
      </c>
      <c r="B4990" s="20" t="s">
        <v>12415</v>
      </c>
      <c r="C4990" s="20" t="s">
        <v>12416</v>
      </c>
      <c r="D4990" s="20" t="str">
        <f t="shared" si="189"/>
        <v>main+02271ED1</v>
      </c>
      <c r="E4990" s="27" t="str">
        <f t="shared" si="191"/>
        <v>01000000 02271ED1 00000001</v>
      </c>
      <c r="F4990" s="20" t="s">
        <v>17658</v>
      </c>
    </row>
    <row r="4991" s="20" customFormat="1" spans="1:6">
      <c r="A4991" s="22" t="s">
        <v>9154</v>
      </c>
      <c r="B4991" s="20" t="s">
        <v>12422</v>
      </c>
      <c r="C4991" s="20" t="s">
        <v>12423</v>
      </c>
      <c r="D4991" s="20" t="str">
        <f t="shared" si="189"/>
        <v>main+02271ED2</v>
      </c>
      <c r="E4991" s="27" t="str">
        <f t="shared" si="191"/>
        <v>01000000 02271ED2 00000001</v>
      </c>
      <c r="F4991" s="20" t="s">
        <v>17658</v>
      </c>
    </row>
    <row r="4992" s="20" customFormat="1" spans="1:6">
      <c r="A4992" s="22" t="s">
        <v>9157</v>
      </c>
      <c r="B4992" s="20" t="s">
        <v>12424</v>
      </c>
      <c r="C4992" s="20" t="s">
        <v>12425</v>
      </c>
      <c r="D4992" s="20" t="str">
        <f t="shared" si="189"/>
        <v>main+02271ED3</v>
      </c>
      <c r="E4992" s="27" t="str">
        <f t="shared" si="191"/>
        <v>01000000 02271ED3 00000001</v>
      </c>
      <c r="F4992" s="20" t="s">
        <v>17658</v>
      </c>
    </row>
    <row r="4993" s="20" customFormat="1" spans="1:6">
      <c r="A4993" s="22" t="s">
        <v>9160</v>
      </c>
      <c r="B4993" s="20" t="s">
        <v>12432</v>
      </c>
      <c r="C4993" s="20" t="s">
        <v>12433</v>
      </c>
      <c r="D4993" s="20" t="str">
        <f t="shared" si="189"/>
        <v>main+02271ED4</v>
      </c>
      <c r="E4993" s="27" t="str">
        <f t="shared" si="191"/>
        <v>01000000 02271ED4 00000001</v>
      </c>
      <c r="F4993" s="20" t="s">
        <v>17658</v>
      </c>
    </row>
    <row r="4994" s="20" customFormat="1" spans="1:6">
      <c r="A4994" s="22" t="s">
        <v>9163</v>
      </c>
      <c r="B4994" s="20" t="s">
        <v>12434</v>
      </c>
      <c r="C4994" s="20" t="s">
        <v>12435</v>
      </c>
      <c r="D4994" s="20" t="str">
        <f t="shared" si="189"/>
        <v>main+02271ED5</v>
      </c>
      <c r="E4994" s="27" t="str">
        <f t="shared" si="191"/>
        <v>01000000 02271ED5 00000001</v>
      </c>
      <c r="F4994" s="20" t="s">
        <v>17658</v>
      </c>
    </row>
    <row r="4995" s="20" customFormat="1" spans="1:6">
      <c r="A4995" s="22" t="s">
        <v>9166</v>
      </c>
      <c r="B4995" s="20" t="s">
        <v>17663</v>
      </c>
      <c r="C4995" s="20" t="s">
        <v>12437</v>
      </c>
      <c r="D4995" s="20" t="str">
        <f t="shared" ref="D4995:D5058" si="192">"main+"&amp;DEC2HEX(ROW(A4995)+36113235,8)</f>
        <v>main+02271ED6</v>
      </c>
      <c r="E4995" s="27" t="str">
        <f t="shared" si="191"/>
        <v>01000000 02271ED6 00000001</v>
      </c>
      <c r="F4995" s="20" t="s">
        <v>17658</v>
      </c>
    </row>
    <row r="4996" s="20" customFormat="1" spans="1:6">
      <c r="A4996" s="22" t="s">
        <v>9169</v>
      </c>
      <c r="B4996" s="20" t="s">
        <v>12447</v>
      </c>
      <c r="C4996" s="20" t="s">
        <v>12448</v>
      </c>
      <c r="D4996" s="20" t="str">
        <f t="shared" si="192"/>
        <v>main+02271ED7</v>
      </c>
      <c r="E4996" s="27" t="str">
        <f t="shared" si="191"/>
        <v>01000000 02271ED7 00000001</v>
      </c>
      <c r="F4996" s="20" t="s">
        <v>17658</v>
      </c>
    </row>
    <row r="4997" s="20" customFormat="1" spans="1:6">
      <c r="A4997" s="22" t="s">
        <v>9172</v>
      </c>
      <c r="B4997" s="20" t="s">
        <v>12449</v>
      </c>
      <c r="C4997" s="20" t="s">
        <v>12450</v>
      </c>
      <c r="D4997" s="20" t="str">
        <f t="shared" si="192"/>
        <v>main+02271ED8</v>
      </c>
      <c r="E4997" s="27" t="str">
        <f t="shared" si="191"/>
        <v>01000000 02271ED8 00000001</v>
      </c>
      <c r="F4997" s="20" t="s">
        <v>17658</v>
      </c>
    </row>
    <row r="4998" s="20" customFormat="1" spans="1:6">
      <c r="A4998" s="22" t="s">
        <v>9175</v>
      </c>
      <c r="B4998" s="20" t="s">
        <v>12451</v>
      </c>
      <c r="C4998" s="20" t="s">
        <v>12452</v>
      </c>
      <c r="D4998" s="20" t="str">
        <f t="shared" si="192"/>
        <v>main+02271ED9</v>
      </c>
      <c r="E4998" s="27" t="str">
        <f t="shared" ref="E4998:E5029" si="193">"01000000 "&amp;RIGHT(D4998,8)&amp;" 00000001"</f>
        <v>01000000 02271ED9 00000001</v>
      </c>
      <c r="F4998" s="20" t="s">
        <v>17658</v>
      </c>
    </row>
    <row r="4999" s="20" customFormat="1" spans="1:6">
      <c r="A4999" s="22" t="s">
        <v>9178</v>
      </c>
      <c r="B4999" s="20" t="s">
        <v>12453</v>
      </c>
      <c r="C4999" s="20" t="s">
        <v>12454</v>
      </c>
      <c r="D4999" s="20" t="str">
        <f t="shared" si="192"/>
        <v>main+02271EDA</v>
      </c>
      <c r="E4999" s="27" t="str">
        <f t="shared" si="193"/>
        <v>01000000 02271EDA 00000001</v>
      </c>
      <c r="F4999" s="20" t="s">
        <v>17658</v>
      </c>
    </row>
    <row r="5000" s="20" customFormat="1" spans="1:6">
      <c r="A5000" s="22" t="s">
        <v>9181</v>
      </c>
      <c r="B5000" s="20" t="s">
        <v>12463</v>
      </c>
      <c r="C5000" s="20" t="s">
        <v>12464</v>
      </c>
      <c r="D5000" s="20" t="str">
        <f t="shared" si="192"/>
        <v>main+02271EDB</v>
      </c>
      <c r="E5000" s="27" t="str">
        <f t="shared" si="193"/>
        <v>01000000 02271EDB 00000001</v>
      </c>
      <c r="F5000" s="20" t="s">
        <v>17658</v>
      </c>
    </row>
    <row r="5001" s="20" customFormat="1" spans="1:6">
      <c r="A5001" s="22" t="s">
        <v>9184</v>
      </c>
      <c r="B5001" s="20" t="s">
        <v>12470</v>
      </c>
      <c r="C5001" s="20" t="s">
        <v>12471</v>
      </c>
      <c r="D5001" s="20" t="str">
        <f t="shared" si="192"/>
        <v>main+02271EDC</v>
      </c>
      <c r="E5001" s="27" t="str">
        <f t="shared" si="193"/>
        <v>01000000 02271EDC 00000001</v>
      </c>
      <c r="F5001" s="20" t="s">
        <v>17658</v>
      </c>
    </row>
    <row r="5002" s="20" customFormat="1" spans="1:6">
      <c r="A5002" s="22" t="s">
        <v>9187</v>
      </c>
      <c r="B5002" s="20" t="s">
        <v>12472</v>
      </c>
      <c r="C5002" s="20" t="s">
        <v>12473</v>
      </c>
      <c r="D5002" s="20" t="str">
        <f t="shared" si="192"/>
        <v>main+02271EDD</v>
      </c>
      <c r="E5002" s="27" t="str">
        <f t="shared" si="193"/>
        <v>01000000 02271EDD 00000001</v>
      </c>
      <c r="F5002" s="20" t="s">
        <v>17658</v>
      </c>
    </row>
    <row r="5003" s="20" customFormat="1" spans="1:6">
      <c r="A5003" s="22" t="s">
        <v>9190</v>
      </c>
      <c r="B5003" s="20" t="s">
        <v>12489</v>
      </c>
      <c r="C5003" s="20" t="s">
        <v>12490</v>
      </c>
      <c r="D5003" s="20" t="str">
        <f t="shared" si="192"/>
        <v>main+02271EDE</v>
      </c>
      <c r="E5003" s="27" t="str">
        <f t="shared" si="193"/>
        <v>01000000 02271EDE 00000001</v>
      </c>
      <c r="F5003" s="20" t="s">
        <v>17658</v>
      </c>
    </row>
    <row r="5004" s="20" customFormat="1" spans="1:6">
      <c r="A5004" s="22" t="s">
        <v>9193</v>
      </c>
      <c r="B5004" s="20" t="s">
        <v>12491</v>
      </c>
      <c r="C5004" s="20" t="s">
        <v>12492</v>
      </c>
      <c r="D5004" s="20" t="str">
        <f t="shared" si="192"/>
        <v>main+02271EDF</v>
      </c>
      <c r="E5004" s="27" t="str">
        <f t="shared" si="193"/>
        <v>01000000 02271EDF 00000001</v>
      </c>
      <c r="F5004" s="20" t="s">
        <v>17658</v>
      </c>
    </row>
    <row r="5005" s="20" customFormat="1" spans="1:6">
      <c r="A5005" s="22" t="s">
        <v>9196</v>
      </c>
      <c r="B5005" s="20" t="s">
        <v>12493</v>
      </c>
      <c r="C5005" s="20" t="s">
        <v>12494</v>
      </c>
      <c r="D5005" s="20" t="str">
        <f t="shared" si="192"/>
        <v>main+02271EE0</v>
      </c>
      <c r="E5005" s="27" t="str">
        <f t="shared" si="193"/>
        <v>01000000 02271EE0 00000001</v>
      </c>
      <c r="F5005" s="20" t="s">
        <v>17658</v>
      </c>
    </row>
    <row r="5006" s="20" customFormat="1" spans="1:6">
      <c r="A5006" s="22" t="s">
        <v>9199</v>
      </c>
      <c r="B5006" s="20" t="s">
        <v>12495</v>
      </c>
      <c r="C5006" s="20" t="s">
        <v>12496</v>
      </c>
      <c r="D5006" s="20" t="str">
        <f t="shared" si="192"/>
        <v>main+02271EE1</v>
      </c>
      <c r="E5006" s="27" t="str">
        <f t="shared" si="193"/>
        <v>01000000 02271EE1 00000001</v>
      </c>
      <c r="F5006" s="20" t="s">
        <v>17658</v>
      </c>
    </row>
    <row r="5007" s="20" customFormat="1" spans="1:6">
      <c r="A5007" s="22" t="s">
        <v>9202</v>
      </c>
      <c r="B5007" s="20" t="s">
        <v>12497</v>
      </c>
      <c r="C5007" s="20" t="s">
        <v>12498</v>
      </c>
      <c r="D5007" s="20" t="str">
        <f t="shared" si="192"/>
        <v>main+02271EE2</v>
      </c>
      <c r="E5007" s="27" t="str">
        <f t="shared" si="193"/>
        <v>01000000 02271EE2 00000001</v>
      </c>
      <c r="F5007" s="20" t="s">
        <v>17658</v>
      </c>
    </row>
    <row r="5008" s="20" customFormat="1" spans="1:6">
      <c r="A5008" s="22" t="s">
        <v>9205</v>
      </c>
      <c r="B5008" s="20" t="s">
        <v>12499</v>
      </c>
      <c r="C5008" s="20" t="s">
        <v>12500</v>
      </c>
      <c r="D5008" s="20" t="str">
        <f t="shared" si="192"/>
        <v>main+02271EE3</v>
      </c>
      <c r="E5008" s="27" t="str">
        <f t="shared" si="193"/>
        <v>01000000 02271EE3 00000001</v>
      </c>
      <c r="F5008" s="20" t="s">
        <v>17658</v>
      </c>
    </row>
    <row r="5009" s="20" customFormat="1" spans="1:6">
      <c r="A5009" s="22" t="s">
        <v>9208</v>
      </c>
      <c r="B5009" s="20" t="s">
        <v>12501</v>
      </c>
      <c r="C5009" s="20" t="s">
        <v>12502</v>
      </c>
      <c r="D5009" s="20" t="str">
        <f t="shared" si="192"/>
        <v>main+02271EE4</v>
      </c>
      <c r="E5009" s="27" t="str">
        <f t="shared" si="193"/>
        <v>01000000 02271EE4 00000001</v>
      </c>
      <c r="F5009" s="20" t="s">
        <v>17658</v>
      </c>
    </row>
    <row r="5010" s="20" customFormat="1" spans="1:6">
      <c r="A5010" s="22" t="s">
        <v>9211</v>
      </c>
      <c r="B5010" s="20" t="s">
        <v>12503</v>
      </c>
      <c r="C5010" s="20" t="s">
        <v>12504</v>
      </c>
      <c r="D5010" s="20" t="str">
        <f t="shared" si="192"/>
        <v>main+02271EE5</v>
      </c>
      <c r="E5010" s="27" t="str">
        <f t="shared" si="193"/>
        <v>01000000 02271EE5 00000001</v>
      </c>
      <c r="F5010" s="20" t="s">
        <v>17658</v>
      </c>
    </row>
    <row r="5011" s="20" customFormat="1" spans="1:6">
      <c r="A5011" s="22" t="s">
        <v>9214</v>
      </c>
      <c r="B5011" s="20" t="s">
        <v>12505</v>
      </c>
      <c r="C5011" s="20" t="s">
        <v>12506</v>
      </c>
      <c r="D5011" s="20" t="str">
        <f t="shared" si="192"/>
        <v>main+02271EE6</v>
      </c>
      <c r="E5011" s="27" t="str">
        <f t="shared" si="193"/>
        <v>01000000 02271EE6 00000001</v>
      </c>
      <c r="F5011" s="20" t="s">
        <v>17658</v>
      </c>
    </row>
    <row r="5012" s="20" customFormat="1" spans="1:6">
      <c r="A5012" s="22" t="s">
        <v>9217</v>
      </c>
      <c r="B5012" s="20" t="s">
        <v>12510</v>
      </c>
      <c r="C5012" s="20" t="s">
        <v>12511</v>
      </c>
      <c r="D5012" s="20" t="str">
        <f t="shared" si="192"/>
        <v>main+02271EE7</v>
      </c>
      <c r="E5012" s="27" t="str">
        <f t="shared" si="193"/>
        <v>01000000 02271EE7 00000001</v>
      </c>
      <c r="F5012" s="20" t="s">
        <v>17658</v>
      </c>
    </row>
    <row r="5013" s="20" customFormat="1" spans="1:6">
      <c r="A5013" s="22" t="s">
        <v>9220</v>
      </c>
      <c r="B5013" s="20" t="s">
        <v>12512</v>
      </c>
      <c r="C5013" s="20" t="s">
        <v>12513</v>
      </c>
      <c r="D5013" s="20" t="str">
        <f t="shared" si="192"/>
        <v>main+02271EE8</v>
      </c>
      <c r="E5013" s="27" t="str">
        <f t="shared" si="193"/>
        <v>01000000 02271EE8 00000001</v>
      </c>
      <c r="F5013" s="20" t="s">
        <v>17658</v>
      </c>
    </row>
    <row r="5014" s="20" customFormat="1" spans="1:6">
      <c r="A5014" s="22" t="s">
        <v>9223</v>
      </c>
      <c r="B5014" s="20" t="s">
        <v>12514</v>
      </c>
      <c r="C5014" s="20" t="s">
        <v>12515</v>
      </c>
      <c r="D5014" s="20" t="str">
        <f t="shared" si="192"/>
        <v>main+02271EE9</v>
      </c>
      <c r="E5014" s="27" t="str">
        <f t="shared" si="193"/>
        <v>01000000 02271EE9 00000001</v>
      </c>
      <c r="F5014" s="20" t="s">
        <v>17658</v>
      </c>
    </row>
    <row r="5015" s="20" customFormat="1" spans="1:6">
      <c r="A5015" s="22" t="s">
        <v>9226</v>
      </c>
      <c r="B5015" s="20" t="s">
        <v>17664</v>
      </c>
      <c r="C5015" s="20" t="s">
        <v>12517</v>
      </c>
      <c r="D5015" s="20" t="str">
        <f t="shared" si="192"/>
        <v>main+02271EEA</v>
      </c>
      <c r="E5015" s="27" t="str">
        <f t="shared" si="193"/>
        <v>01000000 02271EEA 00000001</v>
      </c>
      <c r="F5015" s="20" t="s">
        <v>17658</v>
      </c>
    </row>
    <row r="5016" s="20" customFormat="1" spans="1:6">
      <c r="A5016" s="22" t="s">
        <v>9229</v>
      </c>
      <c r="B5016" s="20" t="s">
        <v>12518</v>
      </c>
      <c r="C5016" s="20" t="s">
        <v>12519</v>
      </c>
      <c r="D5016" s="20" t="str">
        <f t="shared" si="192"/>
        <v>main+02271EEB</v>
      </c>
      <c r="E5016" s="27" t="str">
        <f t="shared" si="193"/>
        <v>01000000 02271EEB 00000001</v>
      </c>
      <c r="F5016" s="20" t="s">
        <v>17658</v>
      </c>
    </row>
    <row r="5017" s="20" customFormat="1" spans="1:6">
      <c r="A5017" s="22" t="s">
        <v>9232</v>
      </c>
      <c r="B5017" s="20" t="s">
        <v>12520</v>
      </c>
      <c r="C5017" s="20" t="s">
        <v>12521</v>
      </c>
      <c r="D5017" s="20" t="str">
        <f t="shared" si="192"/>
        <v>main+02271EEC</v>
      </c>
      <c r="E5017" s="27" t="str">
        <f t="shared" si="193"/>
        <v>01000000 02271EEC 00000001</v>
      </c>
      <c r="F5017" s="20" t="s">
        <v>17658</v>
      </c>
    </row>
    <row r="5018" s="20" customFormat="1" spans="1:6">
      <c r="A5018" s="22" t="s">
        <v>9235</v>
      </c>
      <c r="B5018" s="20" t="s">
        <v>12522</v>
      </c>
      <c r="C5018" s="20" t="s">
        <v>12523</v>
      </c>
      <c r="D5018" s="20" t="str">
        <f t="shared" si="192"/>
        <v>main+02271EED</v>
      </c>
      <c r="E5018" s="27" t="str">
        <f t="shared" si="193"/>
        <v>01000000 02271EED 00000001</v>
      </c>
      <c r="F5018" s="20" t="s">
        <v>17658</v>
      </c>
    </row>
    <row r="5019" s="20" customFormat="1" spans="1:6">
      <c r="A5019" s="22" t="s">
        <v>9238</v>
      </c>
      <c r="B5019" s="20" t="s">
        <v>12524</v>
      </c>
      <c r="C5019" s="20" t="s">
        <v>12525</v>
      </c>
      <c r="D5019" s="20" t="str">
        <f t="shared" si="192"/>
        <v>main+02271EEE</v>
      </c>
      <c r="E5019" s="27" t="str">
        <f t="shared" si="193"/>
        <v>01000000 02271EEE 00000001</v>
      </c>
      <c r="F5019" s="20" t="s">
        <v>17658</v>
      </c>
    </row>
    <row r="5020" s="20" customFormat="1" spans="1:6">
      <c r="A5020" s="22" t="s">
        <v>9241</v>
      </c>
      <c r="B5020" s="20" t="s">
        <v>12526</v>
      </c>
      <c r="C5020" s="20" t="s">
        <v>12527</v>
      </c>
      <c r="D5020" s="20" t="str">
        <f t="shared" si="192"/>
        <v>main+02271EEF</v>
      </c>
      <c r="E5020" s="27" t="str">
        <f t="shared" si="193"/>
        <v>01000000 02271EEF 00000001</v>
      </c>
      <c r="F5020" s="20" t="s">
        <v>17658</v>
      </c>
    </row>
    <row r="5021" s="20" customFormat="1" spans="1:6">
      <c r="A5021" s="22" t="s">
        <v>9244</v>
      </c>
      <c r="B5021" s="20" t="s">
        <v>12590</v>
      </c>
      <c r="C5021" s="20" t="s">
        <v>12591</v>
      </c>
      <c r="D5021" s="20" t="str">
        <f t="shared" si="192"/>
        <v>main+02271EF0</v>
      </c>
      <c r="E5021" s="27" t="str">
        <f t="shared" si="193"/>
        <v>01000000 02271EF0 00000001</v>
      </c>
      <c r="F5021" s="20" t="s">
        <v>17658</v>
      </c>
    </row>
    <row r="5022" s="20" customFormat="1" spans="1:6">
      <c r="A5022" s="22" t="s">
        <v>9247</v>
      </c>
      <c r="B5022" s="20" t="s">
        <v>12592</v>
      </c>
      <c r="C5022" s="20" t="s">
        <v>12593</v>
      </c>
      <c r="D5022" s="20" t="str">
        <f t="shared" si="192"/>
        <v>main+02271EF1</v>
      </c>
      <c r="E5022" s="27" t="str">
        <f t="shared" si="193"/>
        <v>01000000 02271EF1 00000001</v>
      </c>
      <c r="F5022" s="20" t="s">
        <v>17658</v>
      </c>
    </row>
    <row r="5023" s="20" customFormat="1" spans="1:6">
      <c r="A5023" s="22" t="s">
        <v>9250</v>
      </c>
      <c r="B5023" s="20" t="s">
        <v>12594</v>
      </c>
      <c r="C5023" s="20" t="s">
        <v>12595</v>
      </c>
      <c r="D5023" s="20" t="str">
        <f t="shared" si="192"/>
        <v>main+02271EF2</v>
      </c>
      <c r="E5023" s="27" t="str">
        <f t="shared" si="193"/>
        <v>01000000 02271EF2 00000001</v>
      </c>
      <c r="F5023" s="20" t="s">
        <v>17658</v>
      </c>
    </row>
    <row r="5024" s="20" customFormat="1" spans="1:6">
      <c r="A5024" s="22" t="s">
        <v>9253</v>
      </c>
      <c r="B5024" s="20" t="s">
        <v>12601</v>
      </c>
      <c r="C5024" s="20" t="s">
        <v>12602</v>
      </c>
      <c r="D5024" s="20" t="str">
        <f t="shared" si="192"/>
        <v>main+02271EF3</v>
      </c>
      <c r="E5024" s="27" t="str">
        <f t="shared" si="193"/>
        <v>01000000 02271EF3 00000001</v>
      </c>
      <c r="F5024" s="20" t="s">
        <v>17658</v>
      </c>
    </row>
    <row r="5025" s="20" customFormat="1" spans="1:6">
      <c r="A5025" s="20" t="s">
        <v>9256</v>
      </c>
      <c r="B5025" s="20" t="s">
        <v>12603</v>
      </c>
      <c r="C5025" s="20" t="s">
        <v>12604</v>
      </c>
      <c r="D5025" s="20" t="str">
        <f t="shared" si="192"/>
        <v>main+02271EF4</v>
      </c>
      <c r="E5025" s="27" t="str">
        <f t="shared" si="193"/>
        <v>01000000 02271EF4 00000001</v>
      </c>
      <c r="F5025" s="20" t="s">
        <v>17658</v>
      </c>
    </row>
    <row r="5026" s="20" customFormat="1" spans="1:6">
      <c r="A5026" s="20" t="s">
        <v>9259</v>
      </c>
      <c r="B5026" s="20" t="s">
        <v>12605</v>
      </c>
      <c r="C5026" s="20" t="s">
        <v>12606</v>
      </c>
      <c r="D5026" s="20" t="str">
        <f t="shared" si="192"/>
        <v>main+02271EF5</v>
      </c>
      <c r="E5026" s="27" t="str">
        <f t="shared" si="193"/>
        <v>01000000 02271EF5 00000001</v>
      </c>
      <c r="F5026" s="20" t="s">
        <v>17658</v>
      </c>
    </row>
    <row r="5027" s="20" customFormat="1" spans="1:6">
      <c r="A5027" s="20" t="s">
        <v>9262</v>
      </c>
      <c r="B5027" s="20" t="s">
        <v>12613</v>
      </c>
      <c r="C5027" s="20" t="s">
        <v>12614</v>
      </c>
      <c r="D5027" s="20" t="str">
        <f t="shared" si="192"/>
        <v>main+02271EF6</v>
      </c>
      <c r="E5027" s="27" t="str">
        <f t="shared" si="193"/>
        <v>01000000 02271EF6 00000001</v>
      </c>
      <c r="F5027" s="20" t="s">
        <v>17658</v>
      </c>
    </row>
    <row r="5028" s="20" customFormat="1" spans="1:6">
      <c r="A5028" s="20" t="s">
        <v>9265</v>
      </c>
      <c r="B5028" s="20" t="s">
        <v>12615</v>
      </c>
      <c r="C5028" s="20" t="s">
        <v>12616</v>
      </c>
      <c r="D5028" s="20" t="str">
        <f t="shared" si="192"/>
        <v>main+02271EF7</v>
      </c>
      <c r="E5028" s="27" t="str">
        <f t="shared" si="193"/>
        <v>01000000 02271EF7 00000001</v>
      </c>
      <c r="F5028" s="20" t="s">
        <v>17658</v>
      </c>
    </row>
    <row r="5029" s="20" customFormat="1" spans="1:6">
      <c r="A5029" s="20" t="s">
        <v>9268</v>
      </c>
      <c r="B5029" s="20" t="s">
        <v>12617</v>
      </c>
      <c r="C5029" s="20" t="s">
        <v>12618</v>
      </c>
      <c r="D5029" s="20" t="str">
        <f t="shared" si="192"/>
        <v>main+02271EF8</v>
      </c>
      <c r="E5029" s="27" t="str">
        <f t="shared" si="193"/>
        <v>01000000 02271EF8 00000001</v>
      </c>
      <c r="F5029" s="20" t="s">
        <v>17658</v>
      </c>
    </row>
    <row r="5030" s="20" customFormat="1" spans="1:6">
      <c r="A5030" s="20" t="s">
        <v>9271</v>
      </c>
      <c r="B5030" s="20" t="s">
        <v>12625</v>
      </c>
      <c r="C5030" s="20" t="s">
        <v>12626</v>
      </c>
      <c r="D5030" s="20" t="str">
        <f t="shared" si="192"/>
        <v>main+02271EF9</v>
      </c>
      <c r="E5030" s="27" t="str">
        <f t="shared" ref="E5030:E5059" si="194">"01000000 "&amp;RIGHT(D5030,8)&amp;" 00000001"</f>
        <v>01000000 02271EF9 00000001</v>
      </c>
      <c r="F5030" s="20" t="s">
        <v>17658</v>
      </c>
    </row>
    <row r="5031" s="20" customFormat="1" spans="1:6">
      <c r="A5031" s="20" t="s">
        <v>9274</v>
      </c>
      <c r="B5031" s="20" t="s">
        <v>12627</v>
      </c>
      <c r="C5031" s="20" t="s">
        <v>12628</v>
      </c>
      <c r="D5031" s="20" t="str">
        <f t="shared" si="192"/>
        <v>main+02271EFA</v>
      </c>
      <c r="E5031" s="27" t="str">
        <f t="shared" si="194"/>
        <v>01000000 02271EFA 00000001</v>
      </c>
      <c r="F5031" s="20" t="s">
        <v>17658</v>
      </c>
    </row>
    <row r="5032" s="20" customFormat="1" spans="1:6">
      <c r="A5032" s="20" t="s">
        <v>9277</v>
      </c>
      <c r="B5032" s="20" t="s">
        <v>12662</v>
      </c>
      <c r="C5032" s="20" t="s">
        <v>12663</v>
      </c>
      <c r="D5032" s="20" t="str">
        <f t="shared" si="192"/>
        <v>main+02271EFB</v>
      </c>
      <c r="E5032" s="27" t="str">
        <f t="shared" si="194"/>
        <v>01000000 02271EFB 00000001</v>
      </c>
      <c r="F5032" s="20" t="s">
        <v>17658</v>
      </c>
    </row>
    <row r="5033" s="20" customFormat="1" spans="1:6">
      <c r="A5033" s="22" t="s">
        <v>9280</v>
      </c>
      <c r="B5033" s="20" t="s">
        <v>12632</v>
      </c>
      <c r="C5033" s="20" t="s">
        <v>12633</v>
      </c>
      <c r="D5033" s="20" t="str">
        <f t="shared" si="192"/>
        <v>main+02271EFC</v>
      </c>
      <c r="E5033" s="27" t="str">
        <f t="shared" si="194"/>
        <v>01000000 02271EFC 00000001</v>
      </c>
      <c r="F5033" s="20" t="s">
        <v>17658</v>
      </c>
    </row>
    <row r="5034" s="20" customFormat="1" spans="1:6">
      <c r="A5034" s="22" t="s">
        <v>9283</v>
      </c>
      <c r="B5034" s="20" t="s">
        <v>12649</v>
      </c>
      <c r="C5034" s="20" t="s">
        <v>12650</v>
      </c>
      <c r="D5034" s="20" t="str">
        <f t="shared" si="192"/>
        <v>main+02271EFD</v>
      </c>
      <c r="E5034" s="27" t="str">
        <f t="shared" si="194"/>
        <v>01000000 02271EFD 00000001</v>
      </c>
      <c r="F5034" s="20" t="s">
        <v>17658</v>
      </c>
    </row>
    <row r="5035" s="20" customFormat="1" spans="1:6">
      <c r="A5035" s="22" t="s">
        <v>9286</v>
      </c>
      <c r="B5035" s="20" t="s">
        <v>12654</v>
      </c>
      <c r="C5035" s="20" t="s">
        <v>12655</v>
      </c>
      <c r="D5035" s="20" t="str">
        <f t="shared" si="192"/>
        <v>main+02271EFE</v>
      </c>
      <c r="E5035" s="27" t="str">
        <f t="shared" si="194"/>
        <v>01000000 02271EFE 00000001</v>
      </c>
      <c r="F5035" s="20" t="s">
        <v>17658</v>
      </c>
    </row>
    <row r="5036" s="20" customFormat="1" spans="1:6">
      <c r="A5036" s="22" t="s">
        <v>9289</v>
      </c>
      <c r="B5036" s="20" t="s">
        <v>12656</v>
      </c>
      <c r="C5036" s="20" t="s">
        <v>12657</v>
      </c>
      <c r="D5036" s="20" t="str">
        <f t="shared" si="192"/>
        <v>main+02271EFF</v>
      </c>
      <c r="E5036" s="27" t="str">
        <f t="shared" si="194"/>
        <v>01000000 02271EFF 00000001</v>
      </c>
      <c r="F5036" s="20" t="s">
        <v>17658</v>
      </c>
    </row>
    <row r="5037" s="20" customFormat="1" spans="1:6">
      <c r="A5037" s="22" t="s">
        <v>9292</v>
      </c>
      <c r="B5037" s="20" t="s">
        <v>12658</v>
      </c>
      <c r="C5037" s="20" t="s">
        <v>12659</v>
      </c>
      <c r="D5037" s="20" t="str">
        <f t="shared" si="192"/>
        <v>main+02271F00</v>
      </c>
      <c r="E5037" s="27" t="str">
        <f t="shared" si="194"/>
        <v>01000000 02271F00 00000001</v>
      </c>
      <c r="F5037" s="20" t="s">
        <v>17658</v>
      </c>
    </row>
    <row r="5038" s="20" customFormat="1" spans="1:6">
      <c r="A5038" s="22" t="s">
        <v>9295</v>
      </c>
      <c r="B5038" s="20" t="s">
        <v>12660</v>
      </c>
      <c r="C5038" s="20" t="s">
        <v>12661</v>
      </c>
      <c r="D5038" s="20" t="str">
        <f t="shared" si="192"/>
        <v>main+02271F01</v>
      </c>
      <c r="E5038" s="27" t="str">
        <f t="shared" si="194"/>
        <v>01000000 02271F01 00000001</v>
      </c>
      <c r="F5038" s="20" t="s">
        <v>17658</v>
      </c>
    </row>
    <row r="5039" s="20" customFormat="1" spans="1:6">
      <c r="A5039" s="22" t="s">
        <v>9298</v>
      </c>
      <c r="B5039" s="20" t="s">
        <v>12673</v>
      </c>
      <c r="C5039" s="20" t="s">
        <v>12674</v>
      </c>
      <c r="D5039" s="20" t="str">
        <f t="shared" si="192"/>
        <v>main+02271F02</v>
      </c>
      <c r="E5039" s="27" t="str">
        <f t="shared" si="194"/>
        <v>01000000 02271F02 00000001</v>
      </c>
      <c r="F5039" s="20" t="s">
        <v>17658</v>
      </c>
    </row>
    <row r="5040" s="20" customFormat="1" spans="1:6">
      <c r="A5040" s="22" t="s">
        <v>9301</v>
      </c>
      <c r="B5040" s="20" t="s">
        <v>12675</v>
      </c>
      <c r="C5040" s="20" t="s">
        <v>12676</v>
      </c>
      <c r="D5040" s="20" t="str">
        <f t="shared" si="192"/>
        <v>main+02271F03</v>
      </c>
      <c r="E5040" s="27" t="str">
        <f t="shared" si="194"/>
        <v>01000000 02271F03 00000001</v>
      </c>
      <c r="F5040" s="20" t="s">
        <v>17658</v>
      </c>
    </row>
    <row r="5041" s="20" customFormat="1" spans="1:6">
      <c r="A5041" s="22" t="s">
        <v>9304</v>
      </c>
      <c r="B5041" s="20" t="s">
        <v>12677</v>
      </c>
      <c r="C5041" s="20" t="s">
        <v>12678</v>
      </c>
      <c r="D5041" s="20" t="str">
        <f t="shared" si="192"/>
        <v>main+02271F04</v>
      </c>
      <c r="E5041" s="27" t="str">
        <f t="shared" si="194"/>
        <v>01000000 02271F04 00000001</v>
      </c>
      <c r="F5041" s="20" t="s">
        <v>17658</v>
      </c>
    </row>
    <row r="5042" s="20" customFormat="1" spans="1:6">
      <c r="A5042" s="22" t="s">
        <v>9307</v>
      </c>
      <c r="B5042" s="20" t="s">
        <v>12679</v>
      </c>
      <c r="C5042" s="20" t="s">
        <v>12680</v>
      </c>
      <c r="D5042" s="20" t="str">
        <f t="shared" si="192"/>
        <v>main+02271F05</v>
      </c>
      <c r="E5042" s="27" t="str">
        <f t="shared" si="194"/>
        <v>01000000 02271F05 00000001</v>
      </c>
      <c r="F5042" s="20" t="s">
        <v>17658</v>
      </c>
    </row>
    <row r="5043" s="20" customFormat="1" spans="1:6">
      <c r="A5043" s="22" t="s">
        <v>9310</v>
      </c>
      <c r="B5043" s="20" t="s">
        <v>12684</v>
      </c>
      <c r="C5043" s="20" t="s">
        <v>12685</v>
      </c>
      <c r="D5043" s="20" t="str">
        <f t="shared" si="192"/>
        <v>main+02271F06</v>
      </c>
      <c r="E5043" s="27" t="str">
        <f t="shared" si="194"/>
        <v>01000000 02271F06 00000001</v>
      </c>
      <c r="F5043" s="20" t="s">
        <v>17658</v>
      </c>
    </row>
    <row r="5044" s="20" customFormat="1" spans="1:6">
      <c r="A5044" s="22" t="s">
        <v>9313</v>
      </c>
      <c r="B5044" s="20" t="s">
        <v>12686</v>
      </c>
      <c r="C5044" s="20" t="s">
        <v>12687</v>
      </c>
      <c r="D5044" s="20" t="str">
        <f t="shared" si="192"/>
        <v>main+02271F07</v>
      </c>
      <c r="E5044" s="27" t="str">
        <f t="shared" si="194"/>
        <v>01000000 02271F07 00000001</v>
      </c>
      <c r="F5044" s="20" t="s">
        <v>17658</v>
      </c>
    </row>
    <row r="5045" s="20" customFormat="1" spans="1:6">
      <c r="A5045" s="22" t="s">
        <v>9316</v>
      </c>
      <c r="B5045" s="20" t="s">
        <v>12688</v>
      </c>
      <c r="C5045" s="20" t="s">
        <v>12689</v>
      </c>
      <c r="D5045" s="20" t="str">
        <f t="shared" si="192"/>
        <v>main+02271F08</v>
      </c>
      <c r="E5045" s="27" t="str">
        <f t="shared" si="194"/>
        <v>01000000 02271F08 00000001</v>
      </c>
      <c r="F5045" s="20" t="s">
        <v>17658</v>
      </c>
    </row>
    <row r="5046" s="20" customFormat="1" spans="1:6">
      <c r="A5046" s="22" t="s">
        <v>9319</v>
      </c>
      <c r="B5046" s="20" t="s">
        <v>12690</v>
      </c>
      <c r="C5046" s="20" t="s">
        <v>12691</v>
      </c>
      <c r="D5046" s="20" t="str">
        <f t="shared" si="192"/>
        <v>main+02271F09</v>
      </c>
      <c r="E5046" s="27" t="str">
        <f t="shared" si="194"/>
        <v>01000000 02271F09 00000001</v>
      </c>
      <c r="F5046" s="20" t="s">
        <v>17658</v>
      </c>
    </row>
    <row r="5047" s="20" customFormat="1" spans="1:6">
      <c r="A5047" s="22" t="s">
        <v>9322</v>
      </c>
      <c r="B5047" s="20" t="s">
        <v>12695</v>
      </c>
      <c r="C5047" s="20" t="s">
        <v>12696</v>
      </c>
      <c r="D5047" s="20" t="str">
        <f t="shared" si="192"/>
        <v>main+02271F0A</v>
      </c>
      <c r="E5047" s="27" t="str">
        <f t="shared" si="194"/>
        <v>01000000 02271F0A 00000001</v>
      </c>
      <c r="F5047" s="20" t="s">
        <v>17658</v>
      </c>
    </row>
    <row r="5048" s="20" customFormat="1" spans="1:6">
      <c r="A5048" s="22" t="s">
        <v>9325</v>
      </c>
      <c r="B5048" s="20" t="s">
        <v>12697</v>
      </c>
      <c r="C5048" s="20" t="s">
        <v>12698</v>
      </c>
      <c r="D5048" s="20" t="str">
        <f t="shared" si="192"/>
        <v>main+02271F0B</v>
      </c>
      <c r="E5048" s="27" t="str">
        <f t="shared" si="194"/>
        <v>01000000 02271F0B 00000001</v>
      </c>
      <c r="F5048" s="20" t="s">
        <v>17658</v>
      </c>
    </row>
    <row r="5049" s="20" customFormat="1" spans="1:6">
      <c r="A5049" s="22" t="s">
        <v>9328</v>
      </c>
      <c r="B5049" s="20" t="s">
        <v>12699</v>
      </c>
      <c r="C5049" s="20" t="s">
        <v>12700</v>
      </c>
      <c r="D5049" s="20" t="str">
        <f t="shared" si="192"/>
        <v>main+02271F0C</v>
      </c>
      <c r="E5049" s="27" t="str">
        <f t="shared" si="194"/>
        <v>01000000 02271F0C 00000001</v>
      </c>
      <c r="F5049" s="20" t="s">
        <v>17658</v>
      </c>
    </row>
    <row r="5050" s="20" customFormat="1" spans="1:6">
      <c r="A5050" s="22" t="s">
        <v>9331</v>
      </c>
      <c r="B5050" s="20" t="s">
        <v>12701</v>
      </c>
      <c r="C5050" s="20" t="s">
        <v>12702</v>
      </c>
      <c r="D5050" s="20" t="str">
        <f t="shared" si="192"/>
        <v>main+02271F0D</v>
      </c>
      <c r="E5050" s="27" t="str">
        <f t="shared" si="194"/>
        <v>01000000 02271F0D 00000001</v>
      </c>
      <c r="F5050" s="20" t="s">
        <v>17658</v>
      </c>
    </row>
    <row r="5051" s="20" customFormat="1" spans="1:6">
      <c r="A5051" s="22" t="s">
        <v>9334</v>
      </c>
      <c r="B5051" s="20" t="s">
        <v>12706</v>
      </c>
      <c r="C5051" s="20" t="s">
        <v>12707</v>
      </c>
      <c r="D5051" s="20" t="str">
        <f t="shared" si="192"/>
        <v>main+02271F0E</v>
      </c>
      <c r="E5051" s="27" t="str">
        <f t="shared" si="194"/>
        <v>01000000 02271F0E 00000001</v>
      </c>
      <c r="F5051" s="20" t="s">
        <v>17658</v>
      </c>
    </row>
    <row r="5052" s="20" customFormat="1" spans="1:6">
      <c r="A5052" s="22" t="s">
        <v>9337</v>
      </c>
      <c r="B5052" s="20" t="s">
        <v>12708</v>
      </c>
      <c r="C5052" s="20" t="s">
        <v>12709</v>
      </c>
      <c r="D5052" s="20" t="str">
        <f t="shared" si="192"/>
        <v>main+02271F0F</v>
      </c>
      <c r="E5052" s="27" t="str">
        <f t="shared" si="194"/>
        <v>01000000 02271F0F 00000001</v>
      </c>
      <c r="F5052" s="20" t="s">
        <v>17658</v>
      </c>
    </row>
    <row r="5053" s="20" customFormat="1" spans="1:6">
      <c r="A5053" s="22" t="s">
        <v>9340</v>
      </c>
      <c r="B5053" s="20" t="s">
        <v>12710</v>
      </c>
      <c r="C5053" s="20" t="s">
        <v>12711</v>
      </c>
      <c r="D5053" s="20" t="str">
        <f t="shared" si="192"/>
        <v>main+02271F10</v>
      </c>
      <c r="E5053" s="27" t="str">
        <f t="shared" si="194"/>
        <v>01000000 02271F10 00000001</v>
      </c>
      <c r="F5053" s="20" t="s">
        <v>17658</v>
      </c>
    </row>
    <row r="5054" s="20" customFormat="1" spans="1:6">
      <c r="A5054" s="22" t="s">
        <v>9343</v>
      </c>
      <c r="B5054" s="20" t="s">
        <v>12715</v>
      </c>
      <c r="C5054" s="20" t="s">
        <v>12716</v>
      </c>
      <c r="D5054" s="20" t="str">
        <f t="shared" si="192"/>
        <v>main+02271F11</v>
      </c>
      <c r="E5054" s="27" t="str">
        <f t="shared" si="194"/>
        <v>01000000 02271F11 00000001</v>
      </c>
      <c r="F5054" s="20" t="s">
        <v>17658</v>
      </c>
    </row>
    <row r="5055" s="20" customFormat="1" spans="1:6">
      <c r="A5055" s="22" t="s">
        <v>9346</v>
      </c>
      <c r="B5055" s="20" t="s">
        <v>12717</v>
      </c>
      <c r="C5055" s="20" t="s">
        <v>12718</v>
      </c>
      <c r="D5055" s="20" t="str">
        <f t="shared" si="192"/>
        <v>main+02271F12</v>
      </c>
      <c r="E5055" s="27" t="str">
        <f t="shared" si="194"/>
        <v>01000000 02271F12 00000001</v>
      </c>
      <c r="F5055" s="20" t="s">
        <v>17658</v>
      </c>
    </row>
    <row r="5056" s="20" customFormat="1" spans="1:6">
      <c r="A5056" s="22" t="s">
        <v>9349</v>
      </c>
      <c r="B5056" s="20" t="s">
        <v>12725</v>
      </c>
      <c r="C5056" s="20" t="s">
        <v>12726</v>
      </c>
      <c r="D5056" s="20" t="str">
        <f t="shared" si="192"/>
        <v>main+02271F13</v>
      </c>
      <c r="E5056" s="27" t="str">
        <f t="shared" si="194"/>
        <v>01000000 02271F13 00000001</v>
      </c>
      <c r="F5056" s="20" t="s">
        <v>17658</v>
      </c>
    </row>
    <row r="5057" s="20" customFormat="1" spans="1:6">
      <c r="A5057" s="22" t="s">
        <v>9352</v>
      </c>
      <c r="B5057" s="20" t="s">
        <v>12727</v>
      </c>
      <c r="C5057" s="20" t="s">
        <v>12728</v>
      </c>
      <c r="D5057" s="20" t="str">
        <f t="shared" si="192"/>
        <v>main+02271F14</v>
      </c>
      <c r="E5057" s="27" t="str">
        <f t="shared" si="194"/>
        <v>01000000 02271F14 00000001</v>
      </c>
      <c r="F5057" s="20" t="s">
        <v>17658</v>
      </c>
    </row>
    <row r="5058" s="20" customFormat="1" spans="1:6">
      <c r="A5058" s="22" t="s">
        <v>9355</v>
      </c>
      <c r="B5058" s="20" t="s">
        <v>12738</v>
      </c>
      <c r="C5058" s="20" t="s">
        <v>12739</v>
      </c>
      <c r="D5058" s="20" t="str">
        <f t="shared" si="192"/>
        <v>main+02271F15</v>
      </c>
      <c r="E5058" s="27" t="str">
        <f t="shared" si="194"/>
        <v>01000000 02271F15 00000001</v>
      </c>
      <c r="F5058" s="20" t="s">
        <v>17658</v>
      </c>
    </row>
    <row r="5059" s="20" customFormat="1" spans="1:6">
      <c r="A5059" s="22" t="s">
        <v>9358</v>
      </c>
      <c r="B5059" s="20" t="s">
        <v>12740</v>
      </c>
      <c r="C5059" s="20" t="s">
        <v>12741</v>
      </c>
      <c r="D5059" s="20" t="str">
        <f t="shared" ref="D5059:D5122" si="195">"main+"&amp;DEC2HEX(ROW(A5059)+36113235,8)</f>
        <v>main+02271F16</v>
      </c>
      <c r="E5059" s="27" t="str">
        <f t="shared" si="194"/>
        <v>01000000 02271F16 00000001</v>
      </c>
      <c r="F5059" s="20" t="s">
        <v>17658</v>
      </c>
    </row>
    <row r="5060" s="20" customFormat="1" spans="1:6">
      <c r="A5060" s="22" t="s">
        <v>9361</v>
      </c>
      <c r="B5060" s="20" t="s">
        <v>12748</v>
      </c>
      <c r="C5060" s="20" t="s">
        <v>12749</v>
      </c>
      <c r="D5060" s="20" t="str">
        <f t="shared" si="195"/>
        <v>main+02271F17</v>
      </c>
      <c r="E5060" s="27" t="str">
        <f t="shared" ref="E5060:E5084" si="196">"01000000 "&amp;RIGHT(D5060,8)&amp;" 00000001"</f>
        <v>01000000 02271F17 00000001</v>
      </c>
      <c r="F5060" s="20" t="s">
        <v>17658</v>
      </c>
    </row>
    <row r="5061" s="20" customFormat="1" spans="1:6">
      <c r="A5061" s="22" t="s">
        <v>9364</v>
      </c>
      <c r="B5061" s="20" t="s">
        <v>12750</v>
      </c>
      <c r="C5061" s="20" t="s">
        <v>12751</v>
      </c>
      <c r="D5061" s="20" t="str">
        <f t="shared" si="195"/>
        <v>main+02271F18</v>
      </c>
      <c r="E5061" s="27" t="str">
        <f t="shared" si="196"/>
        <v>01000000 02271F18 00000001</v>
      </c>
      <c r="F5061" s="20" t="s">
        <v>17658</v>
      </c>
    </row>
    <row r="5062" s="20" customFormat="1" spans="1:6">
      <c r="A5062" s="22" t="s">
        <v>9367</v>
      </c>
      <c r="B5062" s="20" t="s">
        <v>12752</v>
      </c>
      <c r="C5062" s="20" t="s">
        <v>12753</v>
      </c>
      <c r="D5062" s="20" t="str">
        <f t="shared" si="195"/>
        <v>main+02271F19</v>
      </c>
      <c r="E5062" s="27" t="str">
        <f t="shared" si="196"/>
        <v>01000000 02271F19 00000001</v>
      </c>
      <c r="F5062" s="20" t="s">
        <v>17658</v>
      </c>
    </row>
    <row r="5063" s="20" customFormat="1" spans="1:6">
      <c r="A5063" s="22" t="s">
        <v>9370</v>
      </c>
      <c r="B5063" s="20" t="s">
        <v>12760</v>
      </c>
      <c r="C5063" s="20" t="s">
        <v>12761</v>
      </c>
      <c r="D5063" s="20" t="str">
        <f t="shared" si="195"/>
        <v>main+02271F1A</v>
      </c>
      <c r="E5063" s="27" t="str">
        <f t="shared" si="196"/>
        <v>01000000 02271F1A 00000001</v>
      </c>
      <c r="F5063" s="20" t="s">
        <v>17658</v>
      </c>
    </row>
    <row r="5064" s="20" customFormat="1" spans="1:6">
      <c r="A5064" s="22" t="s">
        <v>9373</v>
      </c>
      <c r="B5064" s="20" t="s">
        <v>12762</v>
      </c>
      <c r="C5064" s="20" t="s">
        <v>12763</v>
      </c>
      <c r="D5064" s="20" t="str">
        <f t="shared" si="195"/>
        <v>main+02271F1B</v>
      </c>
      <c r="E5064" s="27" t="str">
        <f t="shared" si="196"/>
        <v>01000000 02271F1B 00000001</v>
      </c>
      <c r="F5064" s="20" t="s">
        <v>17658</v>
      </c>
    </row>
    <row r="5065" s="20" customFormat="1" spans="1:6">
      <c r="A5065" s="22" t="s">
        <v>9376</v>
      </c>
      <c r="B5065" s="20" t="s">
        <v>12771</v>
      </c>
      <c r="C5065" s="20" t="s">
        <v>12772</v>
      </c>
      <c r="D5065" s="20" t="str">
        <f t="shared" si="195"/>
        <v>main+02271F1C</v>
      </c>
      <c r="E5065" s="27" t="str">
        <f t="shared" si="196"/>
        <v>01000000 02271F1C 00000001</v>
      </c>
      <c r="F5065" s="20" t="s">
        <v>17658</v>
      </c>
    </row>
    <row r="5066" s="20" customFormat="1" spans="1:6">
      <c r="A5066" s="22" t="s">
        <v>9379</v>
      </c>
      <c r="B5066" s="20" t="s">
        <v>12773</v>
      </c>
      <c r="C5066" s="20" t="s">
        <v>12774</v>
      </c>
      <c r="D5066" s="20" t="str">
        <f t="shared" si="195"/>
        <v>main+02271F1D</v>
      </c>
      <c r="E5066" s="27" t="str">
        <f t="shared" si="196"/>
        <v>01000000 02271F1D 00000001</v>
      </c>
      <c r="F5066" s="20" t="s">
        <v>17658</v>
      </c>
    </row>
    <row r="5067" s="20" customFormat="1" spans="1:6">
      <c r="A5067" s="22" t="s">
        <v>9382</v>
      </c>
      <c r="B5067" s="20" t="s">
        <v>12775</v>
      </c>
      <c r="C5067" s="20" t="s">
        <v>12776</v>
      </c>
      <c r="D5067" s="20" t="str">
        <f t="shared" si="195"/>
        <v>main+02271F1E</v>
      </c>
      <c r="E5067" s="27" t="str">
        <f t="shared" si="196"/>
        <v>01000000 02271F1E 00000001</v>
      </c>
      <c r="F5067" s="20" t="s">
        <v>17658</v>
      </c>
    </row>
    <row r="5068" s="20" customFormat="1" spans="1:6">
      <c r="A5068" s="22" t="s">
        <v>9385</v>
      </c>
      <c r="B5068" s="20" t="s">
        <v>12777</v>
      </c>
      <c r="C5068" s="20" t="s">
        <v>12778</v>
      </c>
      <c r="D5068" s="20" t="str">
        <f t="shared" si="195"/>
        <v>main+02271F1F</v>
      </c>
      <c r="E5068" s="27" t="str">
        <f t="shared" si="196"/>
        <v>01000000 02271F1F 00000001</v>
      </c>
      <c r="F5068" s="20" t="s">
        <v>17658</v>
      </c>
    </row>
    <row r="5069" s="20" customFormat="1" spans="1:6">
      <c r="A5069" s="22" t="s">
        <v>9388</v>
      </c>
      <c r="B5069" s="20" t="s">
        <v>12779</v>
      </c>
      <c r="C5069" s="20" t="s">
        <v>12780</v>
      </c>
      <c r="D5069" s="20" t="str">
        <f t="shared" si="195"/>
        <v>main+02271F20</v>
      </c>
      <c r="E5069" s="27" t="str">
        <f t="shared" si="196"/>
        <v>01000000 02271F20 00000001</v>
      </c>
      <c r="F5069" s="20" t="s">
        <v>17658</v>
      </c>
    </row>
    <row r="5070" s="20" customFormat="1" spans="1:6">
      <c r="A5070" s="22" t="s">
        <v>9391</v>
      </c>
      <c r="B5070" s="20" t="s">
        <v>12781</v>
      </c>
      <c r="C5070" s="20" t="s">
        <v>12782</v>
      </c>
      <c r="D5070" s="20" t="str">
        <f t="shared" si="195"/>
        <v>main+02271F21</v>
      </c>
      <c r="E5070" s="27" t="str">
        <f t="shared" si="196"/>
        <v>01000000 02271F21 00000001</v>
      </c>
      <c r="F5070" s="20" t="s">
        <v>17658</v>
      </c>
    </row>
    <row r="5071" s="20" customFormat="1" spans="1:6">
      <c r="A5071" s="22" t="s">
        <v>9394</v>
      </c>
      <c r="B5071" s="20" t="s">
        <v>12783</v>
      </c>
      <c r="C5071" s="20" t="s">
        <v>12784</v>
      </c>
      <c r="D5071" s="20" t="str">
        <f t="shared" si="195"/>
        <v>main+02271F22</v>
      </c>
      <c r="E5071" s="27" t="str">
        <f t="shared" si="196"/>
        <v>01000000 02271F22 00000001</v>
      </c>
      <c r="F5071" s="20" t="s">
        <v>17658</v>
      </c>
    </row>
    <row r="5072" s="20" customFormat="1" spans="1:6">
      <c r="A5072" s="22" t="s">
        <v>9397</v>
      </c>
      <c r="B5072" s="20" t="s">
        <v>12785</v>
      </c>
      <c r="C5072" s="20" t="s">
        <v>12786</v>
      </c>
      <c r="D5072" s="20" t="str">
        <f t="shared" si="195"/>
        <v>main+02271F23</v>
      </c>
      <c r="E5072" s="27" t="str">
        <f t="shared" si="196"/>
        <v>01000000 02271F23 00000001</v>
      </c>
      <c r="F5072" s="20" t="s">
        <v>17658</v>
      </c>
    </row>
    <row r="5073" s="20" customFormat="1" hidden="1" spans="1:6">
      <c r="A5073" s="20" t="s">
        <v>11934</v>
      </c>
      <c r="B5073" s="20" t="s">
        <v>14359</v>
      </c>
      <c r="C5073" s="20" t="s">
        <v>11936</v>
      </c>
      <c r="D5073" s="20" t="str">
        <f t="shared" si="195"/>
        <v>main+02271F24</v>
      </c>
      <c r="E5073" s="27" t="str">
        <f t="shared" si="196"/>
        <v>01000000 02271F24 00000001</v>
      </c>
      <c r="F5073" s="20" t="s">
        <v>17658</v>
      </c>
    </row>
    <row r="5074" s="20" customFormat="1" hidden="1" spans="1:6">
      <c r="A5074" s="20" t="s">
        <v>11934</v>
      </c>
      <c r="B5074" s="20" t="s">
        <v>14359</v>
      </c>
      <c r="C5074" s="20" t="s">
        <v>11936</v>
      </c>
      <c r="D5074" s="20" t="str">
        <f t="shared" si="195"/>
        <v>main+02271F25</v>
      </c>
      <c r="E5074" s="27" t="str">
        <f t="shared" si="196"/>
        <v>01000000 02271F25 00000001</v>
      </c>
      <c r="F5074" s="20" t="s">
        <v>17658</v>
      </c>
    </row>
    <row r="5075" s="20" customFormat="1" spans="1:6">
      <c r="A5075" s="20" t="s">
        <v>9400</v>
      </c>
      <c r="B5075" s="20" t="s">
        <v>12796</v>
      </c>
      <c r="C5075" s="20" t="s">
        <v>12797</v>
      </c>
      <c r="D5075" s="20" t="str">
        <f t="shared" si="195"/>
        <v>main+02271F26</v>
      </c>
      <c r="E5075" s="27" t="str">
        <f t="shared" si="196"/>
        <v>01000000 02271F26 00000001</v>
      </c>
      <c r="F5075" s="20" t="s">
        <v>17658</v>
      </c>
    </row>
    <row r="5076" s="20" customFormat="1" spans="1:6">
      <c r="A5076" s="20" t="s">
        <v>9403</v>
      </c>
      <c r="B5076" s="20" t="s">
        <v>12798</v>
      </c>
      <c r="C5076" s="20" t="s">
        <v>12799</v>
      </c>
      <c r="D5076" s="20" t="str">
        <f t="shared" si="195"/>
        <v>main+02271F27</v>
      </c>
      <c r="E5076" s="27" t="str">
        <f t="shared" si="196"/>
        <v>01000000 02271F27 00000001</v>
      </c>
      <c r="F5076" s="20" t="s">
        <v>17658</v>
      </c>
    </row>
    <row r="5077" s="20" customFormat="1" spans="1:6">
      <c r="A5077" s="20" t="s">
        <v>9406</v>
      </c>
      <c r="B5077" s="20" t="s">
        <v>12800</v>
      </c>
      <c r="C5077" s="20" t="s">
        <v>12801</v>
      </c>
      <c r="D5077" s="20" t="str">
        <f t="shared" si="195"/>
        <v>main+02271F28</v>
      </c>
      <c r="E5077" s="27" t="str">
        <f t="shared" si="196"/>
        <v>01000000 02271F28 00000001</v>
      </c>
      <c r="F5077" s="20" t="s">
        <v>17658</v>
      </c>
    </row>
    <row r="5078" s="20" customFormat="1" spans="1:6">
      <c r="A5078" s="20" t="s">
        <v>9409</v>
      </c>
      <c r="B5078" s="20" t="s">
        <v>12802</v>
      </c>
      <c r="C5078" s="20" t="s">
        <v>12803</v>
      </c>
      <c r="D5078" s="20" t="str">
        <f t="shared" si="195"/>
        <v>main+02271F29</v>
      </c>
      <c r="E5078" s="27" t="str">
        <f t="shared" si="196"/>
        <v>01000000 02271F29 00000001</v>
      </c>
      <c r="F5078" s="20" t="s">
        <v>17658</v>
      </c>
    </row>
    <row r="5079" s="20" customFormat="1" spans="1:6">
      <c r="A5079" s="20" t="s">
        <v>9412</v>
      </c>
      <c r="B5079" s="20" t="s">
        <v>13804</v>
      </c>
      <c r="C5079" s="20" t="s">
        <v>13805</v>
      </c>
      <c r="D5079" s="20" t="str">
        <f t="shared" si="195"/>
        <v>main+02271F2A</v>
      </c>
      <c r="E5079" s="27" t="str">
        <f t="shared" si="196"/>
        <v>01000000 02271F2A 00000001</v>
      </c>
      <c r="F5079" s="20" t="s">
        <v>17658</v>
      </c>
    </row>
    <row r="5080" s="20" customFormat="1" spans="1:6">
      <c r="A5080" s="20" t="s">
        <v>9415</v>
      </c>
      <c r="B5080" s="20" t="s">
        <v>13806</v>
      </c>
      <c r="C5080" s="20" t="s">
        <v>13807</v>
      </c>
      <c r="D5080" s="20" t="str">
        <f t="shared" si="195"/>
        <v>main+02271F2B</v>
      </c>
      <c r="E5080" s="27" t="str">
        <f t="shared" si="196"/>
        <v>01000000 02271F2B 00000001</v>
      </c>
      <c r="F5080" s="20" t="s">
        <v>17658</v>
      </c>
    </row>
    <row r="5081" s="20" customFormat="1" spans="1:6">
      <c r="A5081" s="20" t="s">
        <v>9418</v>
      </c>
      <c r="B5081" s="20" t="s">
        <v>13808</v>
      </c>
      <c r="C5081" s="20" t="s">
        <v>13809</v>
      </c>
      <c r="D5081" s="20" t="str">
        <f t="shared" si="195"/>
        <v>main+02271F2C</v>
      </c>
      <c r="E5081" s="27" t="str">
        <f t="shared" si="196"/>
        <v>01000000 02271F2C 00000001</v>
      </c>
      <c r="F5081" s="20" t="s">
        <v>17658</v>
      </c>
    </row>
    <row r="5082" s="20" customFormat="1" spans="1:6">
      <c r="A5082" s="20" t="s">
        <v>9421</v>
      </c>
      <c r="B5082" s="20" t="s">
        <v>13816</v>
      </c>
      <c r="C5082" s="20" t="s">
        <v>13817</v>
      </c>
      <c r="D5082" s="20" t="str">
        <f t="shared" si="195"/>
        <v>main+02271F2D</v>
      </c>
      <c r="E5082" s="27" t="str">
        <f t="shared" si="196"/>
        <v>01000000 02271F2D 00000001</v>
      </c>
      <c r="F5082" s="20" t="s">
        <v>17658</v>
      </c>
    </row>
    <row r="5083" s="20" customFormat="1" spans="1:6">
      <c r="A5083" s="20" t="s">
        <v>9424</v>
      </c>
      <c r="B5083" s="20" t="s">
        <v>13818</v>
      </c>
      <c r="C5083" s="20" t="s">
        <v>13819</v>
      </c>
      <c r="D5083" s="20" t="str">
        <f t="shared" si="195"/>
        <v>main+02271F2E</v>
      </c>
      <c r="E5083" s="27" t="str">
        <f t="shared" si="196"/>
        <v>01000000 02271F2E 00000001</v>
      </c>
      <c r="F5083" s="20" t="s">
        <v>17658</v>
      </c>
    </row>
    <row r="5084" s="20" customFormat="1" spans="1:6">
      <c r="A5084" s="20" t="s">
        <v>9427</v>
      </c>
      <c r="B5084" s="20" t="s">
        <v>13874</v>
      </c>
      <c r="C5084" s="20" t="s">
        <v>13875</v>
      </c>
      <c r="D5084" s="20" t="str">
        <f t="shared" si="195"/>
        <v>main+02271F2F</v>
      </c>
      <c r="E5084" s="27" t="str">
        <f t="shared" si="196"/>
        <v>01000000 02271F2F 00000001</v>
      </c>
      <c r="F5084" s="20" t="s">
        <v>17658</v>
      </c>
    </row>
    <row r="5085" s="20" customFormat="1" spans="1:6">
      <c r="A5085" s="20" t="s">
        <v>9430</v>
      </c>
      <c r="B5085" s="20" t="s">
        <v>13876</v>
      </c>
      <c r="C5085" s="20" t="s">
        <v>13877</v>
      </c>
      <c r="D5085" s="20" t="str">
        <f t="shared" si="195"/>
        <v>main+02271F30</v>
      </c>
      <c r="E5085" s="27" t="str">
        <f t="shared" ref="E5085:E5148" si="197">"01000000 "&amp;RIGHT(D5085,8)&amp;" 00000001"</f>
        <v>01000000 02271F30 00000001</v>
      </c>
      <c r="F5085" s="20" t="s">
        <v>17658</v>
      </c>
    </row>
    <row r="5086" s="20" customFormat="1" spans="1:6">
      <c r="A5086" s="20" t="s">
        <v>9433</v>
      </c>
      <c r="B5086" s="20" t="s">
        <v>13826</v>
      </c>
      <c r="C5086" s="20" t="s">
        <v>13827</v>
      </c>
      <c r="D5086" s="20" t="str">
        <f t="shared" si="195"/>
        <v>main+02271F31</v>
      </c>
      <c r="E5086" s="27" t="str">
        <f t="shared" si="197"/>
        <v>01000000 02271F31 00000001</v>
      </c>
      <c r="F5086" s="20" t="s">
        <v>17658</v>
      </c>
    </row>
    <row r="5087" s="20" customFormat="1" spans="1:6">
      <c r="A5087" s="20" t="s">
        <v>9436</v>
      </c>
      <c r="B5087" s="20" t="s">
        <v>13828</v>
      </c>
      <c r="C5087" s="20" t="s">
        <v>13829</v>
      </c>
      <c r="D5087" s="20" t="str">
        <f t="shared" si="195"/>
        <v>main+02271F32</v>
      </c>
      <c r="E5087" s="27" t="str">
        <f t="shared" si="197"/>
        <v>01000000 02271F32 00000001</v>
      </c>
      <c r="F5087" s="20" t="s">
        <v>17658</v>
      </c>
    </row>
    <row r="5088" s="20" customFormat="1" spans="1:6">
      <c r="A5088" s="20" t="s">
        <v>9439</v>
      </c>
      <c r="B5088" s="20" t="s">
        <v>13830</v>
      </c>
      <c r="C5088" s="20" t="s">
        <v>13831</v>
      </c>
      <c r="D5088" s="20" t="str">
        <f t="shared" si="195"/>
        <v>main+02271F33</v>
      </c>
      <c r="E5088" s="27" t="str">
        <f t="shared" si="197"/>
        <v>01000000 02271F33 00000001</v>
      </c>
      <c r="F5088" s="20" t="s">
        <v>17658</v>
      </c>
    </row>
    <row r="5089" s="20" customFormat="1" spans="1:6">
      <c r="A5089" s="22" t="s">
        <v>9442</v>
      </c>
      <c r="B5089" s="20" t="s">
        <v>13832</v>
      </c>
      <c r="C5089" s="20" t="s">
        <v>13833</v>
      </c>
      <c r="D5089" s="20" t="str">
        <f t="shared" si="195"/>
        <v>main+02271F34</v>
      </c>
      <c r="E5089" s="27" t="str">
        <f t="shared" si="197"/>
        <v>01000000 02271F34 00000001</v>
      </c>
      <c r="F5089" s="20" t="s">
        <v>17658</v>
      </c>
    </row>
    <row r="5090" s="20" customFormat="1" spans="1:6">
      <c r="A5090" s="22" t="s">
        <v>9445</v>
      </c>
      <c r="B5090" s="20" t="s">
        <v>13834</v>
      </c>
      <c r="C5090" s="20" t="s">
        <v>13835</v>
      </c>
      <c r="D5090" s="20" t="str">
        <f t="shared" si="195"/>
        <v>main+02271F35</v>
      </c>
      <c r="E5090" s="27" t="str">
        <f t="shared" si="197"/>
        <v>01000000 02271F35 00000001</v>
      </c>
      <c r="F5090" s="20" t="s">
        <v>17658</v>
      </c>
    </row>
    <row r="5091" s="20" customFormat="1" spans="1:6">
      <c r="A5091" s="22" t="s">
        <v>9448</v>
      </c>
      <c r="B5091" s="20" t="s">
        <v>13836</v>
      </c>
      <c r="C5091" s="20" t="s">
        <v>13837</v>
      </c>
      <c r="D5091" s="20" t="str">
        <f t="shared" si="195"/>
        <v>main+02271F36</v>
      </c>
      <c r="E5091" s="27" t="str">
        <f t="shared" si="197"/>
        <v>01000000 02271F36 00000001</v>
      </c>
      <c r="F5091" s="20" t="s">
        <v>17658</v>
      </c>
    </row>
    <row r="5092" s="20" customFormat="1" spans="1:6">
      <c r="A5092" s="22" t="s">
        <v>9451</v>
      </c>
      <c r="B5092" s="20" t="s">
        <v>13838</v>
      </c>
      <c r="C5092" s="20" t="s">
        <v>13839</v>
      </c>
      <c r="D5092" s="20" t="str">
        <f t="shared" si="195"/>
        <v>main+02271F37</v>
      </c>
      <c r="E5092" s="27" t="str">
        <f t="shared" si="197"/>
        <v>01000000 02271F37 00000001</v>
      </c>
      <c r="F5092" s="20" t="s">
        <v>17658</v>
      </c>
    </row>
    <row r="5093" s="20" customFormat="1" spans="1:6">
      <c r="A5093" s="22" t="s">
        <v>9454</v>
      </c>
      <c r="B5093" s="20" t="s">
        <v>13840</v>
      </c>
      <c r="C5093" s="20" t="s">
        <v>13841</v>
      </c>
      <c r="D5093" s="20" t="str">
        <f t="shared" si="195"/>
        <v>main+02271F38</v>
      </c>
      <c r="E5093" s="27" t="str">
        <f t="shared" si="197"/>
        <v>01000000 02271F38 00000001</v>
      </c>
      <c r="F5093" s="20" t="s">
        <v>17658</v>
      </c>
    </row>
    <row r="5094" s="20" customFormat="1" spans="1:6">
      <c r="A5094" s="22" t="s">
        <v>9457</v>
      </c>
      <c r="B5094" s="20" t="s">
        <v>13842</v>
      </c>
      <c r="C5094" s="20" t="s">
        <v>13843</v>
      </c>
      <c r="D5094" s="20" t="str">
        <f t="shared" si="195"/>
        <v>main+02271F39</v>
      </c>
      <c r="E5094" s="27" t="str">
        <f t="shared" si="197"/>
        <v>01000000 02271F39 00000001</v>
      </c>
      <c r="F5094" s="20" t="s">
        <v>17658</v>
      </c>
    </row>
    <row r="5095" s="20" customFormat="1" spans="1:6">
      <c r="A5095" s="22" t="s">
        <v>9460</v>
      </c>
      <c r="B5095" s="20" t="s">
        <v>13844</v>
      </c>
      <c r="C5095" s="20" t="s">
        <v>13845</v>
      </c>
      <c r="D5095" s="20" t="str">
        <f t="shared" si="195"/>
        <v>main+02271F3A</v>
      </c>
      <c r="E5095" s="27" t="str">
        <f t="shared" si="197"/>
        <v>01000000 02271F3A 00000001</v>
      </c>
      <c r="F5095" s="20" t="s">
        <v>17658</v>
      </c>
    </row>
    <row r="5096" s="20" customFormat="1" spans="1:6">
      <c r="A5096" s="22" t="s">
        <v>9463</v>
      </c>
      <c r="B5096" s="20" t="s">
        <v>13846</v>
      </c>
      <c r="C5096" s="20" t="s">
        <v>13847</v>
      </c>
      <c r="D5096" s="20" t="str">
        <f t="shared" si="195"/>
        <v>main+02271F3B</v>
      </c>
      <c r="E5096" s="27" t="str">
        <f t="shared" si="197"/>
        <v>01000000 02271F3B 00000001</v>
      </c>
      <c r="F5096" s="20" t="s">
        <v>17658</v>
      </c>
    </row>
    <row r="5097" s="20" customFormat="1" spans="1:6">
      <c r="A5097" s="22" t="s">
        <v>9466</v>
      </c>
      <c r="B5097" s="20" t="s">
        <v>13848</v>
      </c>
      <c r="C5097" s="20" t="s">
        <v>13849</v>
      </c>
      <c r="D5097" s="20" t="str">
        <f t="shared" si="195"/>
        <v>main+02271F3C</v>
      </c>
      <c r="E5097" s="27" t="str">
        <f t="shared" si="197"/>
        <v>01000000 02271F3C 00000001</v>
      </c>
      <c r="F5097" s="20" t="s">
        <v>17658</v>
      </c>
    </row>
    <row r="5098" s="20" customFormat="1" spans="1:6">
      <c r="A5098" s="22" t="s">
        <v>9469</v>
      </c>
      <c r="B5098" s="20" t="s">
        <v>13850</v>
      </c>
      <c r="C5098" s="20" t="s">
        <v>13851</v>
      </c>
      <c r="D5098" s="20" t="str">
        <f t="shared" si="195"/>
        <v>main+02271F3D</v>
      </c>
      <c r="E5098" s="27" t="str">
        <f t="shared" si="197"/>
        <v>01000000 02271F3D 00000001</v>
      </c>
      <c r="F5098" s="20" t="s">
        <v>17658</v>
      </c>
    </row>
    <row r="5099" s="20" customFormat="1" spans="1:6">
      <c r="A5099" s="22" t="s">
        <v>9472</v>
      </c>
      <c r="B5099" s="20" t="s">
        <v>13852</v>
      </c>
      <c r="C5099" s="20" t="s">
        <v>13853</v>
      </c>
      <c r="D5099" s="20" t="str">
        <f t="shared" si="195"/>
        <v>main+02271F3E</v>
      </c>
      <c r="E5099" s="27" t="str">
        <f t="shared" si="197"/>
        <v>01000000 02271F3E 00000001</v>
      </c>
      <c r="F5099" s="20" t="s">
        <v>17658</v>
      </c>
    </row>
    <row r="5100" s="20" customFormat="1" spans="1:6">
      <c r="A5100" s="22" t="s">
        <v>9475</v>
      </c>
      <c r="B5100" s="20" t="s">
        <v>13854</v>
      </c>
      <c r="C5100" s="20" t="s">
        <v>13855</v>
      </c>
      <c r="D5100" s="20" t="str">
        <f t="shared" si="195"/>
        <v>main+02271F3F</v>
      </c>
      <c r="E5100" s="27" t="str">
        <f t="shared" si="197"/>
        <v>01000000 02271F3F 00000001</v>
      </c>
      <c r="F5100" s="20" t="s">
        <v>17658</v>
      </c>
    </row>
    <row r="5101" s="20" customFormat="1" spans="1:6">
      <c r="A5101" s="22" t="s">
        <v>9478</v>
      </c>
      <c r="B5101" s="20" t="s">
        <v>13856</v>
      </c>
      <c r="C5101" s="20" t="s">
        <v>13857</v>
      </c>
      <c r="D5101" s="20" t="str">
        <f t="shared" si="195"/>
        <v>main+02271F40</v>
      </c>
      <c r="E5101" s="27" t="str">
        <f t="shared" si="197"/>
        <v>01000000 02271F40 00000001</v>
      </c>
      <c r="F5101" s="20" t="s">
        <v>17658</v>
      </c>
    </row>
    <row r="5102" s="20" customFormat="1" spans="1:6">
      <c r="A5102" s="22" t="s">
        <v>9481</v>
      </c>
      <c r="B5102" s="20" t="s">
        <v>13858</v>
      </c>
      <c r="C5102" s="20" t="s">
        <v>13859</v>
      </c>
      <c r="D5102" s="20" t="str">
        <f t="shared" si="195"/>
        <v>main+02271F41</v>
      </c>
      <c r="E5102" s="27" t="str">
        <f t="shared" si="197"/>
        <v>01000000 02271F41 00000001</v>
      </c>
      <c r="F5102" s="20" t="s">
        <v>17658</v>
      </c>
    </row>
    <row r="5103" s="20" customFormat="1" spans="1:6">
      <c r="A5103" s="22" t="s">
        <v>9484</v>
      </c>
      <c r="B5103" s="20" t="s">
        <v>13860</v>
      </c>
      <c r="C5103" s="20" t="s">
        <v>13861</v>
      </c>
      <c r="D5103" s="20" t="str">
        <f t="shared" si="195"/>
        <v>main+02271F42</v>
      </c>
      <c r="E5103" s="27" t="str">
        <f t="shared" si="197"/>
        <v>01000000 02271F42 00000001</v>
      </c>
      <c r="F5103" s="20" t="s">
        <v>17658</v>
      </c>
    </row>
    <row r="5104" s="20" customFormat="1" spans="1:6">
      <c r="A5104" s="22" t="s">
        <v>9487</v>
      </c>
      <c r="B5104" s="20" t="s">
        <v>13862</v>
      </c>
      <c r="C5104" s="20" t="s">
        <v>13863</v>
      </c>
      <c r="D5104" s="20" t="str">
        <f t="shared" si="195"/>
        <v>main+02271F43</v>
      </c>
      <c r="E5104" s="27" t="str">
        <f t="shared" si="197"/>
        <v>01000000 02271F43 00000001</v>
      </c>
      <c r="F5104" s="20" t="s">
        <v>17658</v>
      </c>
    </row>
    <row r="5105" s="20" customFormat="1" spans="1:6">
      <c r="A5105" s="22" t="s">
        <v>9490</v>
      </c>
      <c r="B5105" s="20" t="s">
        <v>13864</v>
      </c>
      <c r="C5105" s="20" t="s">
        <v>13865</v>
      </c>
      <c r="D5105" s="20" t="str">
        <f t="shared" si="195"/>
        <v>main+02271F44</v>
      </c>
      <c r="E5105" s="27" t="str">
        <f t="shared" si="197"/>
        <v>01000000 02271F44 00000001</v>
      </c>
      <c r="F5105" s="20" t="s">
        <v>17658</v>
      </c>
    </row>
    <row r="5106" s="20" customFormat="1" spans="1:6">
      <c r="A5106" s="22" t="s">
        <v>9493</v>
      </c>
      <c r="B5106" s="20" t="s">
        <v>13866</v>
      </c>
      <c r="C5106" s="20" t="s">
        <v>13867</v>
      </c>
      <c r="D5106" s="20" t="str">
        <f t="shared" si="195"/>
        <v>main+02271F45</v>
      </c>
      <c r="E5106" s="27" t="str">
        <f t="shared" si="197"/>
        <v>01000000 02271F45 00000001</v>
      </c>
      <c r="F5106" s="20" t="s">
        <v>17658</v>
      </c>
    </row>
    <row r="5107" s="20" customFormat="1" spans="1:6">
      <c r="A5107" s="22" t="s">
        <v>9496</v>
      </c>
      <c r="B5107" s="20" t="s">
        <v>13868</v>
      </c>
      <c r="C5107" s="20" t="s">
        <v>13869</v>
      </c>
      <c r="D5107" s="20" t="str">
        <f t="shared" si="195"/>
        <v>main+02271F46</v>
      </c>
      <c r="E5107" s="27" t="str">
        <f t="shared" si="197"/>
        <v>01000000 02271F46 00000001</v>
      </c>
      <c r="F5107" s="20" t="s">
        <v>17658</v>
      </c>
    </row>
    <row r="5108" s="20" customFormat="1" spans="1:6">
      <c r="A5108" s="22" t="s">
        <v>9499</v>
      </c>
      <c r="B5108" s="20" t="s">
        <v>13870</v>
      </c>
      <c r="C5108" s="20" t="s">
        <v>13871</v>
      </c>
      <c r="D5108" s="20" t="str">
        <f t="shared" si="195"/>
        <v>main+02271F47</v>
      </c>
      <c r="E5108" s="27" t="str">
        <f t="shared" si="197"/>
        <v>01000000 02271F47 00000001</v>
      </c>
      <c r="F5108" s="20" t="s">
        <v>17658</v>
      </c>
    </row>
    <row r="5109" s="20" customFormat="1" spans="1:6">
      <c r="A5109" s="22" t="s">
        <v>9502</v>
      </c>
      <c r="B5109" s="20" t="s">
        <v>13872</v>
      </c>
      <c r="C5109" s="20" t="s">
        <v>13873</v>
      </c>
      <c r="D5109" s="20" t="str">
        <f t="shared" si="195"/>
        <v>main+02271F48</v>
      </c>
      <c r="E5109" s="27" t="str">
        <f t="shared" si="197"/>
        <v>01000000 02271F48 00000001</v>
      </c>
      <c r="F5109" s="20" t="s">
        <v>17658</v>
      </c>
    </row>
    <row r="5110" s="20" customFormat="1" spans="1:6">
      <c r="A5110" s="22" t="s">
        <v>9505</v>
      </c>
      <c r="B5110" s="20" t="s">
        <v>13878</v>
      </c>
      <c r="C5110" s="20" t="s">
        <v>13879</v>
      </c>
      <c r="D5110" s="20" t="str">
        <f t="shared" si="195"/>
        <v>main+02271F49</v>
      </c>
      <c r="E5110" s="27" t="str">
        <f t="shared" si="197"/>
        <v>01000000 02271F49 00000001</v>
      </c>
      <c r="F5110" s="20" t="s">
        <v>17658</v>
      </c>
    </row>
    <row r="5111" s="20" customFormat="1" spans="1:6">
      <c r="A5111" s="22" t="s">
        <v>9508</v>
      </c>
      <c r="B5111" s="20" t="s">
        <v>13880</v>
      </c>
      <c r="C5111" s="20" t="s">
        <v>13881</v>
      </c>
      <c r="D5111" s="20" t="str">
        <f t="shared" si="195"/>
        <v>main+02271F4A</v>
      </c>
      <c r="E5111" s="27" t="str">
        <f t="shared" si="197"/>
        <v>01000000 02271F4A 00000001</v>
      </c>
      <c r="F5111" s="20" t="s">
        <v>17658</v>
      </c>
    </row>
    <row r="5112" s="20" customFormat="1" spans="1:6">
      <c r="A5112" s="22" t="s">
        <v>9511</v>
      </c>
      <c r="B5112" s="20" t="s">
        <v>13882</v>
      </c>
      <c r="C5112" s="20" t="s">
        <v>13883</v>
      </c>
      <c r="D5112" s="20" t="str">
        <f t="shared" si="195"/>
        <v>main+02271F4B</v>
      </c>
      <c r="E5112" s="27" t="str">
        <f t="shared" si="197"/>
        <v>01000000 02271F4B 00000001</v>
      </c>
      <c r="F5112" s="20" t="s">
        <v>17658</v>
      </c>
    </row>
    <row r="5113" s="20" customFormat="1" spans="1:6">
      <c r="A5113" s="22" t="s">
        <v>9514</v>
      </c>
      <c r="B5113" s="20" t="s">
        <v>13888</v>
      </c>
      <c r="C5113" s="20" t="s">
        <v>13889</v>
      </c>
      <c r="D5113" s="20" t="str">
        <f t="shared" si="195"/>
        <v>main+02271F4C</v>
      </c>
      <c r="E5113" s="27" t="str">
        <f t="shared" si="197"/>
        <v>01000000 02271F4C 00000001</v>
      </c>
      <c r="F5113" s="20" t="s">
        <v>17658</v>
      </c>
    </row>
    <row r="5114" s="20" customFormat="1" spans="1:6">
      <c r="A5114" s="22" t="s">
        <v>9517</v>
      </c>
      <c r="B5114" s="20" t="s">
        <v>13890</v>
      </c>
      <c r="C5114" s="20" t="s">
        <v>13891</v>
      </c>
      <c r="D5114" s="20" t="str">
        <f t="shared" si="195"/>
        <v>main+02271F4D</v>
      </c>
      <c r="E5114" s="27" t="str">
        <f t="shared" si="197"/>
        <v>01000000 02271F4D 00000001</v>
      </c>
      <c r="F5114" s="20" t="s">
        <v>17658</v>
      </c>
    </row>
    <row r="5115" s="20" customFormat="1" spans="1:6">
      <c r="A5115" s="22" t="s">
        <v>9520</v>
      </c>
      <c r="B5115" s="20" t="s">
        <v>13895</v>
      </c>
      <c r="C5115" s="20" t="s">
        <v>13896</v>
      </c>
      <c r="D5115" s="20" t="str">
        <f t="shared" si="195"/>
        <v>main+02271F4E</v>
      </c>
      <c r="E5115" s="27" t="str">
        <f t="shared" si="197"/>
        <v>01000000 02271F4E 00000001</v>
      </c>
      <c r="F5115" s="20" t="s">
        <v>17658</v>
      </c>
    </row>
    <row r="5116" s="20" customFormat="1" spans="1:6">
      <c r="A5116" s="22" t="s">
        <v>9523</v>
      </c>
      <c r="B5116" s="20" t="s">
        <v>13897</v>
      </c>
      <c r="C5116" s="20" t="s">
        <v>13898</v>
      </c>
      <c r="D5116" s="20" t="str">
        <f t="shared" si="195"/>
        <v>main+02271F4F</v>
      </c>
      <c r="E5116" s="27" t="str">
        <f t="shared" si="197"/>
        <v>01000000 02271F4F 00000001</v>
      </c>
      <c r="F5116" s="20" t="s">
        <v>17658</v>
      </c>
    </row>
    <row r="5117" s="20" customFormat="1" spans="1:6">
      <c r="A5117" s="22" t="s">
        <v>9526</v>
      </c>
      <c r="B5117" s="20" t="s">
        <v>13902</v>
      </c>
      <c r="C5117" s="20" t="s">
        <v>13903</v>
      </c>
      <c r="D5117" s="20" t="str">
        <f t="shared" si="195"/>
        <v>main+02271F50</v>
      </c>
      <c r="E5117" s="27" t="str">
        <f t="shared" si="197"/>
        <v>01000000 02271F50 00000001</v>
      </c>
      <c r="F5117" s="20" t="s">
        <v>17658</v>
      </c>
    </row>
    <row r="5118" s="20" customFormat="1" spans="1:6">
      <c r="A5118" s="22" t="s">
        <v>9529</v>
      </c>
      <c r="B5118" s="20" t="s">
        <v>13904</v>
      </c>
      <c r="C5118" s="20" t="s">
        <v>13905</v>
      </c>
      <c r="D5118" s="20" t="str">
        <f t="shared" si="195"/>
        <v>main+02271F51</v>
      </c>
      <c r="E5118" s="27" t="str">
        <f t="shared" si="197"/>
        <v>01000000 02271F51 00000001</v>
      </c>
      <c r="F5118" s="20" t="s">
        <v>17658</v>
      </c>
    </row>
    <row r="5119" s="20" customFormat="1" spans="1:6">
      <c r="A5119" s="22" t="s">
        <v>9532</v>
      </c>
      <c r="B5119" s="20" t="s">
        <v>13912</v>
      </c>
      <c r="C5119" s="20" t="s">
        <v>13913</v>
      </c>
      <c r="D5119" s="20" t="str">
        <f t="shared" si="195"/>
        <v>main+02271F52</v>
      </c>
      <c r="E5119" s="27" t="str">
        <f t="shared" si="197"/>
        <v>01000000 02271F52 00000001</v>
      </c>
      <c r="F5119" s="20" t="s">
        <v>17658</v>
      </c>
    </row>
    <row r="5120" s="20" customFormat="1" spans="1:6">
      <c r="A5120" s="22" t="s">
        <v>9535</v>
      </c>
      <c r="B5120" s="20" t="s">
        <v>13914</v>
      </c>
      <c r="C5120" s="20" t="s">
        <v>13915</v>
      </c>
      <c r="D5120" s="20" t="str">
        <f t="shared" si="195"/>
        <v>main+02271F53</v>
      </c>
      <c r="E5120" s="27" t="str">
        <f t="shared" si="197"/>
        <v>01000000 02271F53 00000001</v>
      </c>
      <c r="F5120" s="20" t="s">
        <v>17658</v>
      </c>
    </row>
    <row r="5121" s="20" customFormat="1" spans="1:6">
      <c r="A5121" s="22" t="s">
        <v>9538</v>
      </c>
      <c r="B5121" s="20" t="s">
        <v>13916</v>
      </c>
      <c r="C5121" s="20" t="s">
        <v>13917</v>
      </c>
      <c r="D5121" s="20" t="str">
        <f t="shared" si="195"/>
        <v>main+02271F54</v>
      </c>
      <c r="E5121" s="27" t="str">
        <f t="shared" si="197"/>
        <v>01000000 02271F54 00000001</v>
      </c>
      <c r="F5121" s="20" t="s">
        <v>17658</v>
      </c>
    </row>
    <row r="5122" s="20" customFormat="1" spans="1:6">
      <c r="A5122" s="22" t="s">
        <v>9541</v>
      </c>
      <c r="B5122" s="20" t="s">
        <v>13918</v>
      </c>
      <c r="C5122" s="20" t="s">
        <v>13919</v>
      </c>
      <c r="D5122" s="20" t="str">
        <f t="shared" si="195"/>
        <v>main+02271F55</v>
      </c>
      <c r="E5122" s="27" t="str">
        <f t="shared" si="197"/>
        <v>01000000 02271F55 00000001</v>
      </c>
      <c r="F5122" s="20" t="s">
        <v>17658</v>
      </c>
    </row>
    <row r="5123" s="20" customFormat="1" spans="1:6">
      <c r="A5123" s="22" t="s">
        <v>9544</v>
      </c>
      <c r="B5123" s="20" t="s">
        <v>13923</v>
      </c>
      <c r="C5123" s="20" t="s">
        <v>13924</v>
      </c>
      <c r="D5123" s="20" t="str">
        <f t="shared" ref="D5123:D5186" si="198">"main+"&amp;DEC2HEX(ROW(A5123)+36113235,8)</f>
        <v>main+02271F56</v>
      </c>
      <c r="E5123" s="27" t="str">
        <f t="shared" si="197"/>
        <v>01000000 02271F56 00000001</v>
      </c>
      <c r="F5123" s="20" t="s">
        <v>17658</v>
      </c>
    </row>
    <row r="5124" s="20" customFormat="1" spans="1:6">
      <c r="A5124" s="22" t="s">
        <v>9547</v>
      </c>
      <c r="B5124" s="20" t="s">
        <v>13925</v>
      </c>
      <c r="C5124" s="20" t="s">
        <v>13926</v>
      </c>
      <c r="D5124" s="20" t="str">
        <f t="shared" si="198"/>
        <v>main+02271F57</v>
      </c>
      <c r="E5124" s="27" t="str">
        <f t="shared" si="197"/>
        <v>01000000 02271F57 00000001</v>
      </c>
      <c r="F5124" s="20" t="s">
        <v>17658</v>
      </c>
    </row>
    <row r="5125" s="20" customFormat="1" spans="1:6">
      <c r="A5125" s="22" t="s">
        <v>9550</v>
      </c>
      <c r="B5125" s="20" t="s">
        <v>13927</v>
      </c>
      <c r="C5125" s="20" t="s">
        <v>13928</v>
      </c>
      <c r="D5125" s="20" t="str">
        <f t="shared" si="198"/>
        <v>main+02271F58</v>
      </c>
      <c r="E5125" s="27" t="str">
        <f t="shared" si="197"/>
        <v>01000000 02271F58 00000001</v>
      </c>
      <c r="F5125" s="20" t="s">
        <v>17658</v>
      </c>
    </row>
    <row r="5126" s="20" customFormat="1" spans="1:6">
      <c r="A5126" s="22" t="s">
        <v>9553</v>
      </c>
      <c r="B5126" s="20" t="s">
        <v>13929</v>
      </c>
      <c r="C5126" s="20" t="s">
        <v>13930</v>
      </c>
      <c r="D5126" s="20" t="str">
        <f t="shared" si="198"/>
        <v>main+02271F59</v>
      </c>
      <c r="E5126" s="27" t="str">
        <f t="shared" si="197"/>
        <v>01000000 02271F59 00000001</v>
      </c>
      <c r="F5126" s="20" t="s">
        <v>17658</v>
      </c>
    </row>
    <row r="5127" s="20" customFormat="1" spans="1:6">
      <c r="A5127" s="22" t="s">
        <v>9556</v>
      </c>
      <c r="B5127" s="20" t="s">
        <v>13934</v>
      </c>
      <c r="C5127" s="20" t="s">
        <v>13935</v>
      </c>
      <c r="D5127" s="20" t="str">
        <f t="shared" si="198"/>
        <v>main+02271F5A</v>
      </c>
      <c r="E5127" s="27" t="str">
        <f t="shared" si="197"/>
        <v>01000000 02271F5A 00000001</v>
      </c>
      <c r="F5127" s="20" t="s">
        <v>17658</v>
      </c>
    </row>
    <row r="5128" s="20" customFormat="1" spans="1:6">
      <c r="A5128" s="22" t="s">
        <v>9559</v>
      </c>
      <c r="B5128" s="20" t="s">
        <v>13936</v>
      </c>
      <c r="C5128" s="20" t="s">
        <v>13937</v>
      </c>
      <c r="D5128" s="20" t="str">
        <f t="shared" si="198"/>
        <v>main+02271F5B</v>
      </c>
      <c r="E5128" s="27" t="str">
        <f t="shared" si="197"/>
        <v>01000000 02271F5B 00000001</v>
      </c>
      <c r="F5128" s="20" t="s">
        <v>17658</v>
      </c>
    </row>
    <row r="5129" s="20" customFormat="1" spans="1:6">
      <c r="A5129" s="22" t="s">
        <v>9562</v>
      </c>
      <c r="B5129" s="20" t="s">
        <v>13938</v>
      </c>
      <c r="C5129" s="20" t="s">
        <v>13939</v>
      </c>
      <c r="D5129" s="20" t="str">
        <f t="shared" si="198"/>
        <v>main+02271F5C</v>
      </c>
      <c r="E5129" s="27" t="str">
        <f t="shared" si="197"/>
        <v>01000000 02271F5C 00000001</v>
      </c>
      <c r="F5129" s="20" t="s">
        <v>17658</v>
      </c>
    </row>
    <row r="5130" s="20" customFormat="1" spans="1:6">
      <c r="A5130" s="22" t="s">
        <v>9565</v>
      </c>
      <c r="B5130" s="20" t="s">
        <v>13940</v>
      </c>
      <c r="C5130" s="20" t="s">
        <v>13941</v>
      </c>
      <c r="D5130" s="20" t="str">
        <f t="shared" si="198"/>
        <v>main+02271F5D</v>
      </c>
      <c r="E5130" s="27" t="str">
        <f t="shared" si="197"/>
        <v>01000000 02271F5D 00000001</v>
      </c>
      <c r="F5130" s="20" t="s">
        <v>17658</v>
      </c>
    </row>
    <row r="5131" s="20" customFormat="1" spans="1:6">
      <c r="A5131" s="22" t="s">
        <v>9568</v>
      </c>
      <c r="B5131" s="20" t="s">
        <v>13942</v>
      </c>
      <c r="C5131" s="20" t="s">
        <v>13943</v>
      </c>
      <c r="D5131" s="20" t="str">
        <f t="shared" si="198"/>
        <v>main+02271F5E</v>
      </c>
      <c r="E5131" s="27" t="str">
        <f t="shared" si="197"/>
        <v>01000000 02271F5E 00000001</v>
      </c>
      <c r="F5131" s="20" t="s">
        <v>17658</v>
      </c>
    </row>
    <row r="5132" s="20" customFormat="1" spans="1:6">
      <c r="A5132" s="22" t="s">
        <v>9571</v>
      </c>
      <c r="B5132" s="20" t="s">
        <v>13944</v>
      </c>
      <c r="C5132" s="20" t="s">
        <v>13945</v>
      </c>
      <c r="D5132" s="20" t="str">
        <f t="shared" si="198"/>
        <v>main+02271F5F</v>
      </c>
      <c r="E5132" s="27" t="str">
        <f t="shared" si="197"/>
        <v>01000000 02271F5F 00000001</v>
      </c>
      <c r="F5132" s="20" t="s">
        <v>17658</v>
      </c>
    </row>
    <row r="5133" s="20" customFormat="1" spans="1:6">
      <c r="A5133" s="22" t="s">
        <v>9574</v>
      </c>
      <c r="B5133" s="20" t="s">
        <v>13884</v>
      </c>
      <c r="C5133" s="20" t="s">
        <v>13885</v>
      </c>
      <c r="D5133" s="20" t="str">
        <f t="shared" si="198"/>
        <v>main+02271F60</v>
      </c>
      <c r="E5133" s="27" t="str">
        <f t="shared" si="197"/>
        <v>01000000 02271F60 00000001</v>
      </c>
      <c r="F5133" s="20" t="s">
        <v>17658</v>
      </c>
    </row>
    <row r="5134" s="20" customFormat="1" spans="1:6">
      <c r="A5134" s="22" t="s">
        <v>9577</v>
      </c>
      <c r="B5134" s="20" t="s">
        <v>13886</v>
      </c>
      <c r="C5134" s="20" t="s">
        <v>13887</v>
      </c>
      <c r="D5134" s="20" t="str">
        <f t="shared" si="198"/>
        <v>main+02271F61</v>
      </c>
      <c r="E5134" s="27" t="str">
        <f t="shared" si="197"/>
        <v>01000000 02271F61 00000001</v>
      </c>
      <c r="F5134" s="20" t="s">
        <v>17658</v>
      </c>
    </row>
    <row r="5135" s="20" customFormat="1" hidden="1" spans="1:6">
      <c r="A5135" s="22" t="s">
        <v>11934</v>
      </c>
      <c r="B5135" s="20" t="s">
        <v>11935</v>
      </c>
      <c r="C5135" s="20" t="s">
        <v>11936</v>
      </c>
      <c r="D5135" s="20" t="str">
        <f t="shared" si="198"/>
        <v>main+02271F62</v>
      </c>
      <c r="E5135" s="27" t="str">
        <f t="shared" si="197"/>
        <v>01000000 02271F62 00000001</v>
      </c>
      <c r="F5135" s="20" t="s">
        <v>17658</v>
      </c>
    </row>
    <row r="5136" s="20" customFormat="1" spans="1:6">
      <c r="A5136" s="22" t="s">
        <v>9580</v>
      </c>
      <c r="B5136" s="20" t="s">
        <v>13952</v>
      </c>
      <c r="C5136" s="20" t="s">
        <v>13953</v>
      </c>
      <c r="D5136" s="20" t="str">
        <f t="shared" si="198"/>
        <v>main+02271F63</v>
      </c>
      <c r="E5136" s="27" t="str">
        <f t="shared" si="197"/>
        <v>01000000 02271F63 00000001</v>
      </c>
      <c r="F5136" s="20" t="s">
        <v>17658</v>
      </c>
    </row>
    <row r="5137" s="20" customFormat="1" spans="1:6">
      <c r="A5137" s="22" t="s">
        <v>9583</v>
      </c>
      <c r="B5137" s="20" t="s">
        <v>13954</v>
      </c>
      <c r="C5137" s="20" t="s">
        <v>13955</v>
      </c>
      <c r="D5137" s="20" t="str">
        <f t="shared" si="198"/>
        <v>main+02271F64</v>
      </c>
      <c r="E5137" s="27" t="str">
        <f t="shared" si="197"/>
        <v>01000000 02271F64 00000001</v>
      </c>
      <c r="F5137" s="20" t="s">
        <v>17658</v>
      </c>
    </row>
    <row r="5138" s="20" customFormat="1" spans="1:6">
      <c r="A5138" s="22" t="s">
        <v>9586</v>
      </c>
      <c r="B5138" s="20" t="s">
        <v>13956</v>
      </c>
      <c r="C5138" s="20" t="s">
        <v>13957</v>
      </c>
      <c r="D5138" s="20" t="str">
        <f t="shared" si="198"/>
        <v>main+02271F65</v>
      </c>
      <c r="E5138" s="27" t="str">
        <f t="shared" si="197"/>
        <v>01000000 02271F65 00000001</v>
      </c>
      <c r="F5138" s="20" t="s">
        <v>17658</v>
      </c>
    </row>
    <row r="5139" s="20" customFormat="1" spans="1:6">
      <c r="A5139" s="22" t="s">
        <v>9589</v>
      </c>
      <c r="B5139" s="20" t="s">
        <v>13958</v>
      </c>
      <c r="C5139" s="20" t="s">
        <v>13959</v>
      </c>
      <c r="D5139" s="20" t="str">
        <f t="shared" si="198"/>
        <v>main+02271F66</v>
      </c>
      <c r="E5139" s="27" t="str">
        <f t="shared" si="197"/>
        <v>01000000 02271F66 00000001</v>
      </c>
      <c r="F5139" s="20" t="s">
        <v>17658</v>
      </c>
    </row>
    <row r="5140" s="20" customFormat="1" spans="1:6">
      <c r="A5140" s="22" t="s">
        <v>9592</v>
      </c>
      <c r="B5140" s="20" t="s">
        <v>13963</v>
      </c>
      <c r="C5140" s="20" t="s">
        <v>13964</v>
      </c>
      <c r="D5140" s="20" t="str">
        <f t="shared" si="198"/>
        <v>main+02271F67</v>
      </c>
      <c r="E5140" s="27" t="str">
        <f t="shared" si="197"/>
        <v>01000000 02271F67 00000001</v>
      </c>
      <c r="F5140" s="20" t="s">
        <v>17658</v>
      </c>
    </row>
    <row r="5141" s="20" customFormat="1" spans="1:6">
      <c r="A5141" s="22" t="s">
        <v>9595</v>
      </c>
      <c r="B5141" s="20" t="s">
        <v>13965</v>
      </c>
      <c r="C5141" s="20" t="s">
        <v>13966</v>
      </c>
      <c r="D5141" s="20" t="str">
        <f t="shared" si="198"/>
        <v>main+02271F68</v>
      </c>
      <c r="E5141" s="27" t="str">
        <f t="shared" si="197"/>
        <v>01000000 02271F68 00000001</v>
      </c>
      <c r="F5141" s="20" t="s">
        <v>17658</v>
      </c>
    </row>
    <row r="5142" s="20" customFormat="1" spans="1:6">
      <c r="A5142" s="22" t="s">
        <v>9598</v>
      </c>
      <c r="B5142" s="20" t="s">
        <v>13967</v>
      </c>
      <c r="C5142" s="20" t="s">
        <v>13968</v>
      </c>
      <c r="D5142" s="20" t="str">
        <f t="shared" si="198"/>
        <v>main+02271F69</v>
      </c>
      <c r="E5142" s="27" t="str">
        <f t="shared" si="197"/>
        <v>01000000 02271F69 00000001</v>
      </c>
      <c r="F5142" s="20" t="s">
        <v>17658</v>
      </c>
    </row>
    <row r="5143" s="20" customFormat="1" spans="1:6">
      <c r="A5143" s="22" t="s">
        <v>9601</v>
      </c>
      <c r="B5143" s="20" t="s">
        <v>13969</v>
      </c>
      <c r="C5143" s="20" t="s">
        <v>13970</v>
      </c>
      <c r="D5143" s="20" t="str">
        <f t="shared" si="198"/>
        <v>main+02271F6A</v>
      </c>
      <c r="E5143" s="27" t="str">
        <f t="shared" si="197"/>
        <v>01000000 02271F6A 00000001</v>
      </c>
      <c r="F5143" s="20" t="s">
        <v>17658</v>
      </c>
    </row>
    <row r="5144" s="20" customFormat="1" spans="1:6">
      <c r="A5144" s="22" t="s">
        <v>9604</v>
      </c>
      <c r="B5144" s="20" t="s">
        <v>13974</v>
      </c>
      <c r="C5144" s="20" t="s">
        <v>13975</v>
      </c>
      <c r="D5144" s="20" t="str">
        <f t="shared" si="198"/>
        <v>main+02271F6B</v>
      </c>
      <c r="E5144" s="27" t="str">
        <f t="shared" si="197"/>
        <v>01000000 02271F6B 00000001</v>
      </c>
      <c r="F5144" s="20" t="s">
        <v>17658</v>
      </c>
    </row>
    <row r="5145" s="20" customFormat="1" spans="1:6">
      <c r="A5145" s="22" t="s">
        <v>9607</v>
      </c>
      <c r="B5145" s="20" t="s">
        <v>13976</v>
      </c>
      <c r="C5145" s="20" t="s">
        <v>13977</v>
      </c>
      <c r="D5145" s="20" t="str">
        <f t="shared" si="198"/>
        <v>main+02271F6C</v>
      </c>
      <c r="E5145" s="27" t="str">
        <f t="shared" si="197"/>
        <v>01000000 02271F6C 00000001</v>
      </c>
      <c r="F5145" s="20" t="s">
        <v>17658</v>
      </c>
    </row>
    <row r="5146" s="20" customFormat="1" spans="1:6">
      <c r="A5146" s="22" t="s">
        <v>9610</v>
      </c>
      <c r="B5146" s="20" t="s">
        <v>13978</v>
      </c>
      <c r="C5146" s="20" t="s">
        <v>13979</v>
      </c>
      <c r="D5146" s="20" t="str">
        <f t="shared" si="198"/>
        <v>main+02271F6D</v>
      </c>
      <c r="E5146" s="27" t="str">
        <f t="shared" si="197"/>
        <v>01000000 02271F6D 00000001</v>
      </c>
      <c r="F5146" s="20" t="s">
        <v>17658</v>
      </c>
    </row>
    <row r="5147" s="20" customFormat="1" spans="1:6">
      <c r="A5147" s="22" t="s">
        <v>9613</v>
      </c>
      <c r="B5147" s="20" t="s">
        <v>13980</v>
      </c>
      <c r="C5147" s="20" t="s">
        <v>13981</v>
      </c>
      <c r="D5147" s="20" t="str">
        <f t="shared" si="198"/>
        <v>main+02271F6E</v>
      </c>
      <c r="E5147" s="27" t="str">
        <f t="shared" si="197"/>
        <v>01000000 02271F6E 00000001</v>
      </c>
      <c r="F5147" s="20" t="s">
        <v>17658</v>
      </c>
    </row>
    <row r="5148" s="20" customFormat="1" spans="1:6">
      <c r="A5148" s="22" t="s">
        <v>9616</v>
      </c>
      <c r="B5148" s="20" t="s">
        <v>13985</v>
      </c>
      <c r="C5148" s="20" t="s">
        <v>13986</v>
      </c>
      <c r="D5148" s="20" t="str">
        <f t="shared" si="198"/>
        <v>main+02271F6F</v>
      </c>
      <c r="E5148" s="27" t="str">
        <f t="shared" si="197"/>
        <v>01000000 02271F6F 00000001</v>
      </c>
      <c r="F5148" s="20" t="s">
        <v>17658</v>
      </c>
    </row>
    <row r="5149" s="20" customFormat="1" spans="1:6">
      <c r="A5149" s="22" t="s">
        <v>9619</v>
      </c>
      <c r="B5149" s="20" t="s">
        <v>13987</v>
      </c>
      <c r="C5149" s="20" t="s">
        <v>13988</v>
      </c>
      <c r="D5149" s="20" t="str">
        <f t="shared" si="198"/>
        <v>main+02271F70</v>
      </c>
      <c r="E5149" s="27" t="str">
        <f t="shared" ref="E5149:E5212" si="199">"01000000 "&amp;RIGHT(D5149,8)&amp;" 00000001"</f>
        <v>01000000 02271F70 00000001</v>
      </c>
      <c r="F5149" s="20" t="s">
        <v>17658</v>
      </c>
    </row>
    <row r="5150" s="20" customFormat="1" spans="1:6">
      <c r="A5150" s="22" t="s">
        <v>9622</v>
      </c>
      <c r="B5150" s="20" t="s">
        <v>13989</v>
      </c>
      <c r="C5150" s="20" t="s">
        <v>13990</v>
      </c>
      <c r="D5150" s="20" t="str">
        <f t="shared" si="198"/>
        <v>main+02271F71</v>
      </c>
      <c r="E5150" s="27" t="str">
        <f t="shared" si="199"/>
        <v>01000000 02271F71 00000001</v>
      </c>
      <c r="F5150" s="20" t="s">
        <v>17658</v>
      </c>
    </row>
    <row r="5151" s="20" customFormat="1" spans="1:6">
      <c r="A5151" s="22" t="s">
        <v>9625</v>
      </c>
      <c r="B5151" s="20" t="s">
        <v>13991</v>
      </c>
      <c r="C5151" s="20" t="s">
        <v>13992</v>
      </c>
      <c r="D5151" s="20" t="str">
        <f t="shared" si="198"/>
        <v>main+02271F72</v>
      </c>
      <c r="E5151" s="27" t="str">
        <f t="shared" si="199"/>
        <v>01000000 02271F72 00000001</v>
      </c>
      <c r="F5151" s="20" t="s">
        <v>17658</v>
      </c>
    </row>
    <row r="5152" s="20" customFormat="1" spans="1:6">
      <c r="A5152" s="22" t="s">
        <v>9628</v>
      </c>
      <c r="B5152" s="20" t="s">
        <v>9628</v>
      </c>
      <c r="C5152" s="20" t="s">
        <v>13996</v>
      </c>
      <c r="D5152" s="20" t="str">
        <f t="shared" si="198"/>
        <v>main+02271F73</v>
      </c>
      <c r="E5152" s="27" t="str">
        <f t="shared" si="199"/>
        <v>01000000 02271F73 00000001</v>
      </c>
      <c r="F5152" s="20" t="s">
        <v>17658</v>
      </c>
    </row>
    <row r="5153" s="20" customFormat="1" spans="1:6">
      <c r="A5153" s="22" t="s">
        <v>9631</v>
      </c>
      <c r="B5153" s="20" t="s">
        <v>13997</v>
      </c>
      <c r="C5153" s="20" t="s">
        <v>13998</v>
      </c>
      <c r="D5153" s="20" t="str">
        <f t="shared" si="198"/>
        <v>main+02271F74</v>
      </c>
      <c r="E5153" s="27" t="str">
        <f t="shared" si="199"/>
        <v>01000000 02271F74 00000001</v>
      </c>
      <c r="F5153" s="20" t="s">
        <v>17658</v>
      </c>
    </row>
    <row r="5154" s="20" customFormat="1" spans="1:6">
      <c r="A5154" s="22" t="s">
        <v>9634</v>
      </c>
      <c r="B5154" s="20" t="s">
        <v>13999</v>
      </c>
      <c r="C5154" s="20" t="s">
        <v>14000</v>
      </c>
      <c r="D5154" s="20" t="str">
        <f t="shared" si="198"/>
        <v>main+02271F75</v>
      </c>
      <c r="E5154" s="27" t="str">
        <f t="shared" si="199"/>
        <v>01000000 02271F75 00000001</v>
      </c>
      <c r="F5154" s="20" t="s">
        <v>17658</v>
      </c>
    </row>
    <row r="5155" s="20" customFormat="1" spans="1:6">
      <c r="A5155" s="22" t="s">
        <v>9637</v>
      </c>
      <c r="B5155" s="20" t="s">
        <v>14001</v>
      </c>
      <c r="C5155" s="20" t="s">
        <v>14002</v>
      </c>
      <c r="D5155" s="20" t="str">
        <f t="shared" si="198"/>
        <v>main+02271F76</v>
      </c>
      <c r="E5155" s="27" t="str">
        <f t="shared" si="199"/>
        <v>01000000 02271F76 00000001</v>
      </c>
      <c r="F5155" s="20" t="s">
        <v>17658</v>
      </c>
    </row>
    <row r="5156" s="20" customFormat="1" spans="1:6">
      <c r="A5156" s="22" t="s">
        <v>9640</v>
      </c>
      <c r="B5156" s="20" t="s">
        <v>14006</v>
      </c>
      <c r="C5156" s="20" t="s">
        <v>14007</v>
      </c>
      <c r="D5156" s="20" t="str">
        <f t="shared" si="198"/>
        <v>main+02271F77</v>
      </c>
      <c r="E5156" s="27" t="str">
        <f t="shared" si="199"/>
        <v>01000000 02271F77 00000001</v>
      </c>
      <c r="F5156" s="20" t="s">
        <v>17658</v>
      </c>
    </row>
    <row r="5157" s="20" customFormat="1" spans="1:6">
      <c r="A5157" s="22" t="s">
        <v>9643</v>
      </c>
      <c r="B5157" s="20" t="s">
        <v>14008</v>
      </c>
      <c r="C5157" s="20" t="s">
        <v>14009</v>
      </c>
      <c r="D5157" s="20" t="str">
        <f t="shared" si="198"/>
        <v>main+02271F78</v>
      </c>
      <c r="E5157" s="27" t="str">
        <f t="shared" si="199"/>
        <v>01000000 02271F78 00000001</v>
      </c>
      <c r="F5157" s="20" t="s">
        <v>17658</v>
      </c>
    </row>
    <row r="5158" s="20" customFormat="1" spans="1:6">
      <c r="A5158" s="22" t="s">
        <v>9646</v>
      </c>
      <c r="B5158" s="20" t="s">
        <v>14010</v>
      </c>
      <c r="C5158" s="20" t="s">
        <v>14011</v>
      </c>
      <c r="D5158" s="20" t="str">
        <f t="shared" si="198"/>
        <v>main+02271F79</v>
      </c>
      <c r="E5158" s="27" t="str">
        <f t="shared" si="199"/>
        <v>01000000 02271F79 00000001</v>
      </c>
      <c r="F5158" s="20" t="s">
        <v>17658</v>
      </c>
    </row>
    <row r="5159" s="20" customFormat="1" spans="1:6">
      <c r="A5159" s="22" t="s">
        <v>9649</v>
      </c>
      <c r="B5159" s="20" t="s">
        <v>14012</v>
      </c>
      <c r="C5159" s="20" t="s">
        <v>14013</v>
      </c>
      <c r="D5159" s="20" t="str">
        <f t="shared" si="198"/>
        <v>main+02271F7A</v>
      </c>
      <c r="E5159" s="27" t="str">
        <f t="shared" si="199"/>
        <v>01000000 02271F7A 00000001</v>
      </c>
      <c r="F5159" s="20" t="s">
        <v>17658</v>
      </c>
    </row>
    <row r="5160" s="20" customFormat="1" spans="1:6">
      <c r="A5160" s="22" t="s">
        <v>9652</v>
      </c>
      <c r="B5160" s="20" t="s">
        <v>9652</v>
      </c>
      <c r="C5160" s="20" t="s">
        <v>14017</v>
      </c>
      <c r="D5160" s="20" t="str">
        <f t="shared" si="198"/>
        <v>main+02271F7B</v>
      </c>
      <c r="E5160" s="27" t="str">
        <f t="shared" si="199"/>
        <v>01000000 02271F7B 00000001</v>
      </c>
      <c r="F5160" s="20" t="s">
        <v>17658</v>
      </c>
    </row>
    <row r="5161" s="20" customFormat="1" spans="1:6">
      <c r="A5161" s="22" t="s">
        <v>9655</v>
      </c>
      <c r="B5161" s="20" t="s">
        <v>14018</v>
      </c>
      <c r="C5161" s="20" t="s">
        <v>14019</v>
      </c>
      <c r="D5161" s="20" t="str">
        <f t="shared" si="198"/>
        <v>main+02271F7C</v>
      </c>
      <c r="E5161" s="27" t="str">
        <f t="shared" si="199"/>
        <v>01000000 02271F7C 00000001</v>
      </c>
      <c r="F5161" s="20" t="s">
        <v>17658</v>
      </c>
    </row>
    <row r="5162" s="20" customFormat="1" spans="1:6">
      <c r="A5162" s="22" t="s">
        <v>9658</v>
      </c>
      <c r="B5162" s="20" t="s">
        <v>14020</v>
      </c>
      <c r="C5162" s="20" t="s">
        <v>14021</v>
      </c>
      <c r="D5162" s="20" t="str">
        <f t="shared" si="198"/>
        <v>main+02271F7D</v>
      </c>
      <c r="E5162" s="27" t="str">
        <f t="shared" si="199"/>
        <v>01000000 02271F7D 00000001</v>
      </c>
      <c r="F5162" s="20" t="s">
        <v>17658</v>
      </c>
    </row>
    <row r="5163" s="20" customFormat="1" spans="1:6">
      <c r="A5163" s="22" t="s">
        <v>9661</v>
      </c>
      <c r="B5163" s="20" t="s">
        <v>14022</v>
      </c>
      <c r="C5163" s="20" t="s">
        <v>14023</v>
      </c>
      <c r="D5163" s="20" t="str">
        <f t="shared" si="198"/>
        <v>main+02271F7E</v>
      </c>
      <c r="E5163" s="27" t="str">
        <f t="shared" si="199"/>
        <v>01000000 02271F7E 00000001</v>
      </c>
      <c r="F5163" s="20" t="s">
        <v>17658</v>
      </c>
    </row>
    <row r="5164" s="20" customFormat="1" spans="1:6">
      <c r="A5164" s="22" t="s">
        <v>9664</v>
      </c>
      <c r="B5164" s="20" t="s">
        <v>14027</v>
      </c>
      <c r="C5164" s="20" t="s">
        <v>14028</v>
      </c>
      <c r="D5164" s="20" t="str">
        <f t="shared" si="198"/>
        <v>main+02271F7F</v>
      </c>
      <c r="E5164" s="27" t="str">
        <f t="shared" si="199"/>
        <v>01000000 02271F7F 00000001</v>
      </c>
      <c r="F5164" s="20" t="s">
        <v>17658</v>
      </c>
    </row>
    <row r="5165" s="20" customFormat="1" spans="1:6">
      <c r="A5165" s="22" t="s">
        <v>9667</v>
      </c>
      <c r="B5165" s="20" t="s">
        <v>14029</v>
      </c>
      <c r="C5165" s="20" t="s">
        <v>14030</v>
      </c>
      <c r="D5165" s="20" t="str">
        <f t="shared" si="198"/>
        <v>main+02271F80</v>
      </c>
      <c r="E5165" s="27" t="str">
        <f t="shared" si="199"/>
        <v>01000000 02271F80 00000001</v>
      </c>
      <c r="F5165" s="20" t="s">
        <v>17658</v>
      </c>
    </row>
    <row r="5166" s="20" customFormat="1" spans="1:6">
      <c r="A5166" s="22" t="s">
        <v>9670</v>
      </c>
      <c r="B5166" s="20" t="s">
        <v>14031</v>
      </c>
      <c r="C5166" s="20" t="s">
        <v>14032</v>
      </c>
      <c r="D5166" s="20" t="str">
        <f t="shared" si="198"/>
        <v>main+02271F81</v>
      </c>
      <c r="E5166" s="27" t="str">
        <f t="shared" si="199"/>
        <v>01000000 02271F81 00000001</v>
      </c>
      <c r="F5166" s="20" t="s">
        <v>17658</v>
      </c>
    </row>
    <row r="5167" s="20" customFormat="1" spans="1:6">
      <c r="A5167" s="22" t="s">
        <v>9673</v>
      </c>
      <c r="B5167" s="20" t="s">
        <v>14039</v>
      </c>
      <c r="C5167" s="20" t="s">
        <v>14040</v>
      </c>
      <c r="D5167" s="20" t="str">
        <f t="shared" si="198"/>
        <v>main+02271F82</v>
      </c>
      <c r="E5167" s="27" t="str">
        <f t="shared" si="199"/>
        <v>01000000 02271F82 00000001</v>
      </c>
      <c r="F5167" s="20" t="s">
        <v>17658</v>
      </c>
    </row>
    <row r="5168" s="20" customFormat="1" spans="1:6">
      <c r="A5168" s="22" t="s">
        <v>9676</v>
      </c>
      <c r="B5168" s="20" t="s">
        <v>14041</v>
      </c>
      <c r="C5168" s="20" t="s">
        <v>14042</v>
      </c>
      <c r="D5168" s="20" t="str">
        <f t="shared" si="198"/>
        <v>main+02271F83</v>
      </c>
      <c r="E5168" s="27" t="str">
        <f t="shared" si="199"/>
        <v>01000000 02271F83 00000001</v>
      </c>
      <c r="F5168" s="20" t="s">
        <v>17658</v>
      </c>
    </row>
    <row r="5169" s="20" customFormat="1" spans="1:6">
      <c r="A5169" s="20" t="s">
        <v>9679</v>
      </c>
      <c r="B5169" s="20" t="s">
        <v>14043</v>
      </c>
      <c r="C5169" s="20" t="s">
        <v>14044</v>
      </c>
      <c r="D5169" s="20" t="str">
        <f t="shared" si="198"/>
        <v>main+02271F84</v>
      </c>
      <c r="E5169" s="27" t="str">
        <f t="shared" si="199"/>
        <v>01000000 02271F84 00000001</v>
      </c>
      <c r="F5169" s="20" t="s">
        <v>17658</v>
      </c>
    </row>
    <row r="5170" s="20" customFormat="1" spans="1:6">
      <c r="A5170" s="20" t="s">
        <v>9682</v>
      </c>
      <c r="B5170" s="20" t="s">
        <v>14045</v>
      </c>
      <c r="C5170" s="20" t="s">
        <v>14046</v>
      </c>
      <c r="D5170" s="20" t="str">
        <f t="shared" si="198"/>
        <v>main+02271F85</v>
      </c>
      <c r="E5170" s="27" t="str">
        <f t="shared" si="199"/>
        <v>01000000 02271F85 00000001</v>
      </c>
      <c r="F5170" s="20" t="s">
        <v>17658</v>
      </c>
    </row>
    <row r="5171" s="20" customFormat="1" spans="1:6">
      <c r="A5171" s="20" t="s">
        <v>9685</v>
      </c>
      <c r="B5171" s="20" t="s">
        <v>14047</v>
      </c>
      <c r="C5171" s="20" t="s">
        <v>14048</v>
      </c>
      <c r="D5171" s="20" t="str">
        <f t="shared" si="198"/>
        <v>main+02271F86</v>
      </c>
      <c r="E5171" s="27" t="str">
        <f t="shared" si="199"/>
        <v>01000000 02271F86 00000001</v>
      </c>
      <c r="F5171" s="20" t="s">
        <v>17658</v>
      </c>
    </row>
    <row r="5172" s="20" customFormat="1" spans="1:6">
      <c r="A5172" s="20" t="s">
        <v>9688</v>
      </c>
      <c r="B5172" s="20" t="s">
        <v>14049</v>
      </c>
      <c r="C5172" s="20" t="s">
        <v>14050</v>
      </c>
      <c r="D5172" s="20" t="str">
        <f t="shared" si="198"/>
        <v>main+02271F87</v>
      </c>
      <c r="E5172" s="27" t="str">
        <f t="shared" si="199"/>
        <v>01000000 02271F87 00000001</v>
      </c>
      <c r="F5172" s="20" t="s">
        <v>17658</v>
      </c>
    </row>
    <row r="5173" s="20" customFormat="1" spans="1:6">
      <c r="A5173" s="20" t="s">
        <v>9691</v>
      </c>
      <c r="B5173" s="20" t="s">
        <v>14051</v>
      </c>
      <c r="C5173" s="20" t="s">
        <v>14052</v>
      </c>
      <c r="D5173" s="20" t="str">
        <f t="shared" si="198"/>
        <v>main+02271F88</v>
      </c>
      <c r="E5173" s="27" t="str">
        <f t="shared" si="199"/>
        <v>01000000 02271F88 00000001</v>
      </c>
      <c r="F5173" s="20" t="s">
        <v>17658</v>
      </c>
    </row>
    <row r="5174" s="20" customFormat="1" hidden="1" spans="1:6">
      <c r="A5174" s="20" t="s">
        <v>11934</v>
      </c>
      <c r="B5174" s="20" t="s">
        <v>11935</v>
      </c>
      <c r="C5174" s="20" t="s">
        <v>11936</v>
      </c>
      <c r="D5174" s="20" t="str">
        <f t="shared" si="198"/>
        <v>main+02271F89</v>
      </c>
      <c r="E5174" s="27" t="str">
        <f t="shared" si="199"/>
        <v>01000000 02271F89 00000001</v>
      </c>
      <c r="F5174" s="20" t="s">
        <v>17658</v>
      </c>
    </row>
    <row r="5175" s="20" customFormat="1" spans="1:6">
      <c r="A5175" s="20" t="s">
        <v>9694</v>
      </c>
      <c r="B5175" s="20" t="s">
        <v>14056</v>
      </c>
      <c r="C5175" s="20" t="s">
        <v>14057</v>
      </c>
      <c r="D5175" s="20" t="str">
        <f t="shared" si="198"/>
        <v>main+02271F8A</v>
      </c>
      <c r="E5175" s="27" t="str">
        <f t="shared" si="199"/>
        <v>01000000 02271F8A 00000001</v>
      </c>
      <c r="F5175" s="20" t="s">
        <v>17658</v>
      </c>
    </row>
    <row r="5176" s="20" customFormat="1" spans="1:6">
      <c r="A5176" s="20" t="s">
        <v>9697</v>
      </c>
      <c r="B5176" s="20" t="s">
        <v>14061</v>
      </c>
      <c r="C5176" s="20" t="s">
        <v>14062</v>
      </c>
      <c r="D5176" s="20" t="str">
        <f t="shared" si="198"/>
        <v>main+02271F8B</v>
      </c>
      <c r="E5176" s="27" t="str">
        <f t="shared" si="199"/>
        <v>01000000 02271F8B 00000001</v>
      </c>
      <c r="F5176" s="20" t="s">
        <v>17658</v>
      </c>
    </row>
    <row r="5177" s="20" customFormat="1" spans="1:6">
      <c r="A5177" s="22" t="s">
        <v>9700</v>
      </c>
      <c r="B5177" s="20" t="s">
        <v>9700</v>
      </c>
      <c r="C5177" s="20" t="s">
        <v>14063</v>
      </c>
      <c r="D5177" s="20" t="str">
        <f t="shared" si="198"/>
        <v>main+02271F8C</v>
      </c>
      <c r="E5177" s="27" t="str">
        <f t="shared" si="199"/>
        <v>01000000 02271F8C 00000001</v>
      </c>
      <c r="F5177" s="20" t="s">
        <v>17658</v>
      </c>
    </row>
    <row r="5178" s="20" customFormat="1" spans="1:6">
      <c r="A5178" s="22" t="s">
        <v>9703</v>
      </c>
      <c r="B5178" s="20" t="s">
        <v>14064</v>
      </c>
      <c r="C5178" s="20" t="s">
        <v>14065</v>
      </c>
      <c r="D5178" s="20" t="str">
        <f t="shared" si="198"/>
        <v>main+02271F8D</v>
      </c>
      <c r="E5178" s="27" t="str">
        <f t="shared" si="199"/>
        <v>01000000 02271F8D 00000001</v>
      </c>
      <c r="F5178" s="20" t="s">
        <v>17658</v>
      </c>
    </row>
    <row r="5179" s="20" customFormat="1" spans="1:6">
      <c r="A5179" s="22" t="s">
        <v>9706</v>
      </c>
      <c r="B5179" s="20" t="s">
        <v>14066</v>
      </c>
      <c r="C5179" s="20" t="s">
        <v>14067</v>
      </c>
      <c r="D5179" s="20" t="str">
        <f t="shared" si="198"/>
        <v>main+02271F8E</v>
      </c>
      <c r="E5179" s="27" t="str">
        <f t="shared" si="199"/>
        <v>01000000 02271F8E 00000001</v>
      </c>
      <c r="F5179" s="20" t="s">
        <v>17658</v>
      </c>
    </row>
    <row r="5180" s="20" customFormat="1" spans="1:6">
      <c r="A5180" s="22" t="s">
        <v>9709</v>
      </c>
      <c r="B5180" s="20" t="s">
        <v>9709</v>
      </c>
      <c r="C5180" s="20" t="s">
        <v>14068</v>
      </c>
      <c r="D5180" s="20" t="str">
        <f t="shared" si="198"/>
        <v>main+02271F8F</v>
      </c>
      <c r="E5180" s="27" t="str">
        <f t="shared" si="199"/>
        <v>01000000 02271F8F 00000001</v>
      </c>
      <c r="F5180" s="20" t="s">
        <v>17658</v>
      </c>
    </row>
    <row r="5181" s="20" customFormat="1" spans="1:6">
      <c r="A5181" s="22" t="s">
        <v>9712</v>
      </c>
      <c r="B5181" s="20" t="s">
        <v>14069</v>
      </c>
      <c r="C5181" s="20" t="s">
        <v>14070</v>
      </c>
      <c r="D5181" s="20" t="str">
        <f t="shared" si="198"/>
        <v>main+02271F90</v>
      </c>
      <c r="E5181" s="27" t="str">
        <f t="shared" si="199"/>
        <v>01000000 02271F90 00000001</v>
      </c>
      <c r="F5181" s="20" t="s">
        <v>17658</v>
      </c>
    </row>
    <row r="5182" s="20" customFormat="1" spans="1:6">
      <c r="A5182" s="22" t="s">
        <v>9715</v>
      </c>
      <c r="B5182" s="20" t="s">
        <v>14071</v>
      </c>
      <c r="C5182" s="20" t="s">
        <v>14072</v>
      </c>
      <c r="D5182" s="20" t="str">
        <f t="shared" si="198"/>
        <v>main+02271F91</v>
      </c>
      <c r="E5182" s="27" t="str">
        <f t="shared" si="199"/>
        <v>01000000 02271F91 00000001</v>
      </c>
      <c r="F5182" s="20" t="s">
        <v>17658</v>
      </c>
    </row>
    <row r="5183" s="20" customFormat="1" hidden="1" spans="1:6">
      <c r="A5183" s="22" t="s">
        <v>11934</v>
      </c>
      <c r="B5183" s="20" t="s">
        <v>11935</v>
      </c>
      <c r="C5183" s="20" t="s">
        <v>11936</v>
      </c>
      <c r="D5183" s="20" t="str">
        <f t="shared" si="198"/>
        <v>main+02271F92</v>
      </c>
      <c r="E5183" s="27" t="str">
        <f t="shared" si="199"/>
        <v>01000000 02271F92 00000001</v>
      </c>
      <c r="F5183" s="20" t="s">
        <v>17658</v>
      </c>
    </row>
    <row r="5184" s="20" customFormat="1" spans="1:6">
      <c r="A5184" s="22" t="s">
        <v>9718</v>
      </c>
      <c r="B5184" s="20" t="s">
        <v>14076</v>
      </c>
      <c r="C5184" s="20" t="s">
        <v>14077</v>
      </c>
      <c r="D5184" s="20" t="str">
        <f t="shared" si="198"/>
        <v>main+02271F93</v>
      </c>
      <c r="E5184" s="27" t="str">
        <f t="shared" si="199"/>
        <v>01000000 02271F93 00000001</v>
      </c>
      <c r="F5184" s="20" t="s">
        <v>17658</v>
      </c>
    </row>
    <row r="5185" s="20" customFormat="1" spans="1:6">
      <c r="A5185" s="22" t="s">
        <v>9721</v>
      </c>
      <c r="B5185" s="20" t="s">
        <v>14081</v>
      </c>
      <c r="C5185" s="20" t="s">
        <v>14082</v>
      </c>
      <c r="D5185" s="20" t="str">
        <f t="shared" si="198"/>
        <v>main+02271F94</v>
      </c>
      <c r="E5185" s="27" t="str">
        <f t="shared" si="199"/>
        <v>01000000 02271F94 00000001</v>
      </c>
      <c r="F5185" s="20" t="s">
        <v>17658</v>
      </c>
    </row>
    <row r="5186" s="20" customFormat="1" spans="1:6">
      <c r="A5186" s="22" t="s">
        <v>9724</v>
      </c>
      <c r="B5186" s="20" t="s">
        <v>14083</v>
      </c>
      <c r="C5186" s="20" t="s">
        <v>14084</v>
      </c>
      <c r="D5186" s="20" t="str">
        <f t="shared" si="198"/>
        <v>main+02271F95</v>
      </c>
      <c r="E5186" s="27" t="str">
        <f t="shared" si="199"/>
        <v>01000000 02271F95 00000001</v>
      </c>
      <c r="F5186" s="20" t="s">
        <v>17658</v>
      </c>
    </row>
    <row r="5187" s="20" customFormat="1" spans="1:6">
      <c r="A5187" s="22" t="s">
        <v>9727</v>
      </c>
      <c r="B5187" s="20" t="s">
        <v>14085</v>
      </c>
      <c r="C5187" s="20" t="s">
        <v>14086</v>
      </c>
      <c r="D5187" s="20" t="str">
        <f t="shared" ref="D5187:D5250" si="200">"main+"&amp;DEC2HEX(ROW(A5187)+36113235,8)</f>
        <v>main+02271F96</v>
      </c>
      <c r="E5187" s="27" t="str">
        <f t="shared" si="199"/>
        <v>01000000 02271F96 00000001</v>
      </c>
      <c r="F5187" s="20" t="s">
        <v>17658</v>
      </c>
    </row>
    <row r="5188" s="20" customFormat="1" spans="1:6">
      <c r="A5188" s="22" t="s">
        <v>9730</v>
      </c>
      <c r="B5188" s="20" t="s">
        <v>14087</v>
      </c>
      <c r="C5188" s="20" t="s">
        <v>14088</v>
      </c>
      <c r="D5188" s="20" t="str">
        <f t="shared" si="200"/>
        <v>main+02271F97</v>
      </c>
      <c r="E5188" s="27" t="str">
        <f t="shared" si="199"/>
        <v>01000000 02271F97 00000001</v>
      </c>
      <c r="F5188" s="20" t="s">
        <v>17658</v>
      </c>
    </row>
    <row r="5189" s="20" customFormat="1" spans="1:6">
      <c r="A5189" s="22" t="s">
        <v>9733</v>
      </c>
      <c r="B5189" s="20" t="s">
        <v>14089</v>
      </c>
      <c r="C5189" s="20" t="s">
        <v>14090</v>
      </c>
      <c r="D5189" s="20" t="str">
        <f t="shared" si="200"/>
        <v>main+02271F98</v>
      </c>
      <c r="E5189" s="27" t="str">
        <f t="shared" si="199"/>
        <v>01000000 02271F98 00000001</v>
      </c>
      <c r="F5189" s="20" t="s">
        <v>17658</v>
      </c>
    </row>
    <row r="5190" s="20" customFormat="1" spans="1:6">
      <c r="A5190" s="22" t="s">
        <v>9736</v>
      </c>
      <c r="B5190" s="20" t="s">
        <v>14091</v>
      </c>
      <c r="C5190" s="20" t="s">
        <v>14092</v>
      </c>
      <c r="D5190" s="20" t="str">
        <f t="shared" si="200"/>
        <v>main+02271F99</v>
      </c>
      <c r="E5190" s="27" t="str">
        <f t="shared" si="199"/>
        <v>01000000 02271F99 00000001</v>
      </c>
      <c r="F5190" s="20" t="s">
        <v>17658</v>
      </c>
    </row>
    <row r="5191" s="20" customFormat="1" spans="1:6">
      <c r="A5191" s="22" t="s">
        <v>9739</v>
      </c>
      <c r="B5191" s="20" t="s">
        <v>14093</v>
      </c>
      <c r="C5191" s="20" t="s">
        <v>14094</v>
      </c>
      <c r="D5191" s="20" t="str">
        <f t="shared" si="200"/>
        <v>main+02271F9A</v>
      </c>
      <c r="E5191" s="27" t="str">
        <f t="shared" si="199"/>
        <v>01000000 02271F9A 00000001</v>
      </c>
      <c r="F5191" s="20" t="s">
        <v>17658</v>
      </c>
    </row>
    <row r="5192" s="20" customFormat="1" spans="1:6">
      <c r="A5192" s="22" t="s">
        <v>9742</v>
      </c>
      <c r="B5192" s="20" t="s">
        <v>14098</v>
      </c>
      <c r="C5192" s="20" t="s">
        <v>14099</v>
      </c>
      <c r="D5192" s="20" t="str">
        <f t="shared" si="200"/>
        <v>main+02271F9B</v>
      </c>
      <c r="E5192" s="27" t="str">
        <f t="shared" si="199"/>
        <v>01000000 02271F9B 00000001</v>
      </c>
      <c r="F5192" s="20" t="s">
        <v>17658</v>
      </c>
    </row>
    <row r="5193" s="20" customFormat="1" spans="1:6">
      <c r="A5193" s="22" t="s">
        <v>9745</v>
      </c>
      <c r="B5193" s="20" t="s">
        <v>14103</v>
      </c>
      <c r="C5193" s="20" t="s">
        <v>14104</v>
      </c>
      <c r="D5193" s="20" t="str">
        <f t="shared" si="200"/>
        <v>main+02271F9C</v>
      </c>
      <c r="E5193" s="27" t="str">
        <f t="shared" si="199"/>
        <v>01000000 02271F9C 00000001</v>
      </c>
      <c r="F5193" s="20" t="s">
        <v>17658</v>
      </c>
    </row>
    <row r="5194" s="20" customFormat="1" spans="1:6">
      <c r="A5194" s="22" t="s">
        <v>9748</v>
      </c>
      <c r="B5194" s="20" t="s">
        <v>14105</v>
      </c>
      <c r="C5194" s="20" t="s">
        <v>14106</v>
      </c>
      <c r="D5194" s="20" t="str">
        <f t="shared" si="200"/>
        <v>main+02271F9D</v>
      </c>
      <c r="E5194" s="27" t="str">
        <f t="shared" si="199"/>
        <v>01000000 02271F9D 00000001</v>
      </c>
      <c r="F5194" s="20" t="s">
        <v>17658</v>
      </c>
    </row>
    <row r="5195" s="20" customFormat="1" spans="1:6">
      <c r="A5195" s="22" t="s">
        <v>9751</v>
      </c>
      <c r="B5195" s="20" t="s">
        <v>14107</v>
      </c>
      <c r="C5195" s="20" t="s">
        <v>14108</v>
      </c>
      <c r="D5195" s="20" t="str">
        <f t="shared" si="200"/>
        <v>main+02271F9E</v>
      </c>
      <c r="E5195" s="27" t="str">
        <f t="shared" si="199"/>
        <v>01000000 02271F9E 00000001</v>
      </c>
      <c r="F5195" s="20" t="s">
        <v>17658</v>
      </c>
    </row>
    <row r="5196" s="20" customFormat="1" spans="1:6">
      <c r="A5196" s="22" t="s">
        <v>9754</v>
      </c>
      <c r="B5196" s="20" t="s">
        <v>14109</v>
      </c>
      <c r="C5196" s="20" t="s">
        <v>14110</v>
      </c>
      <c r="D5196" s="20" t="str">
        <f t="shared" si="200"/>
        <v>main+02271F9F</v>
      </c>
      <c r="E5196" s="27" t="str">
        <f t="shared" si="199"/>
        <v>01000000 02271F9F 00000001</v>
      </c>
      <c r="F5196" s="20" t="s">
        <v>17658</v>
      </c>
    </row>
    <row r="5197" s="20" customFormat="1" spans="1:6">
      <c r="A5197" s="22" t="s">
        <v>9757</v>
      </c>
      <c r="B5197" s="20" t="s">
        <v>14111</v>
      </c>
      <c r="C5197" s="20" t="s">
        <v>14112</v>
      </c>
      <c r="D5197" s="20" t="str">
        <f t="shared" si="200"/>
        <v>main+02271FA0</v>
      </c>
      <c r="E5197" s="27" t="str">
        <f t="shared" si="199"/>
        <v>01000000 02271FA0 00000001</v>
      </c>
      <c r="F5197" s="20" t="s">
        <v>17658</v>
      </c>
    </row>
    <row r="5198" s="20" customFormat="1" spans="1:6">
      <c r="A5198" s="22" t="s">
        <v>9760</v>
      </c>
      <c r="B5198" s="20" t="s">
        <v>14113</v>
      </c>
      <c r="C5198" s="20" t="s">
        <v>14114</v>
      </c>
      <c r="D5198" s="20" t="str">
        <f t="shared" si="200"/>
        <v>main+02271FA1</v>
      </c>
      <c r="E5198" s="27" t="str">
        <f t="shared" si="199"/>
        <v>01000000 02271FA1 00000001</v>
      </c>
      <c r="F5198" s="20" t="s">
        <v>17658</v>
      </c>
    </row>
    <row r="5199" s="20" customFormat="1" spans="1:6">
      <c r="A5199" s="22" t="s">
        <v>9763</v>
      </c>
      <c r="B5199" s="20" t="s">
        <v>14115</v>
      </c>
      <c r="C5199" s="20" t="s">
        <v>14116</v>
      </c>
      <c r="D5199" s="20" t="str">
        <f t="shared" si="200"/>
        <v>main+02271FA2</v>
      </c>
      <c r="E5199" s="27" t="str">
        <f t="shared" si="199"/>
        <v>01000000 02271FA2 00000001</v>
      </c>
      <c r="F5199" s="20" t="s">
        <v>17658</v>
      </c>
    </row>
    <row r="5200" s="20" customFormat="1" hidden="1" spans="1:6">
      <c r="A5200" s="22" t="s">
        <v>11934</v>
      </c>
      <c r="B5200" s="20" t="s">
        <v>11935</v>
      </c>
      <c r="C5200" s="20" t="s">
        <v>11936</v>
      </c>
      <c r="D5200" s="20" t="str">
        <f t="shared" si="200"/>
        <v>main+02271FA3</v>
      </c>
      <c r="E5200" s="27" t="str">
        <f t="shared" si="199"/>
        <v>01000000 02271FA3 00000001</v>
      </c>
      <c r="F5200" s="20" t="s">
        <v>17658</v>
      </c>
    </row>
    <row r="5201" s="20" customFormat="1" spans="1:6">
      <c r="A5201" s="22" t="s">
        <v>9766</v>
      </c>
      <c r="B5201" s="20" t="s">
        <v>14117</v>
      </c>
      <c r="C5201" s="20" t="s">
        <v>14118</v>
      </c>
      <c r="D5201" s="20" t="str">
        <f t="shared" si="200"/>
        <v>main+02271FA4</v>
      </c>
      <c r="E5201" s="27" t="str">
        <f t="shared" si="199"/>
        <v>01000000 02271FA4 00000001</v>
      </c>
      <c r="F5201" s="20" t="s">
        <v>17658</v>
      </c>
    </row>
    <row r="5202" s="20" customFormat="1" spans="1:6">
      <c r="A5202" s="22" t="s">
        <v>9769</v>
      </c>
      <c r="B5202" s="20" t="s">
        <v>14119</v>
      </c>
      <c r="C5202" s="20" t="s">
        <v>14120</v>
      </c>
      <c r="D5202" s="20" t="str">
        <f t="shared" si="200"/>
        <v>main+02271FA5</v>
      </c>
      <c r="E5202" s="27" t="str">
        <f t="shared" si="199"/>
        <v>01000000 02271FA5 00000001</v>
      </c>
      <c r="F5202" s="20" t="s">
        <v>17658</v>
      </c>
    </row>
    <row r="5203" s="20" customFormat="1" spans="1:6">
      <c r="A5203" s="22" t="s">
        <v>9772</v>
      </c>
      <c r="B5203" s="20" t="s">
        <v>14121</v>
      </c>
      <c r="C5203" s="20" t="s">
        <v>14122</v>
      </c>
      <c r="D5203" s="20" t="str">
        <f t="shared" si="200"/>
        <v>main+02271FA6</v>
      </c>
      <c r="E5203" s="27" t="str">
        <f t="shared" si="199"/>
        <v>01000000 02271FA6 00000001</v>
      </c>
      <c r="F5203" s="20" t="s">
        <v>17658</v>
      </c>
    </row>
    <row r="5204" s="20" customFormat="1" spans="1:6">
      <c r="A5204" s="22" t="s">
        <v>9775</v>
      </c>
      <c r="B5204" s="20" t="s">
        <v>17665</v>
      </c>
      <c r="C5204" s="20" t="s">
        <v>14126</v>
      </c>
      <c r="D5204" s="20" t="str">
        <f t="shared" si="200"/>
        <v>main+02271FA7</v>
      </c>
      <c r="E5204" s="27" t="str">
        <f t="shared" si="199"/>
        <v>01000000 02271FA7 00000001</v>
      </c>
      <c r="F5204" s="20" t="s">
        <v>17658</v>
      </c>
    </row>
    <row r="5205" s="20" customFormat="1" spans="1:6">
      <c r="A5205" s="22" t="s">
        <v>9778</v>
      </c>
      <c r="B5205" s="20" t="s">
        <v>17666</v>
      </c>
      <c r="C5205" s="20" t="s">
        <v>14128</v>
      </c>
      <c r="D5205" s="20" t="str">
        <f t="shared" si="200"/>
        <v>main+02271FA8</v>
      </c>
      <c r="E5205" s="27" t="str">
        <f t="shared" si="199"/>
        <v>01000000 02271FA8 00000001</v>
      </c>
      <c r="F5205" s="20" t="s">
        <v>17658</v>
      </c>
    </row>
    <row r="5206" s="20" customFormat="1" spans="1:6">
      <c r="A5206" s="22" t="s">
        <v>9781</v>
      </c>
      <c r="B5206" s="20" t="s">
        <v>14129</v>
      </c>
      <c r="C5206" s="20" t="s">
        <v>14130</v>
      </c>
      <c r="D5206" s="20" t="str">
        <f t="shared" si="200"/>
        <v>main+02271FA9</v>
      </c>
      <c r="E5206" s="27" t="str">
        <f t="shared" si="199"/>
        <v>01000000 02271FA9 00000001</v>
      </c>
      <c r="F5206" s="20" t="s">
        <v>17658</v>
      </c>
    </row>
    <row r="5207" s="20" customFormat="1" spans="1:6">
      <c r="A5207" s="22" t="s">
        <v>9784</v>
      </c>
      <c r="B5207" s="20" t="s">
        <v>14131</v>
      </c>
      <c r="C5207" s="20" t="s">
        <v>14132</v>
      </c>
      <c r="D5207" s="20" t="str">
        <f t="shared" si="200"/>
        <v>main+02271FAA</v>
      </c>
      <c r="E5207" s="27" t="str">
        <f t="shared" si="199"/>
        <v>01000000 02271FAA 00000001</v>
      </c>
      <c r="F5207" s="20" t="s">
        <v>17658</v>
      </c>
    </row>
    <row r="5208" s="20" customFormat="1" spans="1:6">
      <c r="A5208" s="22" t="s">
        <v>9787</v>
      </c>
      <c r="B5208" s="20" t="s">
        <v>14133</v>
      </c>
      <c r="C5208" s="20" t="s">
        <v>14134</v>
      </c>
      <c r="D5208" s="20" t="str">
        <f t="shared" si="200"/>
        <v>main+02271FAB</v>
      </c>
      <c r="E5208" s="27" t="str">
        <f t="shared" si="199"/>
        <v>01000000 02271FAB 00000001</v>
      </c>
      <c r="F5208" s="20" t="s">
        <v>17658</v>
      </c>
    </row>
    <row r="5209" s="20" customFormat="1" spans="1:6">
      <c r="A5209" s="22" t="s">
        <v>9790</v>
      </c>
      <c r="B5209" s="20" t="s">
        <v>14135</v>
      </c>
      <c r="C5209" s="20" t="s">
        <v>14136</v>
      </c>
      <c r="D5209" s="20" t="str">
        <f t="shared" si="200"/>
        <v>main+02271FAC</v>
      </c>
      <c r="E5209" s="27" t="str">
        <f t="shared" si="199"/>
        <v>01000000 02271FAC 00000001</v>
      </c>
      <c r="F5209" s="20" t="s">
        <v>17658</v>
      </c>
    </row>
    <row r="5210" s="20" customFormat="1" spans="1:6">
      <c r="A5210" s="22" t="s">
        <v>9793</v>
      </c>
      <c r="B5210" s="20" t="s">
        <v>14137</v>
      </c>
      <c r="C5210" s="20" t="s">
        <v>14138</v>
      </c>
      <c r="D5210" s="20" t="str">
        <f t="shared" si="200"/>
        <v>main+02271FAD</v>
      </c>
      <c r="E5210" s="27" t="str">
        <f t="shared" si="199"/>
        <v>01000000 02271FAD 00000001</v>
      </c>
      <c r="F5210" s="20" t="s">
        <v>17658</v>
      </c>
    </row>
    <row r="5211" s="20" customFormat="1" spans="1:6">
      <c r="A5211" s="22" t="s">
        <v>9796</v>
      </c>
      <c r="B5211" s="20" t="s">
        <v>14139</v>
      </c>
      <c r="C5211" s="20" t="s">
        <v>14140</v>
      </c>
      <c r="D5211" s="20" t="str">
        <f t="shared" si="200"/>
        <v>main+02271FAE</v>
      </c>
      <c r="E5211" s="27" t="str">
        <f t="shared" si="199"/>
        <v>01000000 02271FAE 00000001</v>
      </c>
      <c r="F5211" s="20" t="s">
        <v>17658</v>
      </c>
    </row>
    <row r="5212" s="20" customFormat="1" spans="1:6">
      <c r="A5212" s="22" t="s">
        <v>9799</v>
      </c>
      <c r="B5212" s="20" t="s">
        <v>14141</v>
      </c>
      <c r="C5212" s="20" t="s">
        <v>14142</v>
      </c>
      <c r="D5212" s="20" t="str">
        <f t="shared" si="200"/>
        <v>main+02271FAF</v>
      </c>
      <c r="E5212" s="27" t="str">
        <f t="shared" si="199"/>
        <v>01000000 02271FAF 00000001</v>
      </c>
      <c r="F5212" s="20" t="s">
        <v>17658</v>
      </c>
    </row>
    <row r="5213" s="20" customFormat="1" spans="1:6">
      <c r="A5213" s="22" t="s">
        <v>9802</v>
      </c>
      <c r="B5213" s="20" t="s">
        <v>14143</v>
      </c>
      <c r="C5213" s="20" t="s">
        <v>14144</v>
      </c>
      <c r="D5213" s="20" t="str">
        <f t="shared" si="200"/>
        <v>main+02271FB0</v>
      </c>
      <c r="E5213" s="27" t="str">
        <f t="shared" ref="E5213:E5276" si="201">"01000000 "&amp;RIGHT(D5213,8)&amp;" 00000001"</f>
        <v>01000000 02271FB0 00000001</v>
      </c>
      <c r="F5213" s="20" t="s">
        <v>17658</v>
      </c>
    </row>
    <row r="5214" s="20" customFormat="1" spans="1:6">
      <c r="A5214" s="22" t="s">
        <v>9805</v>
      </c>
      <c r="B5214" s="20" t="s">
        <v>14145</v>
      </c>
      <c r="C5214" s="20" t="s">
        <v>14146</v>
      </c>
      <c r="D5214" s="20" t="str">
        <f t="shared" si="200"/>
        <v>main+02271FB1</v>
      </c>
      <c r="E5214" s="27" t="str">
        <f t="shared" si="201"/>
        <v>01000000 02271FB1 00000001</v>
      </c>
      <c r="F5214" s="20" t="s">
        <v>17658</v>
      </c>
    </row>
    <row r="5215" s="20" customFormat="1" spans="1:6">
      <c r="A5215" s="22" t="s">
        <v>9808</v>
      </c>
      <c r="B5215" s="20" t="s">
        <v>14147</v>
      </c>
      <c r="C5215" s="20" t="s">
        <v>14148</v>
      </c>
      <c r="D5215" s="20" t="str">
        <f t="shared" si="200"/>
        <v>main+02271FB2</v>
      </c>
      <c r="E5215" s="27" t="str">
        <f t="shared" si="201"/>
        <v>01000000 02271FB2 00000001</v>
      </c>
      <c r="F5215" s="20" t="s">
        <v>17658</v>
      </c>
    </row>
    <row r="5216" s="20" customFormat="1" spans="1:6">
      <c r="A5216" s="22" t="s">
        <v>9811</v>
      </c>
      <c r="B5216" s="20" t="s">
        <v>14147</v>
      </c>
      <c r="C5216" s="20" t="s">
        <v>14150</v>
      </c>
      <c r="D5216" s="20" t="str">
        <f t="shared" si="200"/>
        <v>main+02271FB3</v>
      </c>
      <c r="E5216" s="27" t="str">
        <f t="shared" si="201"/>
        <v>01000000 02271FB3 00000001</v>
      </c>
      <c r="F5216" s="20" t="s">
        <v>17658</v>
      </c>
    </row>
    <row r="5217" s="20" customFormat="1" spans="1:6">
      <c r="A5217" s="22" t="s">
        <v>9814</v>
      </c>
      <c r="B5217" s="20" t="s">
        <v>14151</v>
      </c>
      <c r="C5217" s="20" t="s">
        <v>14152</v>
      </c>
      <c r="D5217" s="20" t="str">
        <f t="shared" si="200"/>
        <v>main+02271FB4</v>
      </c>
      <c r="E5217" s="27" t="str">
        <f t="shared" si="201"/>
        <v>01000000 02271FB4 00000001</v>
      </c>
      <c r="F5217" s="20" t="s">
        <v>17658</v>
      </c>
    </row>
    <row r="5218" s="20" customFormat="1" spans="1:6">
      <c r="A5218" s="22" t="s">
        <v>9817</v>
      </c>
      <c r="B5218" s="20" t="s">
        <v>14153</v>
      </c>
      <c r="C5218" s="20" t="s">
        <v>14154</v>
      </c>
      <c r="D5218" s="20" t="str">
        <f t="shared" si="200"/>
        <v>main+02271FB5</v>
      </c>
      <c r="E5218" s="27" t="str">
        <f t="shared" si="201"/>
        <v>01000000 02271FB5 00000001</v>
      </c>
      <c r="F5218" s="20" t="s">
        <v>17658</v>
      </c>
    </row>
    <row r="5219" s="20" customFormat="1" spans="1:6">
      <c r="A5219" s="22" t="s">
        <v>9820</v>
      </c>
      <c r="B5219" s="20" t="s">
        <v>14155</v>
      </c>
      <c r="C5219" s="20" t="s">
        <v>14156</v>
      </c>
      <c r="D5219" s="20" t="str">
        <f t="shared" si="200"/>
        <v>main+02271FB6</v>
      </c>
      <c r="E5219" s="27" t="str">
        <f t="shared" si="201"/>
        <v>01000000 02271FB6 00000001</v>
      </c>
      <c r="F5219" s="20" t="s">
        <v>17658</v>
      </c>
    </row>
    <row r="5220" s="20" customFormat="1" spans="1:6">
      <c r="A5220" s="22" t="s">
        <v>9823</v>
      </c>
      <c r="B5220" s="20" t="s">
        <v>14157</v>
      </c>
      <c r="C5220" s="20" t="s">
        <v>14158</v>
      </c>
      <c r="D5220" s="20" t="str">
        <f t="shared" si="200"/>
        <v>main+02271FB7</v>
      </c>
      <c r="E5220" s="27" t="str">
        <f t="shared" si="201"/>
        <v>01000000 02271FB7 00000001</v>
      </c>
      <c r="F5220" s="20" t="s">
        <v>17658</v>
      </c>
    </row>
    <row r="5221" s="20" customFormat="1" spans="1:6">
      <c r="A5221" s="22" t="s">
        <v>9826</v>
      </c>
      <c r="B5221" s="20" t="s">
        <v>14162</v>
      </c>
      <c r="C5221" s="20" t="s">
        <v>14163</v>
      </c>
      <c r="D5221" s="20" t="str">
        <f t="shared" si="200"/>
        <v>main+02271FB8</v>
      </c>
      <c r="E5221" s="27" t="str">
        <f t="shared" si="201"/>
        <v>01000000 02271FB8 00000001</v>
      </c>
      <c r="F5221" s="20" t="s">
        <v>17658</v>
      </c>
    </row>
    <row r="5222" s="20" customFormat="1" spans="1:6">
      <c r="A5222" s="22" t="s">
        <v>9829</v>
      </c>
      <c r="B5222" s="20" t="s">
        <v>14164</v>
      </c>
      <c r="C5222" s="20" t="s">
        <v>14165</v>
      </c>
      <c r="D5222" s="20" t="str">
        <f t="shared" si="200"/>
        <v>main+02271FB9</v>
      </c>
      <c r="E5222" s="27" t="str">
        <f t="shared" si="201"/>
        <v>01000000 02271FB9 00000001</v>
      </c>
      <c r="F5222" s="20" t="s">
        <v>17658</v>
      </c>
    </row>
    <row r="5223" s="20" customFormat="1" spans="1:6">
      <c r="A5223" s="22" t="s">
        <v>9832</v>
      </c>
      <c r="B5223" s="20" t="s">
        <v>14166</v>
      </c>
      <c r="C5223" s="20" t="s">
        <v>14167</v>
      </c>
      <c r="D5223" s="20" t="str">
        <f t="shared" si="200"/>
        <v>main+02271FBA</v>
      </c>
      <c r="E5223" s="27" t="str">
        <f t="shared" si="201"/>
        <v>01000000 02271FBA 00000001</v>
      </c>
      <c r="F5223" s="20" t="s">
        <v>17658</v>
      </c>
    </row>
    <row r="5224" s="20" customFormat="1" spans="1:6">
      <c r="A5224" s="22" t="s">
        <v>9835</v>
      </c>
      <c r="B5224" s="20" t="s">
        <v>14168</v>
      </c>
      <c r="C5224" s="20" t="s">
        <v>14169</v>
      </c>
      <c r="D5224" s="20" t="str">
        <f t="shared" si="200"/>
        <v>main+02271FBB</v>
      </c>
      <c r="E5224" s="27" t="str">
        <f t="shared" si="201"/>
        <v>01000000 02271FBB 00000001</v>
      </c>
      <c r="F5224" s="20" t="s">
        <v>17658</v>
      </c>
    </row>
    <row r="5225" s="20" customFormat="1" spans="1:6">
      <c r="A5225" s="22" t="s">
        <v>9838</v>
      </c>
      <c r="B5225" s="20" t="s">
        <v>14170</v>
      </c>
      <c r="C5225" s="20" t="s">
        <v>14171</v>
      </c>
      <c r="D5225" s="20" t="str">
        <f t="shared" si="200"/>
        <v>main+02271FBC</v>
      </c>
      <c r="E5225" s="27" t="str">
        <f t="shared" si="201"/>
        <v>01000000 02271FBC 00000001</v>
      </c>
      <c r="F5225" s="20" t="s">
        <v>17658</v>
      </c>
    </row>
    <row r="5226" s="20" customFormat="1" spans="1:6">
      <c r="A5226" s="22" t="s">
        <v>9841</v>
      </c>
      <c r="B5226" s="20" t="s">
        <v>14172</v>
      </c>
      <c r="C5226" s="20" t="s">
        <v>14173</v>
      </c>
      <c r="D5226" s="20" t="str">
        <f t="shared" si="200"/>
        <v>main+02271FBD</v>
      </c>
      <c r="E5226" s="27" t="str">
        <f t="shared" si="201"/>
        <v>01000000 02271FBD 00000001</v>
      </c>
      <c r="F5226" s="20" t="s">
        <v>17658</v>
      </c>
    </row>
    <row r="5227" s="20" customFormat="1" spans="1:6">
      <c r="A5227" s="22" t="s">
        <v>9844</v>
      </c>
      <c r="B5227" s="20" t="s">
        <v>14177</v>
      </c>
      <c r="C5227" s="20" t="s">
        <v>14178</v>
      </c>
      <c r="D5227" s="20" t="str">
        <f t="shared" si="200"/>
        <v>main+02271FBE</v>
      </c>
      <c r="E5227" s="27" t="str">
        <f t="shared" si="201"/>
        <v>01000000 02271FBE 00000001</v>
      </c>
      <c r="F5227" s="20" t="s">
        <v>17658</v>
      </c>
    </row>
    <row r="5228" s="20" customFormat="1" spans="1:6">
      <c r="A5228" s="22" t="s">
        <v>9847</v>
      </c>
      <c r="B5228" s="20" t="s">
        <v>9847</v>
      </c>
      <c r="C5228" s="20" t="s">
        <v>14179</v>
      </c>
      <c r="D5228" s="20" t="str">
        <f t="shared" si="200"/>
        <v>main+02271FBF</v>
      </c>
      <c r="E5228" s="27" t="str">
        <f t="shared" si="201"/>
        <v>01000000 02271FBF 00000001</v>
      </c>
      <c r="F5228" s="20" t="s">
        <v>17658</v>
      </c>
    </row>
    <row r="5229" s="20" customFormat="1" spans="1:6">
      <c r="A5229" s="22" t="s">
        <v>9850</v>
      </c>
      <c r="B5229" s="20" t="s">
        <v>14180</v>
      </c>
      <c r="C5229" s="20" t="s">
        <v>14181</v>
      </c>
      <c r="D5229" s="20" t="str">
        <f t="shared" si="200"/>
        <v>main+02271FC0</v>
      </c>
      <c r="E5229" s="27" t="str">
        <f t="shared" si="201"/>
        <v>01000000 02271FC0 00000001</v>
      </c>
      <c r="F5229" s="20" t="s">
        <v>17658</v>
      </c>
    </row>
    <row r="5230" s="20" customFormat="1" spans="1:6">
      <c r="A5230" s="22" t="s">
        <v>9853</v>
      </c>
      <c r="B5230" s="20" t="s">
        <v>14182</v>
      </c>
      <c r="C5230" s="20" t="s">
        <v>14183</v>
      </c>
      <c r="D5230" s="20" t="str">
        <f t="shared" si="200"/>
        <v>main+02271FC1</v>
      </c>
      <c r="E5230" s="27" t="str">
        <f t="shared" si="201"/>
        <v>01000000 02271FC1 00000001</v>
      </c>
      <c r="F5230" s="20" t="s">
        <v>17658</v>
      </c>
    </row>
    <row r="5231" s="20" customFormat="1" spans="1:6">
      <c r="A5231" s="22" t="s">
        <v>9856</v>
      </c>
      <c r="B5231" s="20" t="s">
        <v>14184</v>
      </c>
      <c r="C5231" s="20" t="s">
        <v>14185</v>
      </c>
      <c r="D5231" s="20" t="str">
        <f t="shared" si="200"/>
        <v>main+02271FC2</v>
      </c>
      <c r="E5231" s="27" t="str">
        <f t="shared" si="201"/>
        <v>01000000 02271FC2 00000001</v>
      </c>
      <c r="F5231" s="20" t="s">
        <v>17658</v>
      </c>
    </row>
    <row r="5232" s="20" customFormat="1" spans="1:6">
      <c r="A5232" s="22" t="s">
        <v>9859</v>
      </c>
      <c r="B5232" s="20" t="s">
        <v>14186</v>
      </c>
      <c r="C5232" s="20" t="s">
        <v>14187</v>
      </c>
      <c r="D5232" s="20" t="str">
        <f t="shared" si="200"/>
        <v>main+02271FC3</v>
      </c>
      <c r="E5232" s="27" t="str">
        <f t="shared" si="201"/>
        <v>01000000 02271FC3 00000001</v>
      </c>
      <c r="F5232" s="20" t="s">
        <v>17658</v>
      </c>
    </row>
    <row r="5233" s="20" customFormat="1" hidden="1" spans="1:6">
      <c r="A5233" s="20" t="s">
        <v>11934</v>
      </c>
      <c r="B5233" s="20" t="s">
        <v>11935</v>
      </c>
      <c r="C5233" s="20" t="s">
        <v>11936</v>
      </c>
      <c r="D5233" s="20" t="str">
        <f t="shared" si="200"/>
        <v>main+02271FC4</v>
      </c>
      <c r="E5233" s="27" t="str">
        <f t="shared" si="201"/>
        <v>01000000 02271FC4 00000001</v>
      </c>
      <c r="F5233" s="20" t="s">
        <v>17658</v>
      </c>
    </row>
    <row r="5234" s="20" customFormat="1" spans="1:6">
      <c r="A5234" s="20" t="s">
        <v>9862</v>
      </c>
      <c r="B5234" s="20" t="s">
        <v>12371</v>
      </c>
      <c r="C5234" s="20" t="s">
        <v>12372</v>
      </c>
      <c r="D5234" s="20" t="str">
        <f t="shared" si="200"/>
        <v>main+02271FC5</v>
      </c>
      <c r="E5234" s="27" t="str">
        <f t="shared" si="201"/>
        <v>01000000 02271FC5 00000001</v>
      </c>
      <c r="F5234" s="20" t="s">
        <v>17658</v>
      </c>
    </row>
    <row r="5235" s="20" customFormat="1" spans="1:6">
      <c r="A5235" s="20" t="s">
        <v>9865</v>
      </c>
      <c r="B5235" s="20" t="s">
        <v>12373</v>
      </c>
      <c r="C5235" s="20" t="s">
        <v>12374</v>
      </c>
      <c r="D5235" s="20" t="str">
        <f t="shared" si="200"/>
        <v>main+02271FC6</v>
      </c>
      <c r="E5235" s="27" t="str">
        <f t="shared" si="201"/>
        <v>01000000 02271FC6 00000001</v>
      </c>
      <c r="F5235" s="20" t="s">
        <v>17658</v>
      </c>
    </row>
    <row r="5236" s="20" customFormat="1" spans="1:6">
      <c r="A5236" s="20" t="s">
        <v>9868</v>
      </c>
      <c r="B5236" s="20" t="s">
        <v>12417</v>
      </c>
      <c r="C5236" s="20" t="s">
        <v>12418</v>
      </c>
      <c r="D5236" s="20" t="str">
        <f t="shared" si="200"/>
        <v>main+02271FC7</v>
      </c>
      <c r="E5236" s="27" t="str">
        <f t="shared" si="201"/>
        <v>01000000 02271FC7 00000001</v>
      </c>
      <c r="F5236" s="20" t="s">
        <v>17658</v>
      </c>
    </row>
    <row r="5237" s="20" customFormat="1" hidden="1" spans="1:6">
      <c r="A5237" s="20" t="s">
        <v>9871</v>
      </c>
      <c r="B5237" s="20" t="s">
        <v>12465</v>
      </c>
      <c r="C5237" s="20" t="s">
        <v>11936</v>
      </c>
      <c r="D5237" s="20" t="str">
        <f t="shared" si="200"/>
        <v>main+02271FC8</v>
      </c>
      <c r="E5237" s="27" t="str">
        <f t="shared" si="201"/>
        <v>01000000 02271FC8 00000001</v>
      </c>
      <c r="F5237" s="20" t="s">
        <v>17658</v>
      </c>
    </row>
    <row r="5238" s="20" customFormat="1" spans="1:6">
      <c r="A5238" s="20" t="s">
        <v>9874</v>
      </c>
      <c r="B5238" s="20" t="s">
        <v>12393</v>
      </c>
      <c r="C5238" s="20" t="s">
        <v>12394</v>
      </c>
      <c r="D5238" s="20" t="str">
        <f t="shared" si="200"/>
        <v>main+02271FC9</v>
      </c>
      <c r="E5238" s="27" t="str">
        <f t="shared" si="201"/>
        <v>01000000 02271FC9 00000001</v>
      </c>
      <c r="F5238" s="20" t="s">
        <v>17658</v>
      </c>
    </row>
    <row r="5239" s="20" customFormat="1" hidden="1" spans="1:6">
      <c r="A5239" s="20" t="s">
        <v>11934</v>
      </c>
      <c r="B5239" s="20" t="s">
        <v>11935</v>
      </c>
      <c r="C5239" s="20" t="s">
        <v>11936</v>
      </c>
      <c r="D5239" s="20" t="str">
        <f t="shared" si="200"/>
        <v>main+02271FCA</v>
      </c>
      <c r="E5239" s="27" t="str">
        <f t="shared" si="201"/>
        <v>01000000 02271FCA 00000001</v>
      </c>
      <c r="F5239" s="20" t="s">
        <v>17658</v>
      </c>
    </row>
    <row r="5240" s="20" customFormat="1" hidden="1" spans="1:6">
      <c r="A5240" s="20" t="s">
        <v>11934</v>
      </c>
      <c r="B5240" s="20" t="s">
        <v>11935</v>
      </c>
      <c r="C5240" s="20" t="s">
        <v>11936</v>
      </c>
      <c r="D5240" s="20" t="str">
        <f t="shared" si="200"/>
        <v>main+02271FCB</v>
      </c>
      <c r="E5240" s="27" t="str">
        <f t="shared" si="201"/>
        <v>01000000 02271FCB 00000001</v>
      </c>
      <c r="F5240" s="20" t="s">
        <v>17658</v>
      </c>
    </row>
    <row r="5241" s="20" customFormat="1" spans="1:6">
      <c r="A5241" s="22" t="s">
        <v>9877</v>
      </c>
      <c r="B5241" s="20" t="s">
        <v>12640</v>
      </c>
      <c r="C5241" s="20" t="s">
        <v>12641</v>
      </c>
      <c r="D5241" s="20" t="str">
        <f t="shared" si="200"/>
        <v>main+02271FCC</v>
      </c>
      <c r="E5241" s="27" t="str">
        <f t="shared" si="201"/>
        <v>01000000 02271FCC 00000001</v>
      </c>
      <c r="F5241" s="20" t="s">
        <v>17658</v>
      </c>
    </row>
    <row r="5242" s="20" customFormat="1" spans="1:6">
      <c r="A5242" s="22" t="s">
        <v>9880</v>
      </c>
      <c r="B5242" s="20" t="s">
        <v>9880</v>
      </c>
      <c r="C5242" s="20" t="s">
        <v>12645</v>
      </c>
      <c r="D5242" s="20" t="str">
        <f t="shared" si="200"/>
        <v>main+02271FCD</v>
      </c>
      <c r="E5242" s="27" t="str">
        <f t="shared" si="201"/>
        <v>01000000 02271FCD 00000001</v>
      </c>
      <c r="F5242" s="20" t="s">
        <v>17658</v>
      </c>
    </row>
    <row r="5243" s="20" customFormat="1" hidden="1" spans="1:6">
      <c r="A5243" s="20" t="s">
        <v>11934</v>
      </c>
      <c r="B5243" s="20" t="s">
        <v>11935</v>
      </c>
      <c r="C5243" s="20" t="s">
        <v>11936</v>
      </c>
      <c r="D5243" s="20" t="str">
        <f t="shared" si="200"/>
        <v>main+02271FCE</v>
      </c>
      <c r="E5243" s="27" t="str">
        <f t="shared" si="201"/>
        <v>01000000 02271FCE 00000001</v>
      </c>
      <c r="F5243" s="20" t="s">
        <v>17658</v>
      </c>
    </row>
    <row r="5244" s="20" customFormat="1" hidden="1" spans="1:6">
      <c r="A5244" s="20" t="s">
        <v>11934</v>
      </c>
      <c r="B5244" s="20" t="s">
        <v>11935</v>
      </c>
      <c r="C5244" s="20" t="s">
        <v>11936</v>
      </c>
      <c r="D5244" s="20" t="str">
        <f t="shared" si="200"/>
        <v>main+02271FCF</v>
      </c>
      <c r="E5244" s="27" t="str">
        <f t="shared" si="201"/>
        <v>01000000 02271FCF 00000001</v>
      </c>
      <c r="F5244" s="20" t="s">
        <v>17658</v>
      </c>
    </row>
    <row r="5245" s="20" customFormat="1" hidden="1" spans="1:6">
      <c r="A5245" s="20" t="s">
        <v>11934</v>
      </c>
      <c r="B5245" s="20" t="s">
        <v>11935</v>
      </c>
      <c r="C5245" s="20" t="s">
        <v>11936</v>
      </c>
      <c r="D5245" s="20" t="str">
        <f t="shared" si="200"/>
        <v>main+02271FD0</v>
      </c>
      <c r="E5245" s="27" t="str">
        <f t="shared" si="201"/>
        <v>01000000 02271FD0 00000001</v>
      </c>
      <c r="F5245" s="20" t="s">
        <v>17658</v>
      </c>
    </row>
    <row r="5246" s="20" customFormat="1" hidden="1" spans="1:6">
      <c r="A5246" s="20" t="s">
        <v>11934</v>
      </c>
      <c r="B5246" s="20" t="s">
        <v>11935</v>
      </c>
      <c r="C5246" s="20" t="s">
        <v>11936</v>
      </c>
      <c r="D5246" s="20" t="str">
        <f t="shared" si="200"/>
        <v>main+02271FD1</v>
      </c>
      <c r="E5246" s="27" t="str">
        <f t="shared" si="201"/>
        <v>01000000 02271FD1 00000001</v>
      </c>
      <c r="F5246" s="20" t="s">
        <v>17658</v>
      </c>
    </row>
    <row r="5247" s="20" customFormat="1" hidden="1" spans="1:6">
      <c r="A5247" s="20" t="s">
        <v>11934</v>
      </c>
      <c r="B5247" s="20" t="s">
        <v>11935</v>
      </c>
      <c r="C5247" s="20" t="s">
        <v>11936</v>
      </c>
      <c r="D5247" s="20" t="str">
        <f t="shared" si="200"/>
        <v>main+02271FD2</v>
      </c>
      <c r="E5247" s="27" t="str">
        <f t="shared" si="201"/>
        <v>01000000 02271FD2 00000001</v>
      </c>
      <c r="F5247" s="20" t="s">
        <v>17658</v>
      </c>
    </row>
    <row r="5248" s="20" customFormat="1" hidden="1" spans="1:6">
      <c r="A5248" s="20" t="s">
        <v>11934</v>
      </c>
      <c r="B5248" s="20" t="s">
        <v>11935</v>
      </c>
      <c r="C5248" s="20" t="s">
        <v>11936</v>
      </c>
      <c r="D5248" s="20" t="str">
        <f t="shared" si="200"/>
        <v>main+02271FD3</v>
      </c>
      <c r="E5248" s="27" t="str">
        <f t="shared" si="201"/>
        <v>01000000 02271FD3 00000001</v>
      </c>
      <c r="F5248" s="20" t="s">
        <v>17658</v>
      </c>
    </row>
    <row r="5249" s="20" customFormat="1" hidden="1" spans="1:6">
      <c r="A5249" s="20" t="s">
        <v>11934</v>
      </c>
      <c r="B5249" s="20" t="s">
        <v>11935</v>
      </c>
      <c r="C5249" s="20" t="s">
        <v>11936</v>
      </c>
      <c r="D5249" s="20" t="str">
        <f t="shared" si="200"/>
        <v>main+02271FD4</v>
      </c>
      <c r="E5249" s="27" t="str">
        <f t="shared" si="201"/>
        <v>01000000 02271FD4 00000001</v>
      </c>
      <c r="F5249" s="20" t="s">
        <v>17658</v>
      </c>
    </row>
    <row r="5250" s="20" customFormat="1" hidden="1" spans="1:6">
      <c r="A5250" s="20" t="s">
        <v>11934</v>
      </c>
      <c r="B5250" s="20" t="s">
        <v>11935</v>
      </c>
      <c r="C5250" s="20" t="s">
        <v>11936</v>
      </c>
      <c r="D5250" s="20" t="str">
        <f t="shared" si="200"/>
        <v>main+02271FD5</v>
      </c>
      <c r="E5250" s="27" t="str">
        <f t="shared" si="201"/>
        <v>01000000 02271FD5 00000001</v>
      </c>
      <c r="F5250" s="20" t="s">
        <v>17658</v>
      </c>
    </row>
    <row r="5251" s="20" customFormat="1" spans="1:6">
      <c r="A5251" s="25" t="s">
        <v>9883</v>
      </c>
      <c r="B5251" s="20" t="s">
        <v>17667</v>
      </c>
      <c r="C5251" s="20" t="s">
        <v>17668</v>
      </c>
      <c r="D5251" s="20" t="str">
        <f t="shared" ref="D5251:D5314" si="202">"main+"&amp;DEC2HEX(ROW(A5251)+36113235,8)</f>
        <v>main+02271FD6</v>
      </c>
      <c r="E5251" s="27" t="str">
        <f t="shared" si="201"/>
        <v>01000000 02271FD6 00000001</v>
      </c>
      <c r="F5251" s="20" t="s">
        <v>17658</v>
      </c>
    </row>
    <row r="5252" s="20" customFormat="1" hidden="1" spans="1:8">
      <c r="A5252" s="20" t="s">
        <v>11934</v>
      </c>
      <c r="B5252" s="20" t="s">
        <v>11935</v>
      </c>
      <c r="C5252" s="20" t="s">
        <v>11936</v>
      </c>
      <c r="D5252" s="20" t="str">
        <f t="shared" si="202"/>
        <v>main+02271FD7</v>
      </c>
      <c r="E5252" s="27" t="str">
        <f t="shared" si="201"/>
        <v>01000000 02271FD7 00000001</v>
      </c>
      <c r="F5252" s="20" t="s">
        <v>17658</v>
      </c>
      <c r="H5252" s="20" t="s">
        <v>17669</v>
      </c>
    </row>
    <row r="5253" s="20" customFormat="1" hidden="1" spans="1:8">
      <c r="A5253" s="20" t="s">
        <v>11934</v>
      </c>
      <c r="B5253" s="20" t="s">
        <v>11935</v>
      </c>
      <c r="C5253" s="20" t="s">
        <v>11936</v>
      </c>
      <c r="D5253" s="20" t="str">
        <f t="shared" si="202"/>
        <v>main+02271FD8</v>
      </c>
      <c r="E5253" s="27" t="str">
        <f t="shared" si="201"/>
        <v>01000000 02271FD8 00000001</v>
      </c>
      <c r="F5253" s="20" t="s">
        <v>17658</v>
      </c>
      <c r="H5253" s="20" t="s">
        <v>17670</v>
      </c>
    </row>
    <row r="5254" s="20" customFormat="1" hidden="1" spans="1:8">
      <c r="A5254" s="20" t="s">
        <v>11934</v>
      </c>
      <c r="B5254" s="20" t="s">
        <v>11935</v>
      </c>
      <c r="C5254" s="20" t="s">
        <v>11936</v>
      </c>
      <c r="D5254" s="20" t="str">
        <f t="shared" si="202"/>
        <v>main+02271FD9</v>
      </c>
      <c r="E5254" s="27" t="str">
        <f t="shared" si="201"/>
        <v>01000000 02271FD9 00000001</v>
      </c>
      <c r="F5254" s="20" t="s">
        <v>17658</v>
      </c>
      <c r="H5254" s="20" t="s">
        <v>17671</v>
      </c>
    </row>
    <row r="5255" s="20" customFormat="1" hidden="1" spans="1:8">
      <c r="A5255" s="20" t="s">
        <v>11934</v>
      </c>
      <c r="B5255" s="20" t="s">
        <v>11935</v>
      </c>
      <c r="C5255" s="20" t="s">
        <v>11936</v>
      </c>
      <c r="D5255" s="20" t="str">
        <f t="shared" si="202"/>
        <v>main+02271FDA</v>
      </c>
      <c r="E5255" s="27" t="str">
        <f t="shared" si="201"/>
        <v>01000000 02271FDA 00000001</v>
      </c>
      <c r="F5255" s="20" t="s">
        <v>17658</v>
      </c>
      <c r="H5255" s="20" t="s">
        <v>17672</v>
      </c>
    </row>
    <row r="5256" s="20" customFormat="1" hidden="1" spans="1:8">
      <c r="A5256" s="20" t="s">
        <v>11934</v>
      </c>
      <c r="B5256" s="20" t="s">
        <v>11935</v>
      </c>
      <c r="C5256" s="20" t="s">
        <v>11936</v>
      </c>
      <c r="D5256" s="20" t="str">
        <f t="shared" si="202"/>
        <v>main+02271FDB</v>
      </c>
      <c r="E5256" s="27" t="str">
        <f t="shared" si="201"/>
        <v>01000000 02271FDB 00000001</v>
      </c>
      <c r="F5256" s="20" t="s">
        <v>17658</v>
      </c>
      <c r="H5256" s="20" t="s">
        <v>17673</v>
      </c>
    </row>
    <row r="5257" s="20" customFormat="1" hidden="1" spans="1:8">
      <c r="A5257" s="20" t="s">
        <v>11934</v>
      </c>
      <c r="B5257" s="20" t="s">
        <v>11935</v>
      </c>
      <c r="C5257" s="20" t="s">
        <v>11936</v>
      </c>
      <c r="D5257" s="20" t="str">
        <f t="shared" si="202"/>
        <v>main+02271FDC</v>
      </c>
      <c r="E5257" s="27" t="str">
        <f t="shared" si="201"/>
        <v>01000000 02271FDC 00000001</v>
      </c>
      <c r="F5257" s="20" t="s">
        <v>17658</v>
      </c>
      <c r="H5257" s="20" t="s">
        <v>17674</v>
      </c>
    </row>
    <row r="5258" s="20" customFormat="1" hidden="1" spans="1:8">
      <c r="A5258" s="20" t="s">
        <v>11934</v>
      </c>
      <c r="B5258" s="20" t="s">
        <v>11935</v>
      </c>
      <c r="C5258" s="20" t="s">
        <v>11936</v>
      </c>
      <c r="D5258" s="20" t="str">
        <f t="shared" si="202"/>
        <v>main+02271FDD</v>
      </c>
      <c r="E5258" s="27" t="str">
        <f t="shared" si="201"/>
        <v>01000000 02271FDD 00000001</v>
      </c>
      <c r="F5258" s="20" t="s">
        <v>17658</v>
      </c>
      <c r="H5258" s="20" t="s">
        <v>17675</v>
      </c>
    </row>
    <row r="5259" s="20" customFormat="1" hidden="1" spans="1:8">
      <c r="A5259" s="20" t="s">
        <v>11934</v>
      </c>
      <c r="B5259" s="20" t="s">
        <v>11935</v>
      </c>
      <c r="C5259" s="20" t="s">
        <v>11936</v>
      </c>
      <c r="D5259" s="20" t="str">
        <f t="shared" si="202"/>
        <v>main+02271FDE</v>
      </c>
      <c r="E5259" s="27" t="str">
        <f t="shared" si="201"/>
        <v>01000000 02271FDE 00000001</v>
      </c>
      <c r="F5259" s="20" t="s">
        <v>17658</v>
      </c>
      <c r="H5259" s="20" t="s">
        <v>17676</v>
      </c>
    </row>
    <row r="5260" s="20" customFormat="1" hidden="1" spans="1:8">
      <c r="A5260" s="20" t="s">
        <v>11934</v>
      </c>
      <c r="B5260" s="20" t="s">
        <v>11935</v>
      </c>
      <c r="C5260" s="20" t="s">
        <v>11936</v>
      </c>
      <c r="D5260" s="20" t="str">
        <f t="shared" si="202"/>
        <v>main+02271FDF</v>
      </c>
      <c r="E5260" s="27" t="str">
        <f t="shared" si="201"/>
        <v>01000000 02271FDF 00000001</v>
      </c>
      <c r="F5260" s="20" t="s">
        <v>17658</v>
      </c>
      <c r="H5260" s="20" t="s">
        <v>17677</v>
      </c>
    </row>
    <row r="5261" s="20" customFormat="1" hidden="1" spans="1:8">
      <c r="A5261" s="20" t="s">
        <v>11934</v>
      </c>
      <c r="B5261" s="20" t="s">
        <v>11935</v>
      </c>
      <c r="C5261" s="20" t="s">
        <v>11936</v>
      </c>
      <c r="D5261" s="20" t="str">
        <f t="shared" si="202"/>
        <v>main+02271FE0</v>
      </c>
      <c r="E5261" s="27" t="str">
        <f t="shared" si="201"/>
        <v>01000000 02271FE0 00000001</v>
      </c>
      <c r="F5261" s="20" t="s">
        <v>17658</v>
      </c>
      <c r="H5261" s="20" t="s">
        <v>17678</v>
      </c>
    </row>
    <row r="5262" s="20" customFormat="1" hidden="1" spans="1:8">
      <c r="A5262" s="20" t="s">
        <v>11934</v>
      </c>
      <c r="B5262" s="20" t="s">
        <v>11935</v>
      </c>
      <c r="C5262" s="20" t="s">
        <v>11936</v>
      </c>
      <c r="D5262" s="20" t="str">
        <f t="shared" si="202"/>
        <v>main+02271FE1</v>
      </c>
      <c r="E5262" s="27" t="str">
        <f t="shared" si="201"/>
        <v>01000000 02271FE1 00000001</v>
      </c>
      <c r="F5262" s="20" t="s">
        <v>17658</v>
      </c>
      <c r="H5262" s="20" t="s">
        <v>17679</v>
      </c>
    </row>
    <row r="5263" s="20" customFormat="1" hidden="1" spans="1:8">
      <c r="A5263" s="20" t="s">
        <v>11934</v>
      </c>
      <c r="B5263" s="20" t="s">
        <v>11935</v>
      </c>
      <c r="C5263" s="20" t="s">
        <v>11936</v>
      </c>
      <c r="D5263" s="20" t="str">
        <f t="shared" si="202"/>
        <v>main+02271FE2</v>
      </c>
      <c r="E5263" s="27" t="str">
        <f t="shared" si="201"/>
        <v>01000000 02271FE2 00000001</v>
      </c>
      <c r="F5263" s="20" t="s">
        <v>17658</v>
      </c>
      <c r="H5263" s="20" t="s">
        <v>17680</v>
      </c>
    </row>
    <row r="5264" s="20" customFormat="1" hidden="1" spans="1:8">
      <c r="A5264" s="20" t="s">
        <v>11934</v>
      </c>
      <c r="B5264" s="20" t="s">
        <v>11935</v>
      </c>
      <c r="C5264" s="20" t="s">
        <v>11936</v>
      </c>
      <c r="D5264" s="20" t="str">
        <f t="shared" si="202"/>
        <v>main+02271FE3</v>
      </c>
      <c r="E5264" s="27" t="str">
        <f t="shared" si="201"/>
        <v>01000000 02271FE3 00000001</v>
      </c>
      <c r="F5264" s="20" t="s">
        <v>17658</v>
      </c>
      <c r="H5264" s="20" t="s">
        <v>17681</v>
      </c>
    </row>
    <row r="5265" s="20" customFormat="1" hidden="1" spans="1:8">
      <c r="A5265" s="20" t="s">
        <v>11934</v>
      </c>
      <c r="B5265" s="20" t="s">
        <v>11935</v>
      </c>
      <c r="C5265" s="20" t="s">
        <v>11936</v>
      </c>
      <c r="D5265" s="20" t="str">
        <f t="shared" si="202"/>
        <v>main+02271FE4</v>
      </c>
      <c r="E5265" s="27" t="str">
        <f t="shared" si="201"/>
        <v>01000000 02271FE4 00000001</v>
      </c>
      <c r="F5265" s="20" t="s">
        <v>17658</v>
      </c>
      <c r="H5265" s="20" t="s">
        <v>17682</v>
      </c>
    </row>
    <row r="5266" s="20" customFormat="1" hidden="1" spans="1:5">
      <c r="A5266" s="22" t="s">
        <v>11933</v>
      </c>
      <c r="B5266" s="22" t="s">
        <v>11933</v>
      </c>
      <c r="C5266" s="22" t="s">
        <v>11933</v>
      </c>
      <c r="D5266" s="20" t="str">
        <f t="shared" si="202"/>
        <v>main+02271FE5</v>
      </c>
      <c r="E5266" s="27" t="str">
        <f t="shared" si="201"/>
        <v>01000000 02271FE5 00000001</v>
      </c>
    </row>
    <row r="5267" s="20" customFormat="1" hidden="1" spans="1:5">
      <c r="A5267" s="22" t="s">
        <v>11933</v>
      </c>
      <c r="B5267" s="22" t="s">
        <v>11933</v>
      </c>
      <c r="C5267" s="22" t="s">
        <v>11933</v>
      </c>
      <c r="D5267" s="20" t="str">
        <f t="shared" si="202"/>
        <v>main+02271FE6</v>
      </c>
      <c r="E5267" s="27" t="str">
        <f t="shared" si="201"/>
        <v>01000000 02271FE6 00000001</v>
      </c>
    </row>
    <row r="5268" s="20" customFormat="1" hidden="1" spans="1:5">
      <c r="A5268" s="22" t="s">
        <v>11933</v>
      </c>
      <c r="B5268" s="22" t="s">
        <v>11933</v>
      </c>
      <c r="C5268" s="22" t="s">
        <v>11933</v>
      </c>
      <c r="D5268" s="20" t="str">
        <f t="shared" si="202"/>
        <v>main+02271FE7</v>
      </c>
      <c r="E5268" s="27" t="str">
        <f t="shared" si="201"/>
        <v>01000000 02271FE7 00000001</v>
      </c>
    </row>
    <row r="5269" s="20" customFormat="1" hidden="1" spans="1:5">
      <c r="A5269" s="22" t="s">
        <v>11933</v>
      </c>
      <c r="B5269" s="22" t="s">
        <v>11933</v>
      </c>
      <c r="C5269" s="22" t="s">
        <v>11933</v>
      </c>
      <c r="D5269" s="20" t="str">
        <f t="shared" si="202"/>
        <v>main+02271FE8</v>
      </c>
      <c r="E5269" s="27" t="str">
        <f t="shared" si="201"/>
        <v>01000000 02271FE8 00000001</v>
      </c>
    </row>
    <row r="5270" s="20" customFormat="1" hidden="1" spans="1:5">
      <c r="A5270" s="22" t="s">
        <v>11933</v>
      </c>
      <c r="B5270" s="22" t="s">
        <v>11933</v>
      </c>
      <c r="C5270" s="22" t="s">
        <v>11933</v>
      </c>
      <c r="D5270" s="20" t="str">
        <f t="shared" si="202"/>
        <v>main+02271FE9</v>
      </c>
      <c r="E5270" s="27" t="str">
        <f t="shared" si="201"/>
        <v>01000000 02271FE9 00000001</v>
      </c>
    </row>
    <row r="5271" s="20" customFormat="1" hidden="1" spans="1:5">
      <c r="A5271" s="22" t="s">
        <v>11933</v>
      </c>
      <c r="B5271" s="22" t="s">
        <v>11933</v>
      </c>
      <c r="C5271" s="22" t="s">
        <v>11933</v>
      </c>
      <c r="D5271" s="20" t="str">
        <f t="shared" si="202"/>
        <v>main+02271FEA</v>
      </c>
      <c r="E5271" s="27" t="str">
        <f t="shared" si="201"/>
        <v>01000000 02271FEA 00000001</v>
      </c>
    </row>
    <row r="5272" s="20" customFormat="1" hidden="1" spans="1:5">
      <c r="A5272" s="22" t="s">
        <v>11933</v>
      </c>
      <c r="B5272" s="22" t="s">
        <v>11933</v>
      </c>
      <c r="C5272" s="22" t="s">
        <v>11933</v>
      </c>
      <c r="D5272" s="20" t="str">
        <f t="shared" si="202"/>
        <v>main+02271FEB</v>
      </c>
      <c r="E5272" s="27" t="str">
        <f t="shared" si="201"/>
        <v>01000000 02271FEB 00000001</v>
      </c>
    </row>
    <row r="5273" s="20" customFormat="1" hidden="1" spans="1:5">
      <c r="A5273" s="22" t="s">
        <v>11933</v>
      </c>
      <c r="B5273" s="22" t="s">
        <v>11933</v>
      </c>
      <c r="C5273" s="22" t="s">
        <v>11933</v>
      </c>
      <c r="D5273" s="20" t="str">
        <f t="shared" si="202"/>
        <v>main+02271FEC</v>
      </c>
      <c r="E5273" s="27" t="str">
        <f t="shared" si="201"/>
        <v>01000000 02271FEC 00000001</v>
      </c>
    </row>
    <row r="5274" s="20" customFormat="1" hidden="1" spans="1:5">
      <c r="A5274" s="22" t="s">
        <v>11933</v>
      </c>
      <c r="B5274" s="22" t="s">
        <v>11933</v>
      </c>
      <c r="C5274" s="22" t="s">
        <v>11933</v>
      </c>
      <c r="D5274" s="20" t="str">
        <f t="shared" si="202"/>
        <v>main+02271FED</v>
      </c>
      <c r="E5274" s="27" t="str">
        <f t="shared" si="201"/>
        <v>01000000 02271FED 00000001</v>
      </c>
    </row>
    <row r="5275" s="20" customFormat="1" hidden="1" spans="1:5">
      <c r="A5275" s="22" t="s">
        <v>11933</v>
      </c>
      <c r="B5275" s="22" t="s">
        <v>11933</v>
      </c>
      <c r="C5275" s="22" t="s">
        <v>11933</v>
      </c>
      <c r="D5275" s="20" t="str">
        <f t="shared" si="202"/>
        <v>main+02271FEE</v>
      </c>
      <c r="E5275" s="27" t="str">
        <f t="shared" si="201"/>
        <v>01000000 02271FEE 00000001</v>
      </c>
    </row>
    <row r="5276" s="20" customFormat="1" hidden="1" spans="1:5">
      <c r="A5276" s="22" t="s">
        <v>11933</v>
      </c>
      <c r="B5276" s="22" t="s">
        <v>11933</v>
      </c>
      <c r="C5276" s="22" t="s">
        <v>11933</v>
      </c>
      <c r="D5276" s="20" t="str">
        <f t="shared" si="202"/>
        <v>main+02271FEF</v>
      </c>
      <c r="E5276" s="27" t="str">
        <f t="shared" si="201"/>
        <v>01000000 02271FEF 00000001</v>
      </c>
    </row>
    <row r="5277" s="20" customFormat="1" hidden="1" spans="1:5">
      <c r="A5277" s="22" t="s">
        <v>11933</v>
      </c>
      <c r="B5277" s="22" t="s">
        <v>11933</v>
      </c>
      <c r="C5277" s="22" t="s">
        <v>11933</v>
      </c>
      <c r="D5277" s="20" t="str">
        <f t="shared" si="202"/>
        <v>main+02271FF0</v>
      </c>
      <c r="E5277" s="27" t="str">
        <f t="shared" ref="E5277:E5340" si="203">"01000000 "&amp;RIGHT(D5277,8)&amp;" 00000001"</f>
        <v>01000000 02271FF0 00000001</v>
      </c>
    </row>
    <row r="5278" s="20" customFormat="1" hidden="1" spans="1:5">
      <c r="A5278" s="22" t="s">
        <v>11933</v>
      </c>
      <c r="B5278" s="22" t="s">
        <v>11933</v>
      </c>
      <c r="C5278" s="22" t="s">
        <v>11933</v>
      </c>
      <c r="D5278" s="20" t="str">
        <f t="shared" si="202"/>
        <v>main+02271FF1</v>
      </c>
      <c r="E5278" s="27" t="str">
        <f t="shared" si="203"/>
        <v>01000000 02271FF1 00000001</v>
      </c>
    </row>
    <row r="5279" s="20" customFormat="1" hidden="1" spans="1:5">
      <c r="A5279" s="22" t="s">
        <v>11933</v>
      </c>
      <c r="B5279" s="22" t="s">
        <v>11933</v>
      </c>
      <c r="C5279" s="22" t="s">
        <v>11933</v>
      </c>
      <c r="D5279" s="20" t="str">
        <f t="shared" si="202"/>
        <v>main+02271FF2</v>
      </c>
      <c r="E5279" s="27" t="str">
        <f t="shared" si="203"/>
        <v>01000000 02271FF2 00000001</v>
      </c>
    </row>
    <row r="5280" s="20" customFormat="1" hidden="1" spans="1:5">
      <c r="A5280" s="22" t="s">
        <v>11933</v>
      </c>
      <c r="B5280" s="22" t="s">
        <v>11933</v>
      </c>
      <c r="C5280" s="22" t="s">
        <v>11933</v>
      </c>
      <c r="D5280" s="20" t="str">
        <f t="shared" si="202"/>
        <v>main+02271FF3</v>
      </c>
      <c r="E5280" s="27" t="str">
        <f t="shared" si="203"/>
        <v>01000000 02271FF3 00000001</v>
      </c>
    </row>
    <row r="5281" s="20" customFormat="1" hidden="1" spans="1:5">
      <c r="A5281" s="22" t="s">
        <v>11933</v>
      </c>
      <c r="B5281" s="22" t="s">
        <v>11933</v>
      </c>
      <c r="C5281" s="22" t="s">
        <v>11933</v>
      </c>
      <c r="D5281" s="20" t="str">
        <f t="shared" si="202"/>
        <v>main+02271FF4</v>
      </c>
      <c r="E5281" s="27" t="str">
        <f t="shared" si="203"/>
        <v>01000000 02271FF4 00000001</v>
      </c>
    </row>
    <row r="5282" s="20" customFormat="1" hidden="1" spans="1:5">
      <c r="A5282" s="22" t="s">
        <v>11933</v>
      </c>
      <c r="B5282" s="22" t="s">
        <v>11933</v>
      </c>
      <c r="C5282" s="22" t="s">
        <v>11933</v>
      </c>
      <c r="D5282" s="20" t="str">
        <f t="shared" si="202"/>
        <v>main+02271FF5</v>
      </c>
      <c r="E5282" s="27" t="str">
        <f t="shared" si="203"/>
        <v>01000000 02271FF5 00000001</v>
      </c>
    </row>
    <row r="5283" s="20" customFormat="1" hidden="1" spans="1:5">
      <c r="A5283" s="22" t="s">
        <v>11933</v>
      </c>
      <c r="B5283" s="22" t="s">
        <v>11933</v>
      </c>
      <c r="C5283" s="22" t="s">
        <v>11933</v>
      </c>
      <c r="D5283" s="20" t="str">
        <f t="shared" si="202"/>
        <v>main+02271FF6</v>
      </c>
      <c r="E5283" s="27" t="str">
        <f t="shared" si="203"/>
        <v>01000000 02271FF6 00000001</v>
      </c>
    </row>
    <row r="5284" s="20" customFormat="1" hidden="1" spans="1:5">
      <c r="A5284" s="22" t="s">
        <v>11933</v>
      </c>
      <c r="B5284" s="22" t="s">
        <v>11933</v>
      </c>
      <c r="C5284" s="22" t="s">
        <v>11933</v>
      </c>
      <c r="D5284" s="20" t="str">
        <f t="shared" si="202"/>
        <v>main+02271FF7</v>
      </c>
      <c r="E5284" s="27" t="str">
        <f t="shared" si="203"/>
        <v>01000000 02271FF7 00000001</v>
      </c>
    </row>
    <row r="5285" s="20" customFormat="1" hidden="1" spans="1:5">
      <c r="A5285" s="22" t="s">
        <v>11933</v>
      </c>
      <c r="B5285" s="22" t="s">
        <v>11933</v>
      </c>
      <c r="C5285" s="22" t="s">
        <v>11933</v>
      </c>
      <c r="D5285" s="20" t="str">
        <f t="shared" si="202"/>
        <v>main+02271FF8</v>
      </c>
      <c r="E5285" s="27" t="str">
        <f t="shared" si="203"/>
        <v>01000000 02271FF8 00000001</v>
      </c>
    </row>
    <row r="5286" s="20" customFormat="1" hidden="1" spans="1:5">
      <c r="A5286" s="22" t="s">
        <v>11933</v>
      </c>
      <c r="B5286" s="22" t="s">
        <v>11933</v>
      </c>
      <c r="C5286" s="22" t="s">
        <v>11933</v>
      </c>
      <c r="D5286" s="20" t="str">
        <f t="shared" si="202"/>
        <v>main+02271FF9</v>
      </c>
      <c r="E5286" s="27" t="str">
        <f t="shared" si="203"/>
        <v>01000000 02271FF9 00000001</v>
      </c>
    </row>
    <row r="5287" s="20" customFormat="1" hidden="1" spans="1:5">
      <c r="A5287" s="22" t="s">
        <v>11933</v>
      </c>
      <c r="B5287" s="22" t="s">
        <v>11933</v>
      </c>
      <c r="C5287" s="22" t="s">
        <v>11933</v>
      </c>
      <c r="D5287" s="20" t="str">
        <f t="shared" si="202"/>
        <v>main+02271FFA</v>
      </c>
      <c r="E5287" s="27" t="str">
        <f t="shared" si="203"/>
        <v>01000000 02271FFA 00000001</v>
      </c>
    </row>
    <row r="5288" s="20" customFormat="1" hidden="1" spans="1:5">
      <c r="A5288" s="22" t="s">
        <v>11933</v>
      </c>
      <c r="B5288" s="22" t="s">
        <v>11933</v>
      </c>
      <c r="C5288" s="22" t="s">
        <v>11933</v>
      </c>
      <c r="D5288" s="20" t="str">
        <f t="shared" si="202"/>
        <v>main+02271FFB</v>
      </c>
      <c r="E5288" s="27" t="str">
        <f t="shared" si="203"/>
        <v>01000000 02271FFB 00000001</v>
      </c>
    </row>
    <row r="5289" s="20" customFormat="1" hidden="1" spans="1:5">
      <c r="A5289" s="22" t="s">
        <v>11933</v>
      </c>
      <c r="B5289" s="22" t="s">
        <v>11933</v>
      </c>
      <c r="C5289" s="22" t="s">
        <v>11933</v>
      </c>
      <c r="D5289" s="20" t="str">
        <f t="shared" si="202"/>
        <v>main+02271FFC</v>
      </c>
      <c r="E5289" s="27" t="str">
        <f t="shared" si="203"/>
        <v>01000000 02271FFC 00000001</v>
      </c>
    </row>
    <row r="5290" s="20" customFormat="1" hidden="1" spans="1:5">
      <c r="A5290" s="22" t="s">
        <v>11933</v>
      </c>
      <c r="B5290" s="22" t="s">
        <v>11933</v>
      </c>
      <c r="C5290" s="22" t="s">
        <v>11933</v>
      </c>
      <c r="D5290" s="20" t="str">
        <f t="shared" si="202"/>
        <v>main+02271FFD</v>
      </c>
      <c r="E5290" s="27" t="str">
        <f t="shared" si="203"/>
        <v>01000000 02271FFD 00000001</v>
      </c>
    </row>
    <row r="5291" s="20" customFormat="1" hidden="1" spans="1:5">
      <c r="A5291" s="22" t="s">
        <v>11933</v>
      </c>
      <c r="B5291" s="22" t="s">
        <v>11933</v>
      </c>
      <c r="C5291" s="22" t="s">
        <v>11933</v>
      </c>
      <c r="D5291" s="20" t="str">
        <f t="shared" si="202"/>
        <v>main+02271FFE</v>
      </c>
      <c r="E5291" s="27" t="str">
        <f t="shared" si="203"/>
        <v>01000000 02271FFE 00000001</v>
      </c>
    </row>
    <row r="5292" s="20" customFormat="1" hidden="1" spans="1:5">
      <c r="A5292" s="22" t="s">
        <v>11933</v>
      </c>
      <c r="B5292" s="22" t="s">
        <v>11933</v>
      </c>
      <c r="C5292" s="22" t="s">
        <v>11933</v>
      </c>
      <c r="D5292" s="20" t="str">
        <f t="shared" si="202"/>
        <v>main+02271FFF</v>
      </c>
      <c r="E5292" s="27" t="str">
        <f t="shared" si="203"/>
        <v>01000000 02271FFF 00000001</v>
      </c>
    </row>
    <row r="5293" s="20" customFormat="1" hidden="1" spans="1:5">
      <c r="A5293" s="22" t="s">
        <v>11933</v>
      </c>
      <c r="B5293" s="22" t="s">
        <v>11933</v>
      </c>
      <c r="C5293" s="22" t="s">
        <v>11933</v>
      </c>
      <c r="D5293" s="20" t="str">
        <f t="shared" si="202"/>
        <v>main+02272000</v>
      </c>
      <c r="E5293" s="27" t="str">
        <f t="shared" si="203"/>
        <v>01000000 02272000 00000001</v>
      </c>
    </row>
    <row r="5294" s="20" customFormat="1" hidden="1" spans="1:5">
      <c r="A5294" s="22" t="s">
        <v>11933</v>
      </c>
      <c r="B5294" s="22" t="s">
        <v>11933</v>
      </c>
      <c r="C5294" s="22" t="s">
        <v>11933</v>
      </c>
      <c r="D5294" s="20" t="str">
        <f t="shared" si="202"/>
        <v>main+02272001</v>
      </c>
      <c r="E5294" s="27" t="str">
        <f t="shared" si="203"/>
        <v>01000000 02272001 00000001</v>
      </c>
    </row>
    <row r="5295" s="20" customFormat="1" hidden="1" spans="1:5">
      <c r="A5295" s="22" t="s">
        <v>11933</v>
      </c>
      <c r="B5295" s="22" t="s">
        <v>11933</v>
      </c>
      <c r="C5295" s="22" t="s">
        <v>11933</v>
      </c>
      <c r="D5295" s="20" t="str">
        <f t="shared" si="202"/>
        <v>main+02272002</v>
      </c>
      <c r="E5295" s="27" t="str">
        <f t="shared" si="203"/>
        <v>01000000 02272002 00000001</v>
      </c>
    </row>
    <row r="5296" s="20" customFormat="1" hidden="1" spans="1:5">
      <c r="A5296" s="22" t="s">
        <v>11933</v>
      </c>
      <c r="B5296" s="22" t="s">
        <v>11933</v>
      </c>
      <c r="C5296" s="22" t="s">
        <v>11933</v>
      </c>
      <c r="D5296" s="20" t="str">
        <f t="shared" si="202"/>
        <v>main+02272003</v>
      </c>
      <c r="E5296" s="27" t="str">
        <f t="shared" si="203"/>
        <v>01000000 02272003 00000001</v>
      </c>
    </row>
    <row r="5297" s="20" customFormat="1" hidden="1" spans="1:5">
      <c r="A5297" s="22" t="s">
        <v>11933</v>
      </c>
      <c r="B5297" s="22" t="s">
        <v>11933</v>
      </c>
      <c r="C5297" s="22" t="s">
        <v>11933</v>
      </c>
      <c r="D5297" s="20" t="str">
        <f t="shared" si="202"/>
        <v>main+02272004</v>
      </c>
      <c r="E5297" s="27" t="str">
        <f t="shared" si="203"/>
        <v>01000000 02272004 00000001</v>
      </c>
    </row>
    <row r="5298" s="20" customFormat="1" hidden="1" spans="1:5">
      <c r="A5298" s="22" t="s">
        <v>11933</v>
      </c>
      <c r="B5298" s="22" t="s">
        <v>11933</v>
      </c>
      <c r="C5298" s="22" t="s">
        <v>11933</v>
      </c>
      <c r="D5298" s="20" t="str">
        <f t="shared" si="202"/>
        <v>main+02272005</v>
      </c>
      <c r="E5298" s="27" t="str">
        <f t="shared" si="203"/>
        <v>01000000 02272005 00000001</v>
      </c>
    </row>
    <row r="5299" s="20" customFormat="1" hidden="1" spans="1:5">
      <c r="A5299" s="22" t="s">
        <v>11933</v>
      </c>
      <c r="B5299" s="22" t="s">
        <v>11933</v>
      </c>
      <c r="C5299" s="22" t="s">
        <v>11933</v>
      </c>
      <c r="D5299" s="20" t="str">
        <f t="shared" si="202"/>
        <v>main+02272006</v>
      </c>
      <c r="E5299" s="27" t="str">
        <f t="shared" si="203"/>
        <v>01000000 02272006 00000001</v>
      </c>
    </row>
    <row r="5300" s="20" customFormat="1" hidden="1" spans="1:5">
      <c r="A5300" s="22" t="s">
        <v>11933</v>
      </c>
      <c r="B5300" s="22" t="s">
        <v>11933</v>
      </c>
      <c r="C5300" s="22" t="s">
        <v>11933</v>
      </c>
      <c r="D5300" s="20" t="str">
        <f t="shared" si="202"/>
        <v>main+02272007</v>
      </c>
      <c r="E5300" s="27" t="str">
        <f t="shared" si="203"/>
        <v>01000000 02272007 00000001</v>
      </c>
    </row>
    <row r="5301" s="20" customFormat="1" hidden="1" spans="1:5">
      <c r="A5301" s="22" t="s">
        <v>11933</v>
      </c>
      <c r="B5301" s="22" t="s">
        <v>11933</v>
      </c>
      <c r="C5301" s="22" t="s">
        <v>11933</v>
      </c>
      <c r="D5301" s="20" t="str">
        <f t="shared" si="202"/>
        <v>main+02272008</v>
      </c>
      <c r="E5301" s="27" t="str">
        <f t="shared" si="203"/>
        <v>01000000 02272008 00000001</v>
      </c>
    </row>
    <row r="5302" s="20" customFormat="1" hidden="1" spans="1:5">
      <c r="A5302" s="22" t="s">
        <v>11933</v>
      </c>
      <c r="B5302" s="22" t="s">
        <v>11933</v>
      </c>
      <c r="C5302" s="22" t="s">
        <v>11933</v>
      </c>
      <c r="D5302" s="20" t="str">
        <f t="shared" si="202"/>
        <v>main+02272009</v>
      </c>
      <c r="E5302" s="27" t="str">
        <f t="shared" si="203"/>
        <v>01000000 02272009 00000001</v>
      </c>
    </row>
    <row r="5303" s="20" customFormat="1" hidden="1" spans="1:5">
      <c r="A5303" s="22" t="s">
        <v>11933</v>
      </c>
      <c r="B5303" s="22" t="s">
        <v>11933</v>
      </c>
      <c r="C5303" s="22" t="s">
        <v>11933</v>
      </c>
      <c r="D5303" s="20" t="str">
        <f t="shared" si="202"/>
        <v>main+0227200A</v>
      </c>
      <c r="E5303" s="27" t="str">
        <f t="shared" si="203"/>
        <v>01000000 0227200A 00000001</v>
      </c>
    </row>
    <row r="5304" s="20" customFormat="1" hidden="1" spans="1:5">
      <c r="A5304" s="22" t="s">
        <v>11933</v>
      </c>
      <c r="B5304" s="22" t="s">
        <v>11933</v>
      </c>
      <c r="C5304" s="22" t="s">
        <v>11933</v>
      </c>
      <c r="D5304" s="20" t="str">
        <f t="shared" si="202"/>
        <v>main+0227200B</v>
      </c>
      <c r="E5304" s="27" t="str">
        <f t="shared" si="203"/>
        <v>01000000 0227200B 00000001</v>
      </c>
    </row>
    <row r="5305" s="20" customFormat="1" hidden="1" spans="1:5">
      <c r="A5305" s="22" t="s">
        <v>11933</v>
      </c>
      <c r="B5305" s="22" t="s">
        <v>11933</v>
      </c>
      <c r="C5305" s="22" t="s">
        <v>11933</v>
      </c>
      <c r="D5305" s="20" t="str">
        <f t="shared" si="202"/>
        <v>main+0227200C</v>
      </c>
      <c r="E5305" s="27" t="str">
        <f t="shared" si="203"/>
        <v>01000000 0227200C 00000001</v>
      </c>
    </row>
    <row r="5306" s="20" customFormat="1" hidden="1" spans="1:5">
      <c r="A5306" s="22" t="s">
        <v>11933</v>
      </c>
      <c r="B5306" s="22" t="s">
        <v>11933</v>
      </c>
      <c r="C5306" s="22" t="s">
        <v>11933</v>
      </c>
      <c r="D5306" s="20" t="str">
        <f t="shared" si="202"/>
        <v>main+0227200D</v>
      </c>
      <c r="E5306" s="27" t="str">
        <f t="shared" si="203"/>
        <v>01000000 0227200D 00000001</v>
      </c>
    </row>
    <row r="5307" s="20" customFormat="1" hidden="1" spans="1:5">
      <c r="A5307" s="22" t="s">
        <v>11933</v>
      </c>
      <c r="B5307" s="22" t="s">
        <v>11933</v>
      </c>
      <c r="C5307" s="22" t="s">
        <v>11933</v>
      </c>
      <c r="D5307" s="20" t="str">
        <f t="shared" si="202"/>
        <v>main+0227200E</v>
      </c>
      <c r="E5307" s="27" t="str">
        <f t="shared" si="203"/>
        <v>01000000 0227200E 00000001</v>
      </c>
    </row>
    <row r="5308" s="20" customFormat="1" hidden="1" spans="1:5">
      <c r="A5308" s="22" t="s">
        <v>11933</v>
      </c>
      <c r="B5308" s="22" t="s">
        <v>11933</v>
      </c>
      <c r="C5308" s="22" t="s">
        <v>11933</v>
      </c>
      <c r="D5308" s="20" t="str">
        <f t="shared" si="202"/>
        <v>main+0227200F</v>
      </c>
      <c r="E5308" s="27" t="str">
        <f t="shared" si="203"/>
        <v>01000000 0227200F 00000001</v>
      </c>
    </row>
    <row r="5309" s="20" customFormat="1" hidden="1" spans="1:5">
      <c r="A5309" s="22" t="s">
        <v>11933</v>
      </c>
      <c r="B5309" s="22" t="s">
        <v>11933</v>
      </c>
      <c r="C5309" s="22" t="s">
        <v>11933</v>
      </c>
      <c r="D5309" s="20" t="str">
        <f t="shared" si="202"/>
        <v>main+02272010</v>
      </c>
      <c r="E5309" s="27" t="str">
        <f t="shared" si="203"/>
        <v>01000000 02272010 00000001</v>
      </c>
    </row>
    <row r="5310" s="20" customFormat="1" hidden="1" spans="1:5">
      <c r="A5310" s="22" t="s">
        <v>11933</v>
      </c>
      <c r="B5310" s="22" t="s">
        <v>11933</v>
      </c>
      <c r="C5310" s="22" t="s">
        <v>11933</v>
      </c>
      <c r="D5310" s="20" t="str">
        <f t="shared" si="202"/>
        <v>main+02272011</v>
      </c>
      <c r="E5310" s="27" t="str">
        <f t="shared" si="203"/>
        <v>01000000 02272011 00000001</v>
      </c>
    </row>
    <row r="5311" s="20" customFormat="1" hidden="1" spans="1:5">
      <c r="A5311" s="22" t="s">
        <v>11933</v>
      </c>
      <c r="B5311" s="22" t="s">
        <v>11933</v>
      </c>
      <c r="C5311" s="22" t="s">
        <v>11933</v>
      </c>
      <c r="D5311" s="20" t="str">
        <f t="shared" si="202"/>
        <v>main+02272012</v>
      </c>
      <c r="E5311" s="27" t="str">
        <f t="shared" si="203"/>
        <v>01000000 02272012 00000001</v>
      </c>
    </row>
    <row r="5312" s="20" customFormat="1" hidden="1" spans="1:5">
      <c r="A5312" s="22" t="s">
        <v>11933</v>
      </c>
      <c r="B5312" s="22" t="s">
        <v>11933</v>
      </c>
      <c r="C5312" s="22" t="s">
        <v>11933</v>
      </c>
      <c r="D5312" s="20" t="str">
        <f t="shared" si="202"/>
        <v>main+02272013</v>
      </c>
      <c r="E5312" s="27" t="str">
        <f t="shared" si="203"/>
        <v>01000000 02272013 00000001</v>
      </c>
    </row>
    <row r="5313" s="20" customFormat="1" hidden="1" spans="1:5">
      <c r="A5313" s="22" t="s">
        <v>11933</v>
      </c>
      <c r="B5313" s="22" t="s">
        <v>11933</v>
      </c>
      <c r="C5313" s="22" t="s">
        <v>11933</v>
      </c>
      <c r="D5313" s="20" t="str">
        <f t="shared" si="202"/>
        <v>main+02272014</v>
      </c>
      <c r="E5313" s="27" t="str">
        <f t="shared" si="203"/>
        <v>01000000 02272014 00000001</v>
      </c>
    </row>
    <row r="5314" s="20" customFormat="1" hidden="1" spans="1:5">
      <c r="A5314" s="22" t="s">
        <v>11933</v>
      </c>
      <c r="B5314" s="22" t="s">
        <v>11933</v>
      </c>
      <c r="C5314" s="22" t="s">
        <v>11933</v>
      </c>
      <c r="D5314" s="20" t="str">
        <f t="shared" si="202"/>
        <v>main+02272015</v>
      </c>
      <c r="E5314" s="27" t="str">
        <f t="shared" si="203"/>
        <v>01000000 02272015 00000001</v>
      </c>
    </row>
    <row r="5315" s="20" customFormat="1" hidden="1" spans="1:5">
      <c r="A5315" s="22" t="s">
        <v>11933</v>
      </c>
      <c r="B5315" s="22" t="s">
        <v>11933</v>
      </c>
      <c r="C5315" s="22" t="s">
        <v>11933</v>
      </c>
      <c r="D5315" s="20" t="str">
        <f t="shared" ref="D5315:D5378" si="204">"main+"&amp;DEC2HEX(ROW(A5315)+36113235,8)</f>
        <v>main+02272016</v>
      </c>
      <c r="E5315" s="27" t="str">
        <f t="shared" si="203"/>
        <v>01000000 02272016 00000001</v>
      </c>
    </row>
    <row r="5316" s="20" customFormat="1" hidden="1" spans="1:5">
      <c r="A5316" s="22" t="s">
        <v>11933</v>
      </c>
      <c r="B5316" s="22" t="s">
        <v>11933</v>
      </c>
      <c r="C5316" s="22" t="s">
        <v>11933</v>
      </c>
      <c r="D5316" s="20" t="str">
        <f t="shared" si="204"/>
        <v>main+02272017</v>
      </c>
      <c r="E5316" s="27" t="str">
        <f t="shared" si="203"/>
        <v>01000000 02272017 00000001</v>
      </c>
    </row>
    <row r="5317" s="20" customFormat="1" hidden="1" spans="1:5">
      <c r="A5317" s="22" t="s">
        <v>11933</v>
      </c>
      <c r="B5317" s="22" t="s">
        <v>11933</v>
      </c>
      <c r="C5317" s="22" t="s">
        <v>11933</v>
      </c>
      <c r="D5317" s="20" t="str">
        <f t="shared" si="204"/>
        <v>main+02272018</v>
      </c>
      <c r="E5317" s="27" t="str">
        <f t="shared" si="203"/>
        <v>01000000 02272018 00000001</v>
      </c>
    </row>
    <row r="5318" s="20" customFormat="1" hidden="1" spans="1:5">
      <c r="A5318" s="22" t="s">
        <v>11933</v>
      </c>
      <c r="B5318" s="22" t="s">
        <v>11933</v>
      </c>
      <c r="C5318" s="22" t="s">
        <v>11933</v>
      </c>
      <c r="D5318" s="20" t="str">
        <f t="shared" si="204"/>
        <v>main+02272019</v>
      </c>
      <c r="E5318" s="27" t="str">
        <f t="shared" si="203"/>
        <v>01000000 02272019 00000001</v>
      </c>
    </row>
    <row r="5319" s="20" customFormat="1" hidden="1" spans="1:5">
      <c r="A5319" s="22" t="s">
        <v>11933</v>
      </c>
      <c r="B5319" s="22" t="s">
        <v>11933</v>
      </c>
      <c r="C5319" s="22" t="s">
        <v>11933</v>
      </c>
      <c r="D5319" s="20" t="str">
        <f t="shared" si="204"/>
        <v>main+0227201A</v>
      </c>
      <c r="E5319" s="27" t="str">
        <f t="shared" si="203"/>
        <v>01000000 0227201A 00000001</v>
      </c>
    </row>
    <row r="5320" s="20" customFormat="1" hidden="1" spans="1:5">
      <c r="A5320" s="22" t="s">
        <v>11933</v>
      </c>
      <c r="B5320" s="22" t="s">
        <v>11933</v>
      </c>
      <c r="C5320" s="22" t="s">
        <v>11933</v>
      </c>
      <c r="D5320" s="20" t="str">
        <f t="shared" si="204"/>
        <v>main+0227201B</v>
      </c>
      <c r="E5320" s="27" t="str">
        <f t="shared" si="203"/>
        <v>01000000 0227201B 00000001</v>
      </c>
    </row>
    <row r="5321" s="20" customFormat="1" hidden="1" spans="1:5">
      <c r="A5321" s="22" t="s">
        <v>11933</v>
      </c>
      <c r="B5321" s="22" t="s">
        <v>11933</v>
      </c>
      <c r="C5321" s="22" t="s">
        <v>11933</v>
      </c>
      <c r="D5321" s="20" t="str">
        <f t="shared" si="204"/>
        <v>main+0227201C</v>
      </c>
      <c r="E5321" s="27" t="str">
        <f t="shared" si="203"/>
        <v>01000000 0227201C 00000001</v>
      </c>
    </row>
    <row r="5322" s="20" customFormat="1" hidden="1" spans="1:5">
      <c r="A5322" s="22" t="s">
        <v>11933</v>
      </c>
      <c r="B5322" s="22" t="s">
        <v>11933</v>
      </c>
      <c r="C5322" s="22" t="s">
        <v>11933</v>
      </c>
      <c r="D5322" s="20" t="str">
        <f t="shared" si="204"/>
        <v>main+0227201D</v>
      </c>
      <c r="E5322" s="27" t="str">
        <f t="shared" si="203"/>
        <v>01000000 0227201D 00000001</v>
      </c>
    </row>
    <row r="5323" s="20" customFormat="1" hidden="1" spans="1:5">
      <c r="A5323" s="22" t="s">
        <v>11933</v>
      </c>
      <c r="B5323" s="22" t="s">
        <v>11933</v>
      </c>
      <c r="C5323" s="22" t="s">
        <v>11933</v>
      </c>
      <c r="D5323" s="20" t="str">
        <f t="shared" si="204"/>
        <v>main+0227201E</v>
      </c>
      <c r="E5323" s="27" t="str">
        <f t="shared" si="203"/>
        <v>01000000 0227201E 00000001</v>
      </c>
    </row>
    <row r="5324" s="20" customFormat="1" hidden="1" spans="1:5">
      <c r="A5324" s="22" t="s">
        <v>11933</v>
      </c>
      <c r="B5324" s="22" t="s">
        <v>11933</v>
      </c>
      <c r="C5324" s="22" t="s">
        <v>11933</v>
      </c>
      <c r="D5324" s="20" t="str">
        <f t="shared" si="204"/>
        <v>main+0227201F</v>
      </c>
      <c r="E5324" s="27" t="str">
        <f t="shared" si="203"/>
        <v>01000000 0227201F 00000001</v>
      </c>
    </row>
    <row r="5325" s="20" customFormat="1" hidden="1" spans="1:5">
      <c r="A5325" s="22" t="s">
        <v>11933</v>
      </c>
      <c r="B5325" s="22" t="s">
        <v>11933</v>
      </c>
      <c r="C5325" s="22" t="s">
        <v>11933</v>
      </c>
      <c r="D5325" s="20" t="str">
        <f t="shared" si="204"/>
        <v>main+02272020</v>
      </c>
      <c r="E5325" s="27" t="str">
        <f t="shared" si="203"/>
        <v>01000000 02272020 00000001</v>
      </c>
    </row>
    <row r="5326" s="20" customFormat="1" hidden="1" spans="1:5">
      <c r="A5326" s="22" t="s">
        <v>11933</v>
      </c>
      <c r="B5326" s="22" t="s">
        <v>11933</v>
      </c>
      <c r="C5326" s="22" t="s">
        <v>11933</v>
      </c>
      <c r="D5326" s="20" t="str">
        <f t="shared" si="204"/>
        <v>main+02272021</v>
      </c>
      <c r="E5326" s="27" t="str">
        <f t="shared" si="203"/>
        <v>01000000 02272021 00000001</v>
      </c>
    </row>
    <row r="5327" s="20" customFormat="1" hidden="1" spans="1:5">
      <c r="A5327" s="22" t="s">
        <v>11933</v>
      </c>
      <c r="B5327" s="22" t="s">
        <v>11933</v>
      </c>
      <c r="C5327" s="22" t="s">
        <v>11933</v>
      </c>
      <c r="D5327" s="20" t="str">
        <f t="shared" si="204"/>
        <v>main+02272022</v>
      </c>
      <c r="E5327" s="27" t="str">
        <f t="shared" si="203"/>
        <v>01000000 02272022 00000001</v>
      </c>
    </row>
    <row r="5328" s="20" customFormat="1" hidden="1" spans="1:5">
      <c r="A5328" s="22" t="s">
        <v>11933</v>
      </c>
      <c r="B5328" s="22" t="s">
        <v>11933</v>
      </c>
      <c r="C5328" s="22" t="s">
        <v>11933</v>
      </c>
      <c r="D5328" s="20" t="str">
        <f t="shared" si="204"/>
        <v>main+02272023</v>
      </c>
      <c r="E5328" s="27" t="str">
        <f t="shared" si="203"/>
        <v>01000000 02272023 00000001</v>
      </c>
    </row>
    <row r="5329" s="20" customFormat="1" hidden="1" spans="1:5">
      <c r="A5329" s="22" t="s">
        <v>11933</v>
      </c>
      <c r="B5329" s="22" t="s">
        <v>11933</v>
      </c>
      <c r="C5329" s="22" t="s">
        <v>11933</v>
      </c>
      <c r="D5329" s="20" t="str">
        <f t="shared" si="204"/>
        <v>main+02272024</v>
      </c>
      <c r="E5329" s="27" t="str">
        <f t="shared" si="203"/>
        <v>01000000 02272024 00000001</v>
      </c>
    </row>
    <row r="5330" s="20" customFormat="1" hidden="1" spans="1:5">
      <c r="A5330" s="22" t="s">
        <v>11933</v>
      </c>
      <c r="B5330" s="22" t="s">
        <v>11933</v>
      </c>
      <c r="C5330" s="22" t="s">
        <v>11933</v>
      </c>
      <c r="D5330" s="20" t="str">
        <f t="shared" si="204"/>
        <v>main+02272025</v>
      </c>
      <c r="E5330" s="27" t="str">
        <f t="shared" si="203"/>
        <v>01000000 02272025 00000001</v>
      </c>
    </row>
    <row r="5331" s="20" customFormat="1" hidden="1" spans="1:5">
      <c r="A5331" s="22" t="s">
        <v>11933</v>
      </c>
      <c r="B5331" s="22" t="s">
        <v>11933</v>
      </c>
      <c r="C5331" s="22" t="s">
        <v>11933</v>
      </c>
      <c r="D5331" s="20" t="str">
        <f t="shared" si="204"/>
        <v>main+02272026</v>
      </c>
      <c r="E5331" s="27" t="str">
        <f t="shared" si="203"/>
        <v>01000000 02272026 00000001</v>
      </c>
    </row>
    <row r="5332" s="20" customFormat="1" hidden="1" spans="1:5">
      <c r="A5332" s="22" t="s">
        <v>11933</v>
      </c>
      <c r="B5332" s="22" t="s">
        <v>11933</v>
      </c>
      <c r="C5332" s="22" t="s">
        <v>11933</v>
      </c>
      <c r="D5332" s="20" t="str">
        <f t="shared" si="204"/>
        <v>main+02272027</v>
      </c>
      <c r="E5332" s="27" t="str">
        <f t="shared" si="203"/>
        <v>01000000 02272027 00000001</v>
      </c>
    </row>
    <row r="5333" s="20" customFormat="1" hidden="1" spans="1:5">
      <c r="A5333" s="22" t="s">
        <v>11933</v>
      </c>
      <c r="B5333" s="22" t="s">
        <v>11933</v>
      </c>
      <c r="C5333" s="22" t="s">
        <v>11933</v>
      </c>
      <c r="D5333" s="20" t="str">
        <f t="shared" si="204"/>
        <v>main+02272028</v>
      </c>
      <c r="E5333" s="27" t="str">
        <f t="shared" si="203"/>
        <v>01000000 02272028 00000001</v>
      </c>
    </row>
    <row r="5334" s="20" customFormat="1" hidden="1" spans="1:5">
      <c r="A5334" s="22" t="s">
        <v>11933</v>
      </c>
      <c r="B5334" s="22" t="s">
        <v>11933</v>
      </c>
      <c r="C5334" s="22" t="s">
        <v>11933</v>
      </c>
      <c r="D5334" s="20" t="str">
        <f t="shared" si="204"/>
        <v>main+02272029</v>
      </c>
      <c r="E5334" s="27" t="str">
        <f t="shared" si="203"/>
        <v>01000000 02272029 00000001</v>
      </c>
    </row>
    <row r="5335" s="20" customFormat="1" hidden="1" spans="1:5">
      <c r="A5335" s="22" t="s">
        <v>11933</v>
      </c>
      <c r="B5335" s="22" t="s">
        <v>11933</v>
      </c>
      <c r="C5335" s="22" t="s">
        <v>11933</v>
      </c>
      <c r="D5335" s="20" t="str">
        <f t="shared" si="204"/>
        <v>main+0227202A</v>
      </c>
      <c r="E5335" s="27" t="str">
        <f t="shared" si="203"/>
        <v>01000000 0227202A 00000001</v>
      </c>
    </row>
    <row r="5336" s="20" customFormat="1" hidden="1" spans="1:5">
      <c r="A5336" s="22" t="s">
        <v>11933</v>
      </c>
      <c r="B5336" s="22" t="s">
        <v>11933</v>
      </c>
      <c r="C5336" s="22" t="s">
        <v>11933</v>
      </c>
      <c r="D5336" s="20" t="str">
        <f t="shared" si="204"/>
        <v>main+0227202B</v>
      </c>
      <c r="E5336" s="27" t="str">
        <f t="shared" si="203"/>
        <v>01000000 0227202B 00000001</v>
      </c>
    </row>
    <row r="5337" s="20" customFormat="1" hidden="1" spans="1:5">
      <c r="A5337" s="22" t="s">
        <v>11933</v>
      </c>
      <c r="B5337" s="22" t="s">
        <v>11933</v>
      </c>
      <c r="C5337" s="22" t="s">
        <v>11933</v>
      </c>
      <c r="D5337" s="20" t="str">
        <f t="shared" si="204"/>
        <v>main+0227202C</v>
      </c>
      <c r="E5337" s="27" t="str">
        <f t="shared" si="203"/>
        <v>01000000 0227202C 00000001</v>
      </c>
    </row>
    <row r="5338" s="20" customFormat="1" hidden="1" spans="1:5">
      <c r="A5338" s="22" t="s">
        <v>11933</v>
      </c>
      <c r="B5338" s="22" t="s">
        <v>11933</v>
      </c>
      <c r="C5338" s="22" t="s">
        <v>11933</v>
      </c>
      <c r="D5338" s="20" t="str">
        <f t="shared" si="204"/>
        <v>main+0227202D</v>
      </c>
      <c r="E5338" s="27" t="str">
        <f t="shared" si="203"/>
        <v>01000000 0227202D 00000001</v>
      </c>
    </row>
    <row r="5339" s="20" customFormat="1" hidden="1" spans="1:5">
      <c r="A5339" s="22" t="s">
        <v>11933</v>
      </c>
      <c r="B5339" s="22" t="s">
        <v>11933</v>
      </c>
      <c r="C5339" s="22" t="s">
        <v>11933</v>
      </c>
      <c r="D5339" s="20" t="str">
        <f t="shared" si="204"/>
        <v>main+0227202E</v>
      </c>
      <c r="E5339" s="27" t="str">
        <f t="shared" si="203"/>
        <v>01000000 0227202E 00000001</v>
      </c>
    </row>
    <row r="5340" s="20" customFormat="1" hidden="1" spans="1:5">
      <c r="A5340" s="22" t="s">
        <v>11933</v>
      </c>
      <c r="B5340" s="22" t="s">
        <v>11933</v>
      </c>
      <c r="C5340" s="22" t="s">
        <v>11933</v>
      </c>
      <c r="D5340" s="20" t="str">
        <f t="shared" si="204"/>
        <v>main+0227202F</v>
      </c>
      <c r="E5340" s="27" t="str">
        <f t="shared" si="203"/>
        <v>01000000 0227202F 00000001</v>
      </c>
    </row>
    <row r="5341" s="20" customFormat="1" hidden="1" spans="1:5">
      <c r="A5341" s="22" t="s">
        <v>11933</v>
      </c>
      <c r="B5341" s="22" t="s">
        <v>11933</v>
      </c>
      <c r="C5341" s="22" t="s">
        <v>11933</v>
      </c>
      <c r="D5341" s="20" t="str">
        <f t="shared" si="204"/>
        <v>main+02272030</v>
      </c>
      <c r="E5341" s="27" t="str">
        <f t="shared" ref="E5341:E5404" si="205">"01000000 "&amp;RIGHT(D5341,8)&amp;" 00000001"</f>
        <v>01000000 02272030 00000001</v>
      </c>
    </row>
    <row r="5342" s="20" customFormat="1" hidden="1" spans="1:5">
      <c r="A5342" s="22" t="s">
        <v>11933</v>
      </c>
      <c r="B5342" s="22" t="s">
        <v>11933</v>
      </c>
      <c r="C5342" s="22" t="s">
        <v>11933</v>
      </c>
      <c r="D5342" s="20" t="str">
        <f t="shared" si="204"/>
        <v>main+02272031</v>
      </c>
      <c r="E5342" s="27" t="str">
        <f t="shared" si="205"/>
        <v>01000000 02272031 00000001</v>
      </c>
    </row>
    <row r="5343" s="20" customFormat="1" hidden="1" spans="1:5">
      <c r="A5343" s="22" t="s">
        <v>11933</v>
      </c>
      <c r="B5343" s="22" t="s">
        <v>11933</v>
      </c>
      <c r="C5343" s="22" t="s">
        <v>11933</v>
      </c>
      <c r="D5343" s="20" t="str">
        <f t="shared" si="204"/>
        <v>main+02272032</v>
      </c>
      <c r="E5343" s="27" t="str">
        <f t="shared" si="205"/>
        <v>01000000 02272032 00000001</v>
      </c>
    </row>
    <row r="5344" s="20" customFormat="1" hidden="1" spans="1:5">
      <c r="A5344" s="22" t="s">
        <v>11933</v>
      </c>
      <c r="B5344" s="22" t="s">
        <v>11933</v>
      </c>
      <c r="C5344" s="22" t="s">
        <v>11933</v>
      </c>
      <c r="D5344" s="20" t="str">
        <f t="shared" si="204"/>
        <v>main+02272033</v>
      </c>
      <c r="E5344" s="27" t="str">
        <f t="shared" si="205"/>
        <v>01000000 02272033 00000001</v>
      </c>
    </row>
    <row r="5345" s="20" customFormat="1" hidden="1" spans="1:5">
      <c r="A5345" s="22" t="s">
        <v>11933</v>
      </c>
      <c r="B5345" s="22" t="s">
        <v>11933</v>
      </c>
      <c r="C5345" s="22" t="s">
        <v>11933</v>
      </c>
      <c r="D5345" s="20" t="str">
        <f t="shared" si="204"/>
        <v>main+02272034</v>
      </c>
      <c r="E5345" s="27" t="str">
        <f t="shared" si="205"/>
        <v>01000000 02272034 00000001</v>
      </c>
    </row>
    <row r="5346" s="20" customFormat="1" hidden="1" spans="1:5">
      <c r="A5346" s="22" t="s">
        <v>11933</v>
      </c>
      <c r="B5346" s="22" t="s">
        <v>11933</v>
      </c>
      <c r="C5346" s="22" t="s">
        <v>11933</v>
      </c>
      <c r="D5346" s="20" t="str">
        <f t="shared" si="204"/>
        <v>main+02272035</v>
      </c>
      <c r="E5346" s="27" t="str">
        <f t="shared" si="205"/>
        <v>01000000 02272035 00000001</v>
      </c>
    </row>
    <row r="5347" s="20" customFormat="1" hidden="1" spans="1:5">
      <c r="A5347" s="22" t="s">
        <v>11933</v>
      </c>
      <c r="B5347" s="22" t="s">
        <v>11933</v>
      </c>
      <c r="C5347" s="22" t="s">
        <v>11933</v>
      </c>
      <c r="D5347" s="20" t="str">
        <f t="shared" si="204"/>
        <v>main+02272036</v>
      </c>
      <c r="E5347" s="27" t="str">
        <f t="shared" si="205"/>
        <v>01000000 02272036 00000001</v>
      </c>
    </row>
    <row r="5348" s="20" customFormat="1" hidden="1" spans="1:5">
      <c r="A5348" s="22" t="s">
        <v>11933</v>
      </c>
      <c r="B5348" s="22" t="s">
        <v>11933</v>
      </c>
      <c r="C5348" s="22" t="s">
        <v>11933</v>
      </c>
      <c r="D5348" s="20" t="str">
        <f t="shared" si="204"/>
        <v>main+02272037</v>
      </c>
      <c r="E5348" s="27" t="str">
        <f t="shared" si="205"/>
        <v>01000000 02272037 00000001</v>
      </c>
    </row>
    <row r="5349" s="20" customFormat="1" hidden="1" spans="1:5">
      <c r="A5349" s="22" t="s">
        <v>11933</v>
      </c>
      <c r="B5349" s="22" t="s">
        <v>11933</v>
      </c>
      <c r="C5349" s="22" t="s">
        <v>11933</v>
      </c>
      <c r="D5349" s="20" t="str">
        <f t="shared" si="204"/>
        <v>main+02272038</v>
      </c>
      <c r="E5349" s="27" t="str">
        <f t="shared" si="205"/>
        <v>01000000 02272038 00000001</v>
      </c>
    </row>
    <row r="5350" s="20" customFormat="1" hidden="1" spans="1:5">
      <c r="A5350" s="22" t="s">
        <v>11933</v>
      </c>
      <c r="B5350" s="22" t="s">
        <v>11933</v>
      </c>
      <c r="C5350" s="22" t="s">
        <v>11933</v>
      </c>
      <c r="D5350" s="20" t="str">
        <f t="shared" si="204"/>
        <v>main+02272039</v>
      </c>
      <c r="E5350" s="27" t="str">
        <f t="shared" si="205"/>
        <v>01000000 02272039 00000001</v>
      </c>
    </row>
    <row r="5351" s="20" customFormat="1" hidden="1" spans="1:5">
      <c r="A5351" s="22" t="s">
        <v>11933</v>
      </c>
      <c r="B5351" s="22" t="s">
        <v>11933</v>
      </c>
      <c r="C5351" s="22" t="s">
        <v>11933</v>
      </c>
      <c r="D5351" s="20" t="str">
        <f t="shared" si="204"/>
        <v>main+0227203A</v>
      </c>
      <c r="E5351" s="27" t="str">
        <f t="shared" si="205"/>
        <v>01000000 0227203A 00000001</v>
      </c>
    </row>
    <row r="5352" s="20" customFormat="1" hidden="1" spans="1:5">
      <c r="A5352" s="22" t="s">
        <v>11933</v>
      </c>
      <c r="B5352" s="22" t="s">
        <v>11933</v>
      </c>
      <c r="C5352" s="22" t="s">
        <v>11933</v>
      </c>
      <c r="D5352" s="20" t="str">
        <f t="shared" si="204"/>
        <v>main+0227203B</v>
      </c>
      <c r="E5352" s="27" t="str">
        <f t="shared" si="205"/>
        <v>01000000 0227203B 00000001</v>
      </c>
    </row>
    <row r="5353" s="20" customFormat="1" hidden="1" spans="1:5">
      <c r="A5353" s="22" t="s">
        <v>11933</v>
      </c>
      <c r="B5353" s="22" t="s">
        <v>11933</v>
      </c>
      <c r="C5353" s="22" t="s">
        <v>11933</v>
      </c>
      <c r="D5353" s="20" t="str">
        <f t="shared" si="204"/>
        <v>main+0227203C</v>
      </c>
      <c r="E5353" s="27" t="str">
        <f t="shared" si="205"/>
        <v>01000000 0227203C 00000001</v>
      </c>
    </row>
    <row r="5354" s="20" customFormat="1" hidden="1" spans="1:5">
      <c r="A5354" s="22" t="s">
        <v>11933</v>
      </c>
      <c r="B5354" s="22" t="s">
        <v>11933</v>
      </c>
      <c r="C5354" s="22" t="s">
        <v>11933</v>
      </c>
      <c r="D5354" s="20" t="str">
        <f t="shared" si="204"/>
        <v>main+0227203D</v>
      </c>
      <c r="E5354" s="27" t="str">
        <f t="shared" si="205"/>
        <v>01000000 0227203D 00000001</v>
      </c>
    </row>
    <row r="5355" s="20" customFormat="1" hidden="1" spans="1:5">
      <c r="A5355" s="22" t="s">
        <v>11933</v>
      </c>
      <c r="B5355" s="22" t="s">
        <v>11933</v>
      </c>
      <c r="C5355" s="22" t="s">
        <v>11933</v>
      </c>
      <c r="D5355" s="20" t="str">
        <f t="shared" si="204"/>
        <v>main+0227203E</v>
      </c>
      <c r="E5355" s="27" t="str">
        <f t="shared" si="205"/>
        <v>01000000 0227203E 00000001</v>
      </c>
    </row>
    <row r="5356" s="20" customFormat="1" hidden="1" spans="1:5">
      <c r="A5356" s="22" t="s">
        <v>11933</v>
      </c>
      <c r="B5356" s="22" t="s">
        <v>11933</v>
      </c>
      <c r="C5356" s="22" t="s">
        <v>11933</v>
      </c>
      <c r="D5356" s="20" t="str">
        <f t="shared" si="204"/>
        <v>main+0227203F</v>
      </c>
      <c r="E5356" s="27" t="str">
        <f t="shared" si="205"/>
        <v>01000000 0227203F 00000001</v>
      </c>
    </row>
    <row r="5357" s="20" customFormat="1" hidden="1" spans="1:5">
      <c r="A5357" s="22" t="s">
        <v>11933</v>
      </c>
      <c r="B5357" s="22" t="s">
        <v>11933</v>
      </c>
      <c r="C5357" s="22" t="s">
        <v>11933</v>
      </c>
      <c r="D5357" s="20" t="str">
        <f t="shared" si="204"/>
        <v>main+02272040</v>
      </c>
      <c r="E5357" s="27" t="str">
        <f t="shared" si="205"/>
        <v>01000000 02272040 00000001</v>
      </c>
    </row>
    <row r="5358" s="20" customFormat="1" hidden="1" spans="1:5">
      <c r="A5358" s="22" t="s">
        <v>11933</v>
      </c>
      <c r="B5358" s="22" t="s">
        <v>11933</v>
      </c>
      <c r="C5358" s="22" t="s">
        <v>11933</v>
      </c>
      <c r="D5358" s="20" t="str">
        <f t="shared" si="204"/>
        <v>main+02272041</v>
      </c>
      <c r="E5358" s="27" t="str">
        <f t="shared" si="205"/>
        <v>01000000 02272041 00000001</v>
      </c>
    </row>
    <row r="5359" s="20" customFormat="1" hidden="1" spans="1:5">
      <c r="A5359" s="22" t="s">
        <v>11933</v>
      </c>
      <c r="B5359" s="22" t="s">
        <v>11933</v>
      </c>
      <c r="C5359" s="22" t="s">
        <v>11933</v>
      </c>
      <c r="D5359" s="20" t="str">
        <f t="shared" si="204"/>
        <v>main+02272042</v>
      </c>
      <c r="E5359" s="27" t="str">
        <f t="shared" si="205"/>
        <v>01000000 02272042 00000001</v>
      </c>
    </row>
    <row r="5360" s="20" customFormat="1" hidden="1" spans="1:5">
      <c r="A5360" s="22" t="s">
        <v>11933</v>
      </c>
      <c r="B5360" s="22" t="s">
        <v>11933</v>
      </c>
      <c r="C5360" s="22" t="s">
        <v>11933</v>
      </c>
      <c r="D5360" s="20" t="str">
        <f t="shared" si="204"/>
        <v>main+02272043</v>
      </c>
      <c r="E5360" s="27" t="str">
        <f t="shared" si="205"/>
        <v>01000000 02272043 00000001</v>
      </c>
    </row>
    <row r="5361" s="20" customFormat="1" hidden="1" spans="1:5">
      <c r="A5361" s="22" t="s">
        <v>11933</v>
      </c>
      <c r="B5361" s="22" t="s">
        <v>11933</v>
      </c>
      <c r="C5361" s="22" t="s">
        <v>11933</v>
      </c>
      <c r="D5361" s="20" t="str">
        <f t="shared" si="204"/>
        <v>main+02272044</v>
      </c>
      <c r="E5361" s="27" t="str">
        <f t="shared" si="205"/>
        <v>01000000 02272044 00000001</v>
      </c>
    </row>
    <row r="5362" s="20" customFormat="1" hidden="1" spans="1:5">
      <c r="A5362" s="22" t="s">
        <v>11933</v>
      </c>
      <c r="B5362" s="22" t="s">
        <v>11933</v>
      </c>
      <c r="C5362" s="22" t="s">
        <v>11933</v>
      </c>
      <c r="D5362" s="20" t="str">
        <f t="shared" si="204"/>
        <v>main+02272045</v>
      </c>
      <c r="E5362" s="27" t="str">
        <f t="shared" si="205"/>
        <v>01000000 02272045 00000001</v>
      </c>
    </row>
    <row r="5363" s="20" customFormat="1" hidden="1" spans="1:5">
      <c r="A5363" s="22" t="s">
        <v>11933</v>
      </c>
      <c r="B5363" s="22" t="s">
        <v>11933</v>
      </c>
      <c r="C5363" s="22" t="s">
        <v>11933</v>
      </c>
      <c r="D5363" s="20" t="str">
        <f t="shared" si="204"/>
        <v>main+02272046</v>
      </c>
      <c r="E5363" s="27" t="str">
        <f t="shared" si="205"/>
        <v>01000000 02272046 00000001</v>
      </c>
    </row>
    <row r="5364" s="20" customFormat="1" hidden="1" spans="1:5">
      <c r="A5364" s="22" t="s">
        <v>11933</v>
      </c>
      <c r="B5364" s="22" t="s">
        <v>11933</v>
      </c>
      <c r="C5364" s="22" t="s">
        <v>11933</v>
      </c>
      <c r="D5364" s="20" t="str">
        <f t="shared" si="204"/>
        <v>main+02272047</v>
      </c>
      <c r="E5364" s="27" t="str">
        <f t="shared" si="205"/>
        <v>01000000 02272047 00000001</v>
      </c>
    </row>
    <row r="5365" s="20" customFormat="1" hidden="1" spans="1:5">
      <c r="A5365" s="22" t="s">
        <v>11933</v>
      </c>
      <c r="B5365" s="22" t="s">
        <v>11933</v>
      </c>
      <c r="C5365" s="22" t="s">
        <v>11933</v>
      </c>
      <c r="D5365" s="20" t="str">
        <f t="shared" si="204"/>
        <v>main+02272048</v>
      </c>
      <c r="E5365" s="27" t="str">
        <f t="shared" si="205"/>
        <v>01000000 02272048 00000001</v>
      </c>
    </row>
    <row r="5366" s="20" customFormat="1" hidden="1" spans="1:5">
      <c r="A5366" s="22" t="s">
        <v>11933</v>
      </c>
      <c r="B5366" s="22" t="s">
        <v>11933</v>
      </c>
      <c r="C5366" s="22" t="s">
        <v>11933</v>
      </c>
      <c r="D5366" s="20" t="str">
        <f t="shared" si="204"/>
        <v>main+02272049</v>
      </c>
      <c r="E5366" s="27" t="str">
        <f t="shared" si="205"/>
        <v>01000000 02272049 00000001</v>
      </c>
    </row>
    <row r="5367" s="20" customFormat="1" hidden="1" spans="1:5">
      <c r="A5367" s="22" t="s">
        <v>11933</v>
      </c>
      <c r="B5367" s="22" t="s">
        <v>11933</v>
      </c>
      <c r="C5367" s="22" t="s">
        <v>11933</v>
      </c>
      <c r="D5367" s="20" t="str">
        <f t="shared" si="204"/>
        <v>main+0227204A</v>
      </c>
      <c r="E5367" s="27" t="str">
        <f t="shared" si="205"/>
        <v>01000000 0227204A 00000001</v>
      </c>
    </row>
    <row r="5368" s="20" customFormat="1" hidden="1" spans="1:5">
      <c r="A5368" s="22" t="s">
        <v>11933</v>
      </c>
      <c r="B5368" s="22" t="s">
        <v>11933</v>
      </c>
      <c r="C5368" s="22" t="s">
        <v>11933</v>
      </c>
      <c r="D5368" s="20" t="str">
        <f t="shared" si="204"/>
        <v>main+0227204B</v>
      </c>
      <c r="E5368" s="27" t="str">
        <f t="shared" si="205"/>
        <v>01000000 0227204B 00000001</v>
      </c>
    </row>
    <row r="5369" s="20" customFormat="1" hidden="1" spans="1:5">
      <c r="A5369" s="22" t="s">
        <v>11933</v>
      </c>
      <c r="B5369" s="22" t="s">
        <v>11933</v>
      </c>
      <c r="C5369" s="22" t="s">
        <v>11933</v>
      </c>
      <c r="D5369" s="20" t="str">
        <f t="shared" si="204"/>
        <v>main+0227204C</v>
      </c>
      <c r="E5369" s="27" t="str">
        <f t="shared" si="205"/>
        <v>01000000 0227204C 00000001</v>
      </c>
    </row>
    <row r="5370" s="20" customFormat="1" hidden="1" spans="1:5">
      <c r="A5370" s="22" t="s">
        <v>11933</v>
      </c>
      <c r="B5370" s="22" t="s">
        <v>11933</v>
      </c>
      <c r="C5370" s="22" t="s">
        <v>11933</v>
      </c>
      <c r="D5370" s="20" t="str">
        <f t="shared" si="204"/>
        <v>main+0227204D</v>
      </c>
      <c r="E5370" s="27" t="str">
        <f t="shared" si="205"/>
        <v>01000000 0227204D 00000001</v>
      </c>
    </row>
    <row r="5371" s="20" customFormat="1" hidden="1" spans="1:5">
      <c r="A5371" s="22" t="s">
        <v>11933</v>
      </c>
      <c r="B5371" s="22" t="s">
        <v>11933</v>
      </c>
      <c r="C5371" s="22" t="s">
        <v>11933</v>
      </c>
      <c r="D5371" s="20" t="str">
        <f t="shared" si="204"/>
        <v>main+0227204E</v>
      </c>
      <c r="E5371" s="27" t="str">
        <f t="shared" si="205"/>
        <v>01000000 0227204E 00000001</v>
      </c>
    </row>
    <row r="5372" s="20" customFormat="1" hidden="1" spans="1:5">
      <c r="A5372" s="22" t="s">
        <v>11933</v>
      </c>
      <c r="B5372" s="22" t="s">
        <v>11933</v>
      </c>
      <c r="C5372" s="22" t="s">
        <v>11933</v>
      </c>
      <c r="D5372" s="20" t="str">
        <f t="shared" si="204"/>
        <v>main+0227204F</v>
      </c>
      <c r="E5372" s="27" t="str">
        <f t="shared" si="205"/>
        <v>01000000 0227204F 00000001</v>
      </c>
    </row>
    <row r="5373" s="20" customFormat="1" hidden="1" spans="1:5">
      <c r="A5373" s="22" t="s">
        <v>11933</v>
      </c>
      <c r="B5373" s="22" t="s">
        <v>11933</v>
      </c>
      <c r="C5373" s="22" t="s">
        <v>11933</v>
      </c>
      <c r="D5373" s="20" t="str">
        <f t="shared" si="204"/>
        <v>main+02272050</v>
      </c>
      <c r="E5373" s="27" t="str">
        <f t="shared" si="205"/>
        <v>01000000 02272050 00000001</v>
      </c>
    </row>
    <row r="5374" s="20" customFormat="1" hidden="1" spans="1:5">
      <c r="A5374" s="22" t="s">
        <v>11933</v>
      </c>
      <c r="B5374" s="22" t="s">
        <v>11933</v>
      </c>
      <c r="C5374" s="22" t="s">
        <v>11933</v>
      </c>
      <c r="D5374" s="20" t="str">
        <f t="shared" si="204"/>
        <v>main+02272051</v>
      </c>
      <c r="E5374" s="27" t="str">
        <f t="shared" si="205"/>
        <v>01000000 02272051 00000001</v>
      </c>
    </row>
    <row r="5375" s="20" customFormat="1" hidden="1" spans="1:5">
      <c r="A5375" s="22" t="s">
        <v>11933</v>
      </c>
      <c r="B5375" s="22" t="s">
        <v>11933</v>
      </c>
      <c r="C5375" s="22" t="s">
        <v>11933</v>
      </c>
      <c r="D5375" s="20" t="str">
        <f t="shared" si="204"/>
        <v>main+02272052</v>
      </c>
      <c r="E5375" s="27" t="str">
        <f t="shared" si="205"/>
        <v>01000000 02272052 00000001</v>
      </c>
    </row>
    <row r="5376" s="20" customFormat="1" hidden="1" spans="1:5">
      <c r="A5376" s="22" t="s">
        <v>11933</v>
      </c>
      <c r="B5376" s="22" t="s">
        <v>11933</v>
      </c>
      <c r="C5376" s="22" t="s">
        <v>11933</v>
      </c>
      <c r="D5376" s="20" t="str">
        <f t="shared" si="204"/>
        <v>main+02272053</v>
      </c>
      <c r="E5376" s="27" t="str">
        <f t="shared" si="205"/>
        <v>01000000 02272053 00000001</v>
      </c>
    </row>
    <row r="5377" s="20" customFormat="1" hidden="1" spans="1:5">
      <c r="A5377" s="22" t="s">
        <v>11933</v>
      </c>
      <c r="B5377" s="22" t="s">
        <v>11933</v>
      </c>
      <c r="C5377" s="22" t="s">
        <v>11933</v>
      </c>
      <c r="D5377" s="20" t="str">
        <f t="shared" si="204"/>
        <v>main+02272054</v>
      </c>
      <c r="E5377" s="27" t="str">
        <f t="shared" si="205"/>
        <v>01000000 02272054 00000001</v>
      </c>
    </row>
    <row r="5378" s="20" customFormat="1" hidden="1" spans="1:5">
      <c r="A5378" s="22" t="s">
        <v>11933</v>
      </c>
      <c r="B5378" s="22" t="s">
        <v>11933</v>
      </c>
      <c r="C5378" s="22" t="s">
        <v>11933</v>
      </c>
      <c r="D5378" s="20" t="str">
        <f t="shared" si="204"/>
        <v>main+02272055</v>
      </c>
      <c r="E5378" s="27" t="str">
        <f t="shared" si="205"/>
        <v>01000000 02272055 00000001</v>
      </c>
    </row>
    <row r="5379" s="20" customFormat="1" hidden="1" spans="1:5">
      <c r="A5379" s="22" t="s">
        <v>11933</v>
      </c>
      <c r="B5379" s="22" t="s">
        <v>11933</v>
      </c>
      <c r="C5379" s="22" t="s">
        <v>11933</v>
      </c>
      <c r="D5379" s="20" t="str">
        <f t="shared" ref="D5379:D5442" si="206">"main+"&amp;DEC2HEX(ROW(A5379)+36113235,8)</f>
        <v>main+02272056</v>
      </c>
      <c r="E5379" s="27" t="str">
        <f t="shared" si="205"/>
        <v>01000000 02272056 00000001</v>
      </c>
    </row>
    <row r="5380" s="20" customFormat="1" hidden="1" spans="1:5">
      <c r="A5380" s="22" t="s">
        <v>11933</v>
      </c>
      <c r="B5380" s="22" t="s">
        <v>11933</v>
      </c>
      <c r="C5380" s="22" t="s">
        <v>11933</v>
      </c>
      <c r="D5380" s="20" t="str">
        <f t="shared" si="206"/>
        <v>main+02272057</v>
      </c>
      <c r="E5380" s="27" t="str">
        <f t="shared" si="205"/>
        <v>01000000 02272057 00000001</v>
      </c>
    </row>
    <row r="5381" s="20" customFormat="1" hidden="1" spans="1:5">
      <c r="A5381" s="22" t="s">
        <v>11933</v>
      </c>
      <c r="B5381" s="22" t="s">
        <v>11933</v>
      </c>
      <c r="C5381" s="22" t="s">
        <v>11933</v>
      </c>
      <c r="D5381" s="20" t="str">
        <f t="shared" si="206"/>
        <v>main+02272058</v>
      </c>
      <c r="E5381" s="27" t="str">
        <f t="shared" si="205"/>
        <v>01000000 02272058 00000001</v>
      </c>
    </row>
    <row r="5382" s="20" customFormat="1" hidden="1" spans="1:5">
      <c r="A5382" s="22" t="s">
        <v>11933</v>
      </c>
      <c r="B5382" s="22" t="s">
        <v>11933</v>
      </c>
      <c r="C5382" s="22" t="s">
        <v>11933</v>
      </c>
      <c r="D5382" s="20" t="str">
        <f t="shared" si="206"/>
        <v>main+02272059</v>
      </c>
      <c r="E5382" s="27" t="str">
        <f t="shared" si="205"/>
        <v>01000000 02272059 00000001</v>
      </c>
    </row>
    <row r="5383" s="20" customFormat="1" hidden="1" spans="1:5">
      <c r="A5383" s="22" t="s">
        <v>11933</v>
      </c>
      <c r="B5383" s="22" t="s">
        <v>11933</v>
      </c>
      <c r="C5383" s="22" t="s">
        <v>11933</v>
      </c>
      <c r="D5383" s="20" t="str">
        <f t="shared" si="206"/>
        <v>main+0227205A</v>
      </c>
      <c r="E5383" s="27" t="str">
        <f t="shared" si="205"/>
        <v>01000000 0227205A 00000001</v>
      </c>
    </row>
    <row r="5384" s="20" customFormat="1" hidden="1" spans="1:5">
      <c r="A5384" s="22" t="s">
        <v>11933</v>
      </c>
      <c r="B5384" s="22" t="s">
        <v>11933</v>
      </c>
      <c r="C5384" s="22" t="s">
        <v>11933</v>
      </c>
      <c r="D5384" s="20" t="str">
        <f t="shared" si="206"/>
        <v>main+0227205B</v>
      </c>
      <c r="E5384" s="27" t="str">
        <f t="shared" si="205"/>
        <v>01000000 0227205B 00000001</v>
      </c>
    </row>
    <row r="5385" s="20" customFormat="1" hidden="1" spans="1:5">
      <c r="A5385" s="22" t="s">
        <v>11933</v>
      </c>
      <c r="B5385" s="22" t="s">
        <v>11933</v>
      </c>
      <c r="C5385" s="22" t="s">
        <v>11933</v>
      </c>
      <c r="D5385" s="20" t="str">
        <f t="shared" si="206"/>
        <v>main+0227205C</v>
      </c>
      <c r="E5385" s="27" t="str">
        <f t="shared" si="205"/>
        <v>01000000 0227205C 00000001</v>
      </c>
    </row>
    <row r="5386" s="20" customFormat="1" hidden="1" spans="1:5">
      <c r="A5386" s="22" t="s">
        <v>11933</v>
      </c>
      <c r="B5386" s="22" t="s">
        <v>11933</v>
      </c>
      <c r="C5386" s="22" t="s">
        <v>11933</v>
      </c>
      <c r="D5386" s="20" t="str">
        <f t="shared" si="206"/>
        <v>main+0227205D</v>
      </c>
      <c r="E5386" s="27" t="str">
        <f t="shared" si="205"/>
        <v>01000000 0227205D 00000001</v>
      </c>
    </row>
    <row r="5387" s="20" customFormat="1" hidden="1" spans="1:5">
      <c r="A5387" s="22" t="s">
        <v>11933</v>
      </c>
      <c r="B5387" s="22" t="s">
        <v>11933</v>
      </c>
      <c r="C5387" s="22" t="s">
        <v>11933</v>
      </c>
      <c r="D5387" s="20" t="str">
        <f t="shared" si="206"/>
        <v>main+0227205E</v>
      </c>
      <c r="E5387" s="27" t="str">
        <f t="shared" si="205"/>
        <v>01000000 0227205E 00000001</v>
      </c>
    </row>
    <row r="5388" s="20" customFormat="1" hidden="1" spans="1:5">
      <c r="A5388" s="22" t="s">
        <v>11933</v>
      </c>
      <c r="B5388" s="22" t="s">
        <v>11933</v>
      </c>
      <c r="C5388" s="22" t="s">
        <v>11933</v>
      </c>
      <c r="D5388" s="20" t="str">
        <f t="shared" si="206"/>
        <v>main+0227205F</v>
      </c>
      <c r="E5388" s="27" t="str">
        <f t="shared" si="205"/>
        <v>01000000 0227205F 00000001</v>
      </c>
    </row>
    <row r="5389" s="20" customFormat="1" hidden="1" spans="1:5">
      <c r="A5389" s="22" t="s">
        <v>11933</v>
      </c>
      <c r="B5389" s="22" t="s">
        <v>11933</v>
      </c>
      <c r="C5389" s="22" t="s">
        <v>11933</v>
      </c>
      <c r="D5389" s="20" t="str">
        <f t="shared" si="206"/>
        <v>main+02272060</v>
      </c>
      <c r="E5389" s="27" t="str">
        <f t="shared" si="205"/>
        <v>01000000 02272060 00000001</v>
      </c>
    </row>
    <row r="5390" s="20" customFormat="1" hidden="1" spans="1:5">
      <c r="A5390" s="22" t="s">
        <v>11933</v>
      </c>
      <c r="B5390" s="22" t="s">
        <v>11933</v>
      </c>
      <c r="C5390" s="22" t="s">
        <v>11933</v>
      </c>
      <c r="D5390" s="20" t="str">
        <f t="shared" si="206"/>
        <v>main+02272061</v>
      </c>
      <c r="E5390" s="27" t="str">
        <f t="shared" si="205"/>
        <v>01000000 02272061 00000001</v>
      </c>
    </row>
    <row r="5391" s="20" customFormat="1" hidden="1" spans="1:5">
      <c r="A5391" s="22" t="s">
        <v>11933</v>
      </c>
      <c r="B5391" s="22" t="s">
        <v>11933</v>
      </c>
      <c r="C5391" s="22" t="s">
        <v>11933</v>
      </c>
      <c r="D5391" s="20" t="str">
        <f t="shared" si="206"/>
        <v>main+02272062</v>
      </c>
      <c r="E5391" s="27" t="str">
        <f t="shared" si="205"/>
        <v>01000000 02272062 00000001</v>
      </c>
    </row>
    <row r="5392" s="20" customFormat="1" hidden="1" spans="1:5">
      <c r="A5392" s="22" t="s">
        <v>11933</v>
      </c>
      <c r="B5392" s="22" t="s">
        <v>11933</v>
      </c>
      <c r="C5392" s="22" t="s">
        <v>11933</v>
      </c>
      <c r="D5392" s="20" t="str">
        <f t="shared" si="206"/>
        <v>main+02272063</v>
      </c>
      <c r="E5392" s="27" t="str">
        <f t="shared" si="205"/>
        <v>01000000 02272063 00000001</v>
      </c>
    </row>
    <row r="5393" s="20" customFormat="1" hidden="1" spans="1:5">
      <c r="A5393" s="22" t="s">
        <v>11933</v>
      </c>
      <c r="B5393" s="22" t="s">
        <v>11933</v>
      </c>
      <c r="C5393" s="22" t="s">
        <v>11933</v>
      </c>
      <c r="D5393" s="20" t="str">
        <f t="shared" si="206"/>
        <v>main+02272064</v>
      </c>
      <c r="E5393" s="27" t="str">
        <f t="shared" si="205"/>
        <v>01000000 02272064 00000001</v>
      </c>
    </row>
    <row r="5394" s="20" customFormat="1" hidden="1" spans="1:5">
      <c r="A5394" s="22" t="s">
        <v>11933</v>
      </c>
      <c r="B5394" s="22" t="s">
        <v>11933</v>
      </c>
      <c r="C5394" s="22" t="s">
        <v>11933</v>
      </c>
      <c r="D5394" s="20" t="str">
        <f t="shared" si="206"/>
        <v>main+02272065</v>
      </c>
      <c r="E5394" s="27" t="str">
        <f t="shared" si="205"/>
        <v>01000000 02272065 00000001</v>
      </c>
    </row>
    <row r="5395" s="20" customFormat="1" hidden="1" spans="1:5">
      <c r="A5395" s="22" t="s">
        <v>11933</v>
      </c>
      <c r="B5395" s="22" t="s">
        <v>11933</v>
      </c>
      <c r="C5395" s="22" t="s">
        <v>11933</v>
      </c>
      <c r="D5395" s="20" t="str">
        <f t="shared" si="206"/>
        <v>main+02272066</v>
      </c>
      <c r="E5395" s="27" t="str">
        <f t="shared" si="205"/>
        <v>01000000 02272066 00000001</v>
      </c>
    </row>
    <row r="5396" s="20" customFormat="1" hidden="1" spans="1:5">
      <c r="A5396" s="22" t="s">
        <v>11933</v>
      </c>
      <c r="B5396" s="22" t="s">
        <v>11933</v>
      </c>
      <c r="C5396" s="22" t="s">
        <v>11933</v>
      </c>
      <c r="D5396" s="20" t="str">
        <f t="shared" si="206"/>
        <v>main+02272067</v>
      </c>
      <c r="E5396" s="27" t="str">
        <f t="shared" si="205"/>
        <v>01000000 02272067 00000001</v>
      </c>
    </row>
    <row r="5397" s="20" customFormat="1" hidden="1" spans="1:5">
      <c r="A5397" s="22" t="s">
        <v>11933</v>
      </c>
      <c r="B5397" s="22" t="s">
        <v>11933</v>
      </c>
      <c r="C5397" s="22" t="s">
        <v>11933</v>
      </c>
      <c r="D5397" s="20" t="str">
        <f t="shared" si="206"/>
        <v>main+02272068</v>
      </c>
      <c r="E5397" s="27" t="str">
        <f t="shared" si="205"/>
        <v>01000000 02272068 00000001</v>
      </c>
    </row>
    <row r="5398" s="20" customFormat="1" hidden="1" spans="1:5">
      <c r="A5398" s="22" t="s">
        <v>11933</v>
      </c>
      <c r="B5398" s="22" t="s">
        <v>11933</v>
      </c>
      <c r="C5398" s="22" t="s">
        <v>11933</v>
      </c>
      <c r="D5398" s="20" t="str">
        <f t="shared" si="206"/>
        <v>main+02272069</v>
      </c>
      <c r="E5398" s="27" t="str">
        <f t="shared" si="205"/>
        <v>01000000 02272069 00000001</v>
      </c>
    </row>
    <row r="5399" s="20" customFormat="1" hidden="1" spans="1:5">
      <c r="A5399" s="22" t="s">
        <v>11933</v>
      </c>
      <c r="B5399" s="22" t="s">
        <v>11933</v>
      </c>
      <c r="C5399" s="22" t="s">
        <v>11933</v>
      </c>
      <c r="D5399" s="20" t="str">
        <f t="shared" si="206"/>
        <v>main+0227206A</v>
      </c>
      <c r="E5399" s="27" t="str">
        <f t="shared" si="205"/>
        <v>01000000 0227206A 00000001</v>
      </c>
    </row>
    <row r="5400" s="20" customFormat="1" hidden="1" spans="1:5">
      <c r="A5400" s="22" t="s">
        <v>11933</v>
      </c>
      <c r="B5400" s="22" t="s">
        <v>11933</v>
      </c>
      <c r="C5400" s="22" t="s">
        <v>11933</v>
      </c>
      <c r="D5400" s="20" t="str">
        <f t="shared" si="206"/>
        <v>main+0227206B</v>
      </c>
      <c r="E5400" s="27" t="str">
        <f t="shared" si="205"/>
        <v>01000000 0227206B 00000001</v>
      </c>
    </row>
    <row r="5401" s="20" customFormat="1" hidden="1" spans="1:5">
      <c r="A5401" s="22" t="s">
        <v>11933</v>
      </c>
      <c r="B5401" s="22" t="s">
        <v>11933</v>
      </c>
      <c r="C5401" s="22" t="s">
        <v>11933</v>
      </c>
      <c r="D5401" s="20" t="str">
        <f t="shared" si="206"/>
        <v>main+0227206C</v>
      </c>
      <c r="E5401" s="27" t="str">
        <f t="shared" si="205"/>
        <v>01000000 0227206C 00000001</v>
      </c>
    </row>
    <row r="5402" s="20" customFormat="1" hidden="1" spans="1:5">
      <c r="A5402" s="22" t="s">
        <v>11933</v>
      </c>
      <c r="B5402" s="22" t="s">
        <v>11933</v>
      </c>
      <c r="C5402" s="22" t="s">
        <v>11933</v>
      </c>
      <c r="D5402" s="20" t="str">
        <f t="shared" si="206"/>
        <v>main+0227206D</v>
      </c>
      <c r="E5402" s="27" t="str">
        <f t="shared" si="205"/>
        <v>01000000 0227206D 00000001</v>
      </c>
    </row>
    <row r="5403" s="20" customFormat="1" hidden="1" spans="1:5">
      <c r="A5403" s="22" t="s">
        <v>11933</v>
      </c>
      <c r="B5403" s="22" t="s">
        <v>11933</v>
      </c>
      <c r="C5403" s="22" t="s">
        <v>11933</v>
      </c>
      <c r="D5403" s="20" t="str">
        <f t="shared" si="206"/>
        <v>main+0227206E</v>
      </c>
      <c r="E5403" s="27" t="str">
        <f t="shared" si="205"/>
        <v>01000000 0227206E 00000001</v>
      </c>
    </row>
    <row r="5404" s="20" customFormat="1" hidden="1" spans="1:5">
      <c r="A5404" s="22" t="s">
        <v>11933</v>
      </c>
      <c r="B5404" s="22" t="s">
        <v>11933</v>
      </c>
      <c r="C5404" s="22" t="s">
        <v>11933</v>
      </c>
      <c r="D5404" s="20" t="str">
        <f t="shared" si="206"/>
        <v>main+0227206F</v>
      </c>
      <c r="E5404" s="27" t="str">
        <f t="shared" si="205"/>
        <v>01000000 0227206F 00000001</v>
      </c>
    </row>
    <row r="5405" s="20" customFormat="1" hidden="1" spans="1:5">
      <c r="A5405" s="22" t="s">
        <v>11933</v>
      </c>
      <c r="B5405" s="22" t="s">
        <v>11933</v>
      </c>
      <c r="C5405" s="22" t="s">
        <v>11933</v>
      </c>
      <c r="D5405" s="20" t="str">
        <f t="shared" si="206"/>
        <v>main+02272070</v>
      </c>
      <c r="E5405" s="27" t="str">
        <f t="shared" ref="E5405:E5468" si="207">"01000000 "&amp;RIGHT(D5405,8)&amp;" 00000001"</f>
        <v>01000000 02272070 00000001</v>
      </c>
    </row>
    <row r="5406" s="20" customFormat="1" hidden="1" spans="1:5">
      <c r="A5406" s="22" t="s">
        <v>11933</v>
      </c>
      <c r="B5406" s="22" t="s">
        <v>11933</v>
      </c>
      <c r="C5406" s="22" t="s">
        <v>11933</v>
      </c>
      <c r="D5406" s="20" t="str">
        <f t="shared" si="206"/>
        <v>main+02272071</v>
      </c>
      <c r="E5406" s="27" t="str">
        <f t="shared" si="207"/>
        <v>01000000 02272071 00000001</v>
      </c>
    </row>
    <row r="5407" s="20" customFormat="1" hidden="1" spans="1:5">
      <c r="A5407" s="22" t="s">
        <v>11933</v>
      </c>
      <c r="B5407" s="22" t="s">
        <v>11933</v>
      </c>
      <c r="C5407" s="22" t="s">
        <v>11933</v>
      </c>
      <c r="D5407" s="20" t="str">
        <f t="shared" si="206"/>
        <v>main+02272072</v>
      </c>
      <c r="E5407" s="27" t="str">
        <f t="shared" si="207"/>
        <v>01000000 02272072 00000001</v>
      </c>
    </row>
    <row r="5408" s="20" customFormat="1" hidden="1" spans="1:5">
      <c r="A5408" s="22" t="s">
        <v>11933</v>
      </c>
      <c r="B5408" s="22" t="s">
        <v>11933</v>
      </c>
      <c r="C5408" s="22" t="s">
        <v>11933</v>
      </c>
      <c r="D5408" s="20" t="str">
        <f t="shared" si="206"/>
        <v>main+02272073</v>
      </c>
      <c r="E5408" s="27" t="str">
        <f t="shared" si="207"/>
        <v>01000000 02272073 00000001</v>
      </c>
    </row>
    <row r="5409" s="20" customFormat="1" hidden="1" spans="1:5">
      <c r="A5409" s="22" t="s">
        <v>11933</v>
      </c>
      <c r="B5409" s="22" t="s">
        <v>11933</v>
      </c>
      <c r="C5409" s="22" t="s">
        <v>11933</v>
      </c>
      <c r="D5409" s="20" t="str">
        <f t="shared" si="206"/>
        <v>main+02272074</v>
      </c>
      <c r="E5409" s="27" t="str">
        <f t="shared" si="207"/>
        <v>01000000 02272074 00000001</v>
      </c>
    </row>
    <row r="5410" s="20" customFormat="1" hidden="1" spans="1:5">
      <c r="A5410" s="22" t="s">
        <v>11933</v>
      </c>
      <c r="B5410" s="22" t="s">
        <v>11933</v>
      </c>
      <c r="C5410" s="22" t="s">
        <v>11933</v>
      </c>
      <c r="D5410" s="20" t="str">
        <f t="shared" si="206"/>
        <v>main+02272075</v>
      </c>
      <c r="E5410" s="27" t="str">
        <f t="shared" si="207"/>
        <v>01000000 02272075 00000001</v>
      </c>
    </row>
    <row r="5411" s="20" customFormat="1" hidden="1" spans="1:5">
      <c r="A5411" s="22" t="s">
        <v>11933</v>
      </c>
      <c r="B5411" s="22" t="s">
        <v>11933</v>
      </c>
      <c r="C5411" s="22" t="s">
        <v>11933</v>
      </c>
      <c r="D5411" s="20" t="str">
        <f t="shared" si="206"/>
        <v>main+02272076</v>
      </c>
      <c r="E5411" s="27" t="str">
        <f t="shared" si="207"/>
        <v>01000000 02272076 00000001</v>
      </c>
    </row>
    <row r="5412" s="20" customFormat="1" hidden="1" spans="1:5">
      <c r="A5412" s="22" t="s">
        <v>11933</v>
      </c>
      <c r="B5412" s="22" t="s">
        <v>11933</v>
      </c>
      <c r="C5412" s="22" t="s">
        <v>11933</v>
      </c>
      <c r="D5412" s="20" t="str">
        <f t="shared" si="206"/>
        <v>main+02272077</v>
      </c>
      <c r="E5412" s="27" t="str">
        <f t="shared" si="207"/>
        <v>01000000 02272077 00000001</v>
      </c>
    </row>
    <row r="5413" s="20" customFormat="1" hidden="1" spans="1:5">
      <c r="A5413" s="22" t="s">
        <v>11933</v>
      </c>
      <c r="B5413" s="22" t="s">
        <v>11933</v>
      </c>
      <c r="C5413" s="22" t="s">
        <v>11933</v>
      </c>
      <c r="D5413" s="20" t="str">
        <f t="shared" si="206"/>
        <v>main+02272078</v>
      </c>
      <c r="E5413" s="27" t="str">
        <f t="shared" si="207"/>
        <v>01000000 02272078 00000001</v>
      </c>
    </row>
    <row r="5414" s="20" customFormat="1" hidden="1" spans="1:5">
      <c r="A5414" s="22" t="s">
        <v>11933</v>
      </c>
      <c r="B5414" s="22" t="s">
        <v>11933</v>
      </c>
      <c r="C5414" s="22" t="s">
        <v>11933</v>
      </c>
      <c r="D5414" s="20" t="str">
        <f t="shared" si="206"/>
        <v>main+02272079</v>
      </c>
      <c r="E5414" s="27" t="str">
        <f t="shared" si="207"/>
        <v>01000000 02272079 00000001</v>
      </c>
    </row>
    <row r="5415" s="20" customFormat="1" hidden="1" spans="1:5">
      <c r="A5415" s="22" t="s">
        <v>11933</v>
      </c>
      <c r="B5415" s="22" t="s">
        <v>11933</v>
      </c>
      <c r="C5415" s="22" t="s">
        <v>11933</v>
      </c>
      <c r="D5415" s="20" t="str">
        <f t="shared" si="206"/>
        <v>main+0227207A</v>
      </c>
      <c r="E5415" s="27" t="str">
        <f t="shared" si="207"/>
        <v>01000000 0227207A 00000001</v>
      </c>
    </row>
    <row r="5416" s="20" customFormat="1" hidden="1" spans="1:5">
      <c r="A5416" s="22" t="s">
        <v>11933</v>
      </c>
      <c r="B5416" s="22" t="s">
        <v>11933</v>
      </c>
      <c r="C5416" s="22" t="s">
        <v>11933</v>
      </c>
      <c r="D5416" s="20" t="str">
        <f t="shared" si="206"/>
        <v>main+0227207B</v>
      </c>
      <c r="E5416" s="27" t="str">
        <f t="shared" si="207"/>
        <v>01000000 0227207B 00000001</v>
      </c>
    </row>
    <row r="5417" s="20" customFormat="1" hidden="1" spans="1:5">
      <c r="A5417" s="22" t="s">
        <v>11933</v>
      </c>
      <c r="B5417" s="22" t="s">
        <v>11933</v>
      </c>
      <c r="C5417" s="22" t="s">
        <v>11933</v>
      </c>
      <c r="D5417" s="20" t="str">
        <f t="shared" si="206"/>
        <v>main+0227207C</v>
      </c>
      <c r="E5417" s="27" t="str">
        <f t="shared" si="207"/>
        <v>01000000 0227207C 00000001</v>
      </c>
    </row>
    <row r="5418" s="20" customFormat="1" hidden="1" spans="1:5">
      <c r="A5418" s="22" t="s">
        <v>11933</v>
      </c>
      <c r="B5418" s="22" t="s">
        <v>11933</v>
      </c>
      <c r="C5418" s="22" t="s">
        <v>11933</v>
      </c>
      <c r="D5418" s="20" t="str">
        <f t="shared" si="206"/>
        <v>main+0227207D</v>
      </c>
      <c r="E5418" s="27" t="str">
        <f t="shared" si="207"/>
        <v>01000000 0227207D 00000001</v>
      </c>
    </row>
    <row r="5419" s="20" customFormat="1" hidden="1" spans="1:5">
      <c r="A5419" s="22" t="s">
        <v>11933</v>
      </c>
      <c r="B5419" s="22" t="s">
        <v>11933</v>
      </c>
      <c r="C5419" s="22" t="s">
        <v>11933</v>
      </c>
      <c r="D5419" s="20" t="str">
        <f t="shared" si="206"/>
        <v>main+0227207E</v>
      </c>
      <c r="E5419" s="27" t="str">
        <f t="shared" si="207"/>
        <v>01000000 0227207E 00000001</v>
      </c>
    </row>
    <row r="5420" s="20" customFormat="1" hidden="1" spans="1:5">
      <c r="A5420" s="22" t="s">
        <v>11933</v>
      </c>
      <c r="B5420" s="22" t="s">
        <v>11933</v>
      </c>
      <c r="C5420" s="22" t="s">
        <v>11933</v>
      </c>
      <c r="D5420" s="20" t="str">
        <f t="shared" si="206"/>
        <v>main+0227207F</v>
      </c>
      <c r="E5420" s="27" t="str">
        <f t="shared" si="207"/>
        <v>01000000 0227207F 00000001</v>
      </c>
    </row>
    <row r="5421" s="20" customFormat="1" hidden="1" spans="1:5">
      <c r="A5421" s="22" t="s">
        <v>11933</v>
      </c>
      <c r="B5421" s="22" t="s">
        <v>11933</v>
      </c>
      <c r="C5421" s="22" t="s">
        <v>11933</v>
      </c>
      <c r="D5421" s="20" t="str">
        <f t="shared" si="206"/>
        <v>main+02272080</v>
      </c>
      <c r="E5421" s="27" t="str">
        <f t="shared" si="207"/>
        <v>01000000 02272080 00000001</v>
      </c>
    </row>
    <row r="5422" s="20" customFormat="1" hidden="1" spans="1:5">
      <c r="A5422" s="22" t="s">
        <v>11933</v>
      </c>
      <c r="B5422" s="22" t="s">
        <v>11933</v>
      </c>
      <c r="C5422" s="22" t="s">
        <v>11933</v>
      </c>
      <c r="D5422" s="20" t="str">
        <f t="shared" si="206"/>
        <v>main+02272081</v>
      </c>
      <c r="E5422" s="27" t="str">
        <f t="shared" si="207"/>
        <v>01000000 02272081 00000001</v>
      </c>
    </row>
    <row r="5423" s="20" customFormat="1" hidden="1" spans="1:5">
      <c r="A5423" s="22" t="s">
        <v>11933</v>
      </c>
      <c r="B5423" s="22" t="s">
        <v>11933</v>
      </c>
      <c r="C5423" s="22" t="s">
        <v>11933</v>
      </c>
      <c r="D5423" s="20" t="str">
        <f t="shared" si="206"/>
        <v>main+02272082</v>
      </c>
      <c r="E5423" s="27" t="str">
        <f t="shared" si="207"/>
        <v>01000000 02272082 00000001</v>
      </c>
    </row>
    <row r="5424" s="20" customFormat="1" hidden="1" spans="1:5">
      <c r="A5424" s="22" t="s">
        <v>11933</v>
      </c>
      <c r="B5424" s="22" t="s">
        <v>11933</v>
      </c>
      <c r="C5424" s="22" t="s">
        <v>11933</v>
      </c>
      <c r="D5424" s="20" t="str">
        <f t="shared" si="206"/>
        <v>main+02272083</v>
      </c>
      <c r="E5424" s="27" t="str">
        <f t="shared" si="207"/>
        <v>01000000 02272083 00000001</v>
      </c>
    </row>
    <row r="5425" s="20" customFormat="1" hidden="1" spans="1:5">
      <c r="A5425" s="22" t="s">
        <v>11933</v>
      </c>
      <c r="B5425" s="22" t="s">
        <v>11933</v>
      </c>
      <c r="C5425" s="22" t="s">
        <v>11933</v>
      </c>
      <c r="D5425" s="20" t="str">
        <f t="shared" si="206"/>
        <v>main+02272084</v>
      </c>
      <c r="E5425" s="27" t="str">
        <f t="shared" si="207"/>
        <v>01000000 02272084 00000001</v>
      </c>
    </row>
    <row r="5426" s="20" customFormat="1" hidden="1" spans="1:5">
      <c r="A5426" s="22" t="s">
        <v>11933</v>
      </c>
      <c r="B5426" s="22" t="s">
        <v>11933</v>
      </c>
      <c r="C5426" s="22" t="s">
        <v>11933</v>
      </c>
      <c r="D5426" s="20" t="str">
        <f t="shared" si="206"/>
        <v>main+02272085</v>
      </c>
      <c r="E5426" s="27" t="str">
        <f t="shared" si="207"/>
        <v>01000000 02272085 00000001</v>
      </c>
    </row>
    <row r="5427" s="20" customFormat="1" hidden="1" spans="1:5">
      <c r="A5427" s="22" t="s">
        <v>11933</v>
      </c>
      <c r="B5427" s="22" t="s">
        <v>11933</v>
      </c>
      <c r="C5427" s="22" t="s">
        <v>11933</v>
      </c>
      <c r="D5427" s="20" t="str">
        <f t="shared" si="206"/>
        <v>main+02272086</v>
      </c>
      <c r="E5427" s="27" t="str">
        <f t="shared" si="207"/>
        <v>01000000 02272086 00000001</v>
      </c>
    </row>
    <row r="5428" s="20" customFormat="1" hidden="1" spans="1:5">
      <c r="A5428" s="22" t="s">
        <v>11933</v>
      </c>
      <c r="B5428" s="22" t="s">
        <v>11933</v>
      </c>
      <c r="C5428" s="22" t="s">
        <v>11933</v>
      </c>
      <c r="D5428" s="20" t="str">
        <f t="shared" si="206"/>
        <v>main+02272087</v>
      </c>
      <c r="E5428" s="27" t="str">
        <f t="shared" si="207"/>
        <v>01000000 02272087 00000001</v>
      </c>
    </row>
    <row r="5429" s="20" customFormat="1" hidden="1" spans="1:5">
      <c r="A5429" s="22" t="s">
        <v>11933</v>
      </c>
      <c r="B5429" s="22" t="s">
        <v>11933</v>
      </c>
      <c r="C5429" s="22" t="s">
        <v>11933</v>
      </c>
      <c r="D5429" s="20" t="str">
        <f t="shared" si="206"/>
        <v>main+02272088</v>
      </c>
      <c r="E5429" s="27" t="str">
        <f t="shared" si="207"/>
        <v>01000000 02272088 00000001</v>
      </c>
    </row>
    <row r="5430" s="20" customFormat="1" hidden="1" spans="1:5">
      <c r="A5430" s="22" t="s">
        <v>11933</v>
      </c>
      <c r="B5430" s="22" t="s">
        <v>11933</v>
      </c>
      <c r="C5430" s="22" t="s">
        <v>11933</v>
      </c>
      <c r="D5430" s="20" t="str">
        <f t="shared" si="206"/>
        <v>main+02272089</v>
      </c>
      <c r="E5430" s="27" t="str">
        <f t="shared" si="207"/>
        <v>01000000 02272089 00000001</v>
      </c>
    </row>
    <row r="5431" s="20" customFormat="1" hidden="1" spans="1:5">
      <c r="A5431" s="22" t="s">
        <v>11933</v>
      </c>
      <c r="B5431" s="22" t="s">
        <v>11933</v>
      </c>
      <c r="C5431" s="22" t="s">
        <v>11933</v>
      </c>
      <c r="D5431" s="20" t="str">
        <f t="shared" si="206"/>
        <v>main+0227208A</v>
      </c>
      <c r="E5431" s="27" t="str">
        <f t="shared" si="207"/>
        <v>01000000 0227208A 00000001</v>
      </c>
    </row>
    <row r="5432" s="20" customFormat="1" hidden="1" spans="1:5">
      <c r="A5432" s="22" t="s">
        <v>11933</v>
      </c>
      <c r="B5432" s="22" t="s">
        <v>11933</v>
      </c>
      <c r="C5432" s="22" t="s">
        <v>11933</v>
      </c>
      <c r="D5432" s="20" t="str">
        <f t="shared" si="206"/>
        <v>main+0227208B</v>
      </c>
      <c r="E5432" s="27" t="str">
        <f t="shared" si="207"/>
        <v>01000000 0227208B 00000001</v>
      </c>
    </row>
    <row r="5433" s="20" customFormat="1" hidden="1" spans="1:5">
      <c r="A5433" s="22" t="s">
        <v>11933</v>
      </c>
      <c r="B5433" s="22" t="s">
        <v>11933</v>
      </c>
      <c r="C5433" s="22" t="s">
        <v>11933</v>
      </c>
      <c r="D5433" s="20" t="str">
        <f t="shared" si="206"/>
        <v>main+0227208C</v>
      </c>
      <c r="E5433" s="27" t="str">
        <f t="shared" si="207"/>
        <v>01000000 0227208C 00000001</v>
      </c>
    </row>
    <row r="5434" s="20" customFormat="1" hidden="1" spans="1:5">
      <c r="A5434" s="22" t="s">
        <v>11933</v>
      </c>
      <c r="B5434" s="22" t="s">
        <v>11933</v>
      </c>
      <c r="C5434" s="22" t="s">
        <v>11933</v>
      </c>
      <c r="D5434" s="20" t="str">
        <f t="shared" si="206"/>
        <v>main+0227208D</v>
      </c>
      <c r="E5434" s="27" t="str">
        <f t="shared" si="207"/>
        <v>01000000 0227208D 00000001</v>
      </c>
    </row>
    <row r="5435" s="20" customFormat="1" hidden="1" spans="1:5">
      <c r="A5435" s="22" t="s">
        <v>11933</v>
      </c>
      <c r="B5435" s="22" t="s">
        <v>11933</v>
      </c>
      <c r="C5435" s="22" t="s">
        <v>11933</v>
      </c>
      <c r="D5435" s="20" t="str">
        <f t="shared" si="206"/>
        <v>main+0227208E</v>
      </c>
      <c r="E5435" s="27" t="str">
        <f t="shared" si="207"/>
        <v>01000000 0227208E 00000001</v>
      </c>
    </row>
    <row r="5436" s="20" customFormat="1" hidden="1" spans="1:5">
      <c r="A5436" s="22" t="s">
        <v>11933</v>
      </c>
      <c r="B5436" s="22" t="s">
        <v>11933</v>
      </c>
      <c r="C5436" s="22" t="s">
        <v>11933</v>
      </c>
      <c r="D5436" s="20" t="str">
        <f t="shared" si="206"/>
        <v>main+0227208F</v>
      </c>
      <c r="E5436" s="27" t="str">
        <f t="shared" si="207"/>
        <v>01000000 0227208F 00000001</v>
      </c>
    </row>
    <row r="5437" s="20" customFormat="1" hidden="1" spans="1:5">
      <c r="A5437" s="22" t="s">
        <v>11933</v>
      </c>
      <c r="B5437" s="22" t="s">
        <v>11933</v>
      </c>
      <c r="C5437" s="22" t="s">
        <v>11933</v>
      </c>
      <c r="D5437" s="20" t="str">
        <f t="shared" si="206"/>
        <v>main+02272090</v>
      </c>
      <c r="E5437" s="27" t="str">
        <f t="shared" si="207"/>
        <v>01000000 02272090 00000001</v>
      </c>
    </row>
    <row r="5438" s="20" customFormat="1" hidden="1" spans="1:5">
      <c r="A5438" s="22" t="s">
        <v>11933</v>
      </c>
      <c r="B5438" s="22" t="s">
        <v>11933</v>
      </c>
      <c r="C5438" s="22" t="s">
        <v>11933</v>
      </c>
      <c r="D5438" s="20" t="str">
        <f t="shared" si="206"/>
        <v>main+02272091</v>
      </c>
      <c r="E5438" s="27" t="str">
        <f t="shared" si="207"/>
        <v>01000000 02272091 00000001</v>
      </c>
    </row>
    <row r="5439" s="20" customFormat="1" hidden="1" spans="1:5">
      <c r="A5439" s="22" t="s">
        <v>11933</v>
      </c>
      <c r="B5439" s="22" t="s">
        <v>11933</v>
      </c>
      <c r="C5439" s="22" t="s">
        <v>11933</v>
      </c>
      <c r="D5439" s="20" t="str">
        <f t="shared" si="206"/>
        <v>main+02272092</v>
      </c>
      <c r="E5439" s="27" t="str">
        <f t="shared" si="207"/>
        <v>01000000 02272092 00000001</v>
      </c>
    </row>
    <row r="5440" s="20" customFormat="1" hidden="1" spans="1:5">
      <c r="A5440" s="22" t="s">
        <v>11933</v>
      </c>
      <c r="B5440" s="22" t="s">
        <v>11933</v>
      </c>
      <c r="C5440" s="22" t="s">
        <v>11933</v>
      </c>
      <c r="D5440" s="20" t="str">
        <f t="shared" si="206"/>
        <v>main+02272093</v>
      </c>
      <c r="E5440" s="27" t="str">
        <f t="shared" si="207"/>
        <v>01000000 02272093 00000001</v>
      </c>
    </row>
    <row r="5441" s="20" customFormat="1" hidden="1" spans="1:5">
      <c r="A5441" s="22" t="s">
        <v>11933</v>
      </c>
      <c r="B5441" s="22" t="s">
        <v>11933</v>
      </c>
      <c r="C5441" s="22" t="s">
        <v>11933</v>
      </c>
      <c r="D5441" s="20" t="str">
        <f t="shared" si="206"/>
        <v>main+02272094</v>
      </c>
      <c r="E5441" s="27" t="str">
        <f t="shared" si="207"/>
        <v>01000000 02272094 00000001</v>
      </c>
    </row>
    <row r="5442" s="20" customFormat="1" hidden="1" spans="1:5">
      <c r="A5442" s="22" t="s">
        <v>11933</v>
      </c>
      <c r="B5442" s="22" t="s">
        <v>11933</v>
      </c>
      <c r="C5442" s="22" t="s">
        <v>11933</v>
      </c>
      <c r="D5442" s="20" t="str">
        <f t="shared" si="206"/>
        <v>main+02272095</v>
      </c>
      <c r="E5442" s="27" t="str">
        <f t="shared" si="207"/>
        <v>01000000 02272095 00000001</v>
      </c>
    </row>
    <row r="5443" s="20" customFormat="1" hidden="1" spans="1:5">
      <c r="A5443" s="22" t="s">
        <v>11933</v>
      </c>
      <c r="B5443" s="22" t="s">
        <v>11933</v>
      </c>
      <c r="C5443" s="22" t="s">
        <v>11933</v>
      </c>
      <c r="D5443" s="20" t="str">
        <f t="shared" ref="D5443:D5506" si="208">"main+"&amp;DEC2HEX(ROW(A5443)+36113235,8)</f>
        <v>main+02272096</v>
      </c>
      <c r="E5443" s="27" t="str">
        <f t="shared" si="207"/>
        <v>01000000 02272096 00000001</v>
      </c>
    </row>
    <row r="5444" s="20" customFormat="1" hidden="1" spans="1:5">
      <c r="A5444" s="22" t="s">
        <v>11933</v>
      </c>
      <c r="B5444" s="22" t="s">
        <v>11933</v>
      </c>
      <c r="C5444" s="22" t="s">
        <v>11933</v>
      </c>
      <c r="D5444" s="20" t="str">
        <f t="shared" si="208"/>
        <v>main+02272097</v>
      </c>
      <c r="E5444" s="27" t="str">
        <f t="shared" si="207"/>
        <v>01000000 02272097 00000001</v>
      </c>
    </row>
    <row r="5445" s="20" customFormat="1" hidden="1" spans="1:5">
      <c r="A5445" s="22" t="s">
        <v>11933</v>
      </c>
      <c r="B5445" s="22" t="s">
        <v>11933</v>
      </c>
      <c r="C5445" s="22" t="s">
        <v>11933</v>
      </c>
      <c r="D5445" s="20" t="str">
        <f t="shared" si="208"/>
        <v>main+02272098</v>
      </c>
      <c r="E5445" s="27" t="str">
        <f t="shared" si="207"/>
        <v>01000000 02272098 00000001</v>
      </c>
    </row>
    <row r="5446" s="20" customFormat="1" hidden="1" spans="1:5">
      <c r="A5446" s="22" t="s">
        <v>11933</v>
      </c>
      <c r="B5446" s="22" t="s">
        <v>11933</v>
      </c>
      <c r="C5446" s="22" t="s">
        <v>11933</v>
      </c>
      <c r="D5446" s="20" t="str">
        <f t="shared" si="208"/>
        <v>main+02272099</v>
      </c>
      <c r="E5446" s="27" t="str">
        <f t="shared" si="207"/>
        <v>01000000 02272099 00000001</v>
      </c>
    </row>
    <row r="5447" s="20" customFormat="1" hidden="1" spans="1:5">
      <c r="A5447" s="22" t="s">
        <v>11933</v>
      </c>
      <c r="B5447" s="22" t="s">
        <v>11933</v>
      </c>
      <c r="C5447" s="22" t="s">
        <v>11933</v>
      </c>
      <c r="D5447" s="20" t="str">
        <f t="shared" si="208"/>
        <v>main+0227209A</v>
      </c>
      <c r="E5447" s="27" t="str">
        <f t="shared" si="207"/>
        <v>01000000 0227209A 00000001</v>
      </c>
    </row>
    <row r="5448" s="20" customFormat="1" hidden="1" spans="1:5">
      <c r="A5448" s="22" t="s">
        <v>11933</v>
      </c>
      <c r="B5448" s="22" t="s">
        <v>11933</v>
      </c>
      <c r="C5448" s="22" t="s">
        <v>11933</v>
      </c>
      <c r="D5448" s="20" t="str">
        <f t="shared" si="208"/>
        <v>main+0227209B</v>
      </c>
      <c r="E5448" s="27" t="str">
        <f t="shared" si="207"/>
        <v>01000000 0227209B 00000001</v>
      </c>
    </row>
    <row r="5449" s="20" customFormat="1" hidden="1" spans="1:5">
      <c r="A5449" s="22" t="s">
        <v>11933</v>
      </c>
      <c r="B5449" s="22" t="s">
        <v>11933</v>
      </c>
      <c r="C5449" s="22" t="s">
        <v>11933</v>
      </c>
      <c r="D5449" s="20" t="str">
        <f t="shared" si="208"/>
        <v>main+0227209C</v>
      </c>
      <c r="E5449" s="27" t="str">
        <f t="shared" si="207"/>
        <v>01000000 0227209C 00000001</v>
      </c>
    </row>
    <row r="5450" s="20" customFormat="1" hidden="1" spans="1:5">
      <c r="A5450" s="22" t="s">
        <v>11933</v>
      </c>
      <c r="B5450" s="22" t="s">
        <v>11933</v>
      </c>
      <c r="C5450" s="22" t="s">
        <v>11933</v>
      </c>
      <c r="D5450" s="20" t="str">
        <f t="shared" si="208"/>
        <v>main+0227209D</v>
      </c>
      <c r="E5450" s="27" t="str">
        <f t="shared" si="207"/>
        <v>01000000 0227209D 00000001</v>
      </c>
    </row>
    <row r="5451" s="20" customFormat="1" hidden="1" spans="1:5">
      <c r="A5451" s="22" t="s">
        <v>11933</v>
      </c>
      <c r="B5451" s="22" t="s">
        <v>11933</v>
      </c>
      <c r="C5451" s="22" t="s">
        <v>11933</v>
      </c>
      <c r="D5451" s="20" t="str">
        <f t="shared" si="208"/>
        <v>main+0227209E</v>
      </c>
      <c r="E5451" s="27" t="str">
        <f t="shared" si="207"/>
        <v>01000000 0227209E 00000001</v>
      </c>
    </row>
    <row r="5452" s="20" customFormat="1" hidden="1" spans="1:5">
      <c r="A5452" s="22" t="s">
        <v>11933</v>
      </c>
      <c r="B5452" s="22" t="s">
        <v>11933</v>
      </c>
      <c r="C5452" s="22" t="s">
        <v>11933</v>
      </c>
      <c r="D5452" s="20" t="str">
        <f t="shared" si="208"/>
        <v>main+0227209F</v>
      </c>
      <c r="E5452" s="27" t="str">
        <f t="shared" si="207"/>
        <v>01000000 0227209F 00000001</v>
      </c>
    </row>
    <row r="5453" s="20" customFormat="1" hidden="1" spans="1:5">
      <c r="A5453" s="22" t="s">
        <v>11933</v>
      </c>
      <c r="B5453" s="22" t="s">
        <v>11933</v>
      </c>
      <c r="C5453" s="22" t="s">
        <v>11933</v>
      </c>
      <c r="D5453" s="20" t="str">
        <f t="shared" si="208"/>
        <v>main+022720A0</v>
      </c>
      <c r="E5453" s="27" t="str">
        <f t="shared" si="207"/>
        <v>01000000 022720A0 00000001</v>
      </c>
    </row>
    <row r="5454" s="20" customFormat="1" hidden="1" spans="1:5">
      <c r="A5454" s="22" t="s">
        <v>11933</v>
      </c>
      <c r="B5454" s="22" t="s">
        <v>11933</v>
      </c>
      <c r="C5454" s="22" t="s">
        <v>11933</v>
      </c>
      <c r="D5454" s="20" t="str">
        <f t="shared" si="208"/>
        <v>main+022720A1</v>
      </c>
      <c r="E5454" s="27" t="str">
        <f t="shared" si="207"/>
        <v>01000000 022720A1 00000001</v>
      </c>
    </row>
    <row r="5455" s="20" customFormat="1" hidden="1" spans="1:5">
      <c r="A5455" s="22" t="s">
        <v>11933</v>
      </c>
      <c r="B5455" s="22" t="s">
        <v>11933</v>
      </c>
      <c r="C5455" s="22" t="s">
        <v>11933</v>
      </c>
      <c r="D5455" s="20" t="str">
        <f t="shared" si="208"/>
        <v>main+022720A2</v>
      </c>
      <c r="E5455" s="27" t="str">
        <f t="shared" si="207"/>
        <v>01000000 022720A2 00000001</v>
      </c>
    </row>
    <row r="5456" s="20" customFormat="1" hidden="1" spans="1:5">
      <c r="A5456" s="22" t="s">
        <v>11933</v>
      </c>
      <c r="B5456" s="22" t="s">
        <v>11933</v>
      </c>
      <c r="C5456" s="22" t="s">
        <v>11933</v>
      </c>
      <c r="D5456" s="20" t="str">
        <f t="shared" si="208"/>
        <v>main+022720A3</v>
      </c>
      <c r="E5456" s="27" t="str">
        <f t="shared" si="207"/>
        <v>01000000 022720A3 00000001</v>
      </c>
    </row>
    <row r="5457" s="20" customFormat="1" hidden="1" spans="1:5">
      <c r="A5457" s="22" t="s">
        <v>11933</v>
      </c>
      <c r="B5457" s="22" t="s">
        <v>11933</v>
      </c>
      <c r="C5457" s="22" t="s">
        <v>11933</v>
      </c>
      <c r="D5457" s="20" t="str">
        <f t="shared" si="208"/>
        <v>main+022720A4</v>
      </c>
      <c r="E5457" s="27" t="str">
        <f t="shared" si="207"/>
        <v>01000000 022720A4 00000001</v>
      </c>
    </row>
    <row r="5458" s="20" customFormat="1" hidden="1" spans="1:5">
      <c r="A5458" s="22" t="s">
        <v>11933</v>
      </c>
      <c r="B5458" s="22" t="s">
        <v>11933</v>
      </c>
      <c r="C5458" s="22" t="s">
        <v>11933</v>
      </c>
      <c r="D5458" s="20" t="str">
        <f t="shared" si="208"/>
        <v>main+022720A5</v>
      </c>
      <c r="E5458" s="27" t="str">
        <f t="shared" si="207"/>
        <v>01000000 022720A5 00000001</v>
      </c>
    </row>
    <row r="5459" s="20" customFormat="1" hidden="1" spans="1:5">
      <c r="A5459" s="22" t="s">
        <v>11933</v>
      </c>
      <c r="B5459" s="22" t="s">
        <v>11933</v>
      </c>
      <c r="C5459" s="22" t="s">
        <v>11933</v>
      </c>
      <c r="D5459" s="20" t="str">
        <f t="shared" si="208"/>
        <v>main+022720A6</v>
      </c>
      <c r="E5459" s="27" t="str">
        <f t="shared" si="207"/>
        <v>01000000 022720A6 00000001</v>
      </c>
    </row>
    <row r="5460" s="20" customFormat="1" hidden="1" spans="1:5">
      <c r="A5460" s="22" t="s">
        <v>11933</v>
      </c>
      <c r="B5460" s="22" t="s">
        <v>11933</v>
      </c>
      <c r="C5460" s="22" t="s">
        <v>11933</v>
      </c>
      <c r="D5460" s="20" t="str">
        <f t="shared" si="208"/>
        <v>main+022720A7</v>
      </c>
      <c r="E5460" s="27" t="str">
        <f t="shared" si="207"/>
        <v>01000000 022720A7 00000001</v>
      </c>
    </row>
    <row r="5461" s="20" customFormat="1" hidden="1" spans="1:5">
      <c r="A5461" s="22" t="s">
        <v>11933</v>
      </c>
      <c r="B5461" s="22" t="s">
        <v>11933</v>
      </c>
      <c r="C5461" s="22" t="s">
        <v>11933</v>
      </c>
      <c r="D5461" s="20" t="str">
        <f t="shared" si="208"/>
        <v>main+022720A8</v>
      </c>
      <c r="E5461" s="27" t="str">
        <f t="shared" si="207"/>
        <v>01000000 022720A8 00000001</v>
      </c>
    </row>
    <row r="5462" s="20" customFormat="1" hidden="1" spans="1:5">
      <c r="A5462" s="22" t="s">
        <v>11933</v>
      </c>
      <c r="B5462" s="22" t="s">
        <v>11933</v>
      </c>
      <c r="C5462" s="22" t="s">
        <v>11933</v>
      </c>
      <c r="D5462" s="20" t="str">
        <f t="shared" si="208"/>
        <v>main+022720A9</v>
      </c>
      <c r="E5462" s="27" t="str">
        <f t="shared" si="207"/>
        <v>01000000 022720A9 00000001</v>
      </c>
    </row>
    <row r="5463" s="20" customFormat="1" hidden="1" spans="1:5">
      <c r="A5463" s="22" t="s">
        <v>11933</v>
      </c>
      <c r="B5463" s="22" t="s">
        <v>11933</v>
      </c>
      <c r="C5463" s="22" t="s">
        <v>11933</v>
      </c>
      <c r="D5463" s="20" t="str">
        <f t="shared" si="208"/>
        <v>main+022720AA</v>
      </c>
      <c r="E5463" s="27" t="str">
        <f t="shared" si="207"/>
        <v>01000000 022720AA 00000001</v>
      </c>
    </row>
    <row r="5464" s="20" customFormat="1" hidden="1" spans="1:5">
      <c r="A5464" s="22" t="s">
        <v>11933</v>
      </c>
      <c r="B5464" s="22" t="s">
        <v>11933</v>
      </c>
      <c r="C5464" s="22" t="s">
        <v>11933</v>
      </c>
      <c r="D5464" s="20" t="str">
        <f t="shared" si="208"/>
        <v>main+022720AB</v>
      </c>
      <c r="E5464" s="27" t="str">
        <f t="shared" si="207"/>
        <v>01000000 022720AB 00000001</v>
      </c>
    </row>
    <row r="5465" s="20" customFormat="1" hidden="1" spans="1:5">
      <c r="A5465" s="22" t="s">
        <v>11933</v>
      </c>
      <c r="B5465" s="22" t="s">
        <v>11933</v>
      </c>
      <c r="C5465" s="22" t="s">
        <v>11933</v>
      </c>
      <c r="D5465" s="20" t="str">
        <f t="shared" si="208"/>
        <v>main+022720AC</v>
      </c>
      <c r="E5465" s="27" t="str">
        <f t="shared" si="207"/>
        <v>01000000 022720AC 00000001</v>
      </c>
    </row>
    <row r="5466" s="20" customFormat="1" hidden="1" spans="1:5">
      <c r="A5466" s="22" t="s">
        <v>11933</v>
      </c>
      <c r="B5466" s="22" t="s">
        <v>11933</v>
      </c>
      <c r="C5466" s="22" t="s">
        <v>11933</v>
      </c>
      <c r="D5466" s="20" t="str">
        <f t="shared" si="208"/>
        <v>main+022720AD</v>
      </c>
      <c r="E5466" s="27" t="str">
        <f t="shared" si="207"/>
        <v>01000000 022720AD 00000001</v>
      </c>
    </row>
    <row r="5467" s="20" customFormat="1" hidden="1" spans="1:5">
      <c r="A5467" s="22" t="s">
        <v>11933</v>
      </c>
      <c r="B5467" s="22" t="s">
        <v>11933</v>
      </c>
      <c r="C5467" s="22" t="s">
        <v>11933</v>
      </c>
      <c r="D5467" s="20" t="str">
        <f t="shared" si="208"/>
        <v>main+022720AE</v>
      </c>
      <c r="E5467" s="27" t="str">
        <f t="shared" si="207"/>
        <v>01000000 022720AE 00000001</v>
      </c>
    </row>
    <row r="5468" s="20" customFormat="1" hidden="1" spans="1:5">
      <c r="A5468" s="22" t="s">
        <v>11933</v>
      </c>
      <c r="B5468" s="22" t="s">
        <v>11933</v>
      </c>
      <c r="C5468" s="22" t="s">
        <v>11933</v>
      </c>
      <c r="D5468" s="20" t="str">
        <f t="shared" si="208"/>
        <v>main+022720AF</v>
      </c>
      <c r="E5468" s="27" t="str">
        <f t="shared" si="207"/>
        <v>01000000 022720AF 00000001</v>
      </c>
    </row>
    <row r="5469" s="20" customFormat="1" hidden="1" spans="1:5">
      <c r="A5469" s="22" t="s">
        <v>11933</v>
      </c>
      <c r="B5469" s="22" t="s">
        <v>11933</v>
      </c>
      <c r="C5469" s="22" t="s">
        <v>11933</v>
      </c>
      <c r="D5469" s="20" t="str">
        <f t="shared" si="208"/>
        <v>main+022720B0</v>
      </c>
      <c r="E5469" s="27" t="str">
        <f t="shared" ref="E5469:E5532" si="209">"01000000 "&amp;RIGHT(D5469,8)&amp;" 00000001"</f>
        <v>01000000 022720B0 00000001</v>
      </c>
    </row>
    <row r="5470" s="20" customFormat="1" hidden="1" spans="1:5">
      <c r="A5470" s="22" t="s">
        <v>11933</v>
      </c>
      <c r="B5470" s="22" t="s">
        <v>11933</v>
      </c>
      <c r="C5470" s="22" t="s">
        <v>11933</v>
      </c>
      <c r="D5470" s="20" t="str">
        <f t="shared" si="208"/>
        <v>main+022720B1</v>
      </c>
      <c r="E5470" s="27" t="str">
        <f t="shared" si="209"/>
        <v>01000000 022720B1 00000001</v>
      </c>
    </row>
    <row r="5471" s="20" customFormat="1" hidden="1" spans="1:5">
      <c r="A5471" s="22" t="s">
        <v>11933</v>
      </c>
      <c r="B5471" s="22" t="s">
        <v>11933</v>
      </c>
      <c r="C5471" s="22" t="s">
        <v>11933</v>
      </c>
      <c r="D5471" s="20" t="str">
        <f t="shared" si="208"/>
        <v>main+022720B2</v>
      </c>
      <c r="E5471" s="27" t="str">
        <f t="shared" si="209"/>
        <v>01000000 022720B2 00000001</v>
      </c>
    </row>
    <row r="5472" s="20" customFormat="1" hidden="1" spans="1:5">
      <c r="A5472" s="22" t="s">
        <v>11933</v>
      </c>
      <c r="B5472" s="22" t="s">
        <v>11933</v>
      </c>
      <c r="C5472" s="22" t="s">
        <v>11933</v>
      </c>
      <c r="D5472" s="20" t="str">
        <f t="shared" si="208"/>
        <v>main+022720B3</v>
      </c>
      <c r="E5472" s="27" t="str">
        <f t="shared" si="209"/>
        <v>01000000 022720B3 00000001</v>
      </c>
    </row>
    <row r="5473" s="20" customFormat="1" hidden="1" spans="1:5">
      <c r="A5473" s="22" t="s">
        <v>11933</v>
      </c>
      <c r="B5473" s="22" t="s">
        <v>11933</v>
      </c>
      <c r="C5473" s="22" t="s">
        <v>11933</v>
      </c>
      <c r="D5473" s="20" t="str">
        <f t="shared" si="208"/>
        <v>main+022720B4</v>
      </c>
      <c r="E5473" s="27" t="str">
        <f t="shared" si="209"/>
        <v>01000000 022720B4 00000001</v>
      </c>
    </row>
    <row r="5474" s="20" customFormat="1" hidden="1" spans="1:5">
      <c r="A5474" s="22" t="s">
        <v>11933</v>
      </c>
      <c r="B5474" s="22" t="s">
        <v>11933</v>
      </c>
      <c r="C5474" s="22" t="s">
        <v>11933</v>
      </c>
      <c r="D5474" s="20" t="str">
        <f t="shared" si="208"/>
        <v>main+022720B5</v>
      </c>
      <c r="E5474" s="27" t="str">
        <f t="shared" si="209"/>
        <v>01000000 022720B5 00000001</v>
      </c>
    </row>
    <row r="5475" s="20" customFormat="1" hidden="1" spans="1:5">
      <c r="A5475" s="22" t="s">
        <v>11933</v>
      </c>
      <c r="B5475" s="22" t="s">
        <v>11933</v>
      </c>
      <c r="C5475" s="22" t="s">
        <v>11933</v>
      </c>
      <c r="D5475" s="20" t="str">
        <f t="shared" si="208"/>
        <v>main+022720B6</v>
      </c>
      <c r="E5475" s="27" t="str">
        <f t="shared" si="209"/>
        <v>01000000 022720B6 00000001</v>
      </c>
    </row>
    <row r="5476" s="20" customFormat="1" hidden="1" spans="1:5">
      <c r="A5476" s="22" t="s">
        <v>11933</v>
      </c>
      <c r="B5476" s="22" t="s">
        <v>11933</v>
      </c>
      <c r="C5476" s="22" t="s">
        <v>11933</v>
      </c>
      <c r="D5476" s="20" t="str">
        <f t="shared" si="208"/>
        <v>main+022720B7</v>
      </c>
      <c r="E5476" s="27" t="str">
        <f t="shared" si="209"/>
        <v>01000000 022720B7 00000001</v>
      </c>
    </row>
    <row r="5477" s="20" customFormat="1" hidden="1" spans="1:5">
      <c r="A5477" s="22" t="s">
        <v>11933</v>
      </c>
      <c r="B5477" s="22" t="s">
        <v>11933</v>
      </c>
      <c r="C5477" s="22" t="s">
        <v>11933</v>
      </c>
      <c r="D5477" s="20" t="str">
        <f t="shared" si="208"/>
        <v>main+022720B8</v>
      </c>
      <c r="E5477" s="27" t="str">
        <f t="shared" si="209"/>
        <v>01000000 022720B8 00000001</v>
      </c>
    </row>
    <row r="5478" s="20" customFormat="1" hidden="1" spans="1:5">
      <c r="A5478" s="22" t="s">
        <v>11933</v>
      </c>
      <c r="B5478" s="22" t="s">
        <v>11933</v>
      </c>
      <c r="C5478" s="22" t="s">
        <v>11933</v>
      </c>
      <c r="D5478" s="20" t="str">
        <f t="shared" si="208"/>
        <v>main+022720B9</v>
      </c>
      <c r="E5478" s="27" t="str">
        <f t="shared" si="209"/>
        <v>01000000 022720B9 00000001</v>
      </c>
    </row>
    <row r="5479" s="20" customFormat="1" hidden="1" spans="1:5">
      <c r="A5479" s="22" t="s">
        <v>11933</v>
      </c>
      <c r="B5479" s="22" t="s">
        <v>11933</v>
      </c>
      <c r="C5479" s="22" t="s">
        <v>11933</v>
      </c>
      <c r="D5479" s="20" t="str">
        <f t="shared" si="208"/>
        <v>main+022720BA</v>
      </c>
      <c r="E5479" s="27" t="str">
        <f t="shared" si="209"/>
        <v>01000000 022720BA 00000001</v>
      </c>
    </row>
    <row r="5480" s="20" customFormat="1" hidden="1" spans="1:5">
      <c r="A5480" s="22" t="s">
        <v>11933</v>
      </c>
      <c r="B5480" s="22" t="s">
        <v>11933</v>
      </c>
      <c r="C5480" s="22" t="s">
        <v>11933</v>
      </c>
      <c r="D5480" s="20" t="str">
        <f t="shared" si="208"/>
        <v>main+022720BB</v>
      </c>
      <c r="E5480" s="27" t="str">
        <f t="shared" si="209"/>
        <v>01000000 022720BB 00000001</v>
      </c>
    </row>
    <row r="5481" s="20" customFormat="1" hidden="1" spans="1:5">
      <c r="A5481" s="22" t="s">
        <v>11933</v>
      </c>
      <c r="B5481" s="22" t="s">
        <v>11933</v>
      </c>
      <c r="C5481" s="22" t="s">
        <v>11933</v>
      </c>
      <c r="D5481" s="20" t="str">
        <f t="shared" si="208"/>
        <v>main+022720BC</v>
      </c>
      <c r="E5481" s="27" t="str">
        <f t="shared" si="209"/>
        <v>01000000 022720BC 00000001</v>
      </c>
    </row>
    <row r="5482" s="20" customFormat="1" hidden="1" spans="1:5">
      <c r="A5482" s="22" t="s">
        <v>11933</v>
      </c>
      <c r="B5482" s="22" t="s">
        <v>11933</v>
      </c>
      <c r="C5482" s="22" t="s">
        <v>11933</v>
      </c>
      <c r="D5482" s="20" t="str">
        <f t="shared" si="208"/>
        <v>main+022720BD</v>
      </c>
      <c r="E5482" s="27" t="str">
        <f t="shared" si="209"/>
        <v>01000000 022720BD 00000001</v>
      </c>
    </row>
    <row r="5483" s="20" customFormat="1" hidden="1" spans="1:5">
      <c r="A5483" s="22" t="s">
        <v>11933</v>
      </c>
      <c r="B5483" s="22" t="s">
        <v>11933</v>
      </c>
      <c r="C5483" s="22" t="s">
        <v>11933</v>
      </c>
      <c r="D5483" s="20" t="str">
        <f t="shared" si="208"/>
        <v>main+022720BE</v>
      </c>
      <c r="E5483" s="27" t="str">
        <f t="shared" si="209"/>
        <v>01000000 022720BE 00000001</v>
      </c>
    </row>
    <row r="5484" s="20" customFormat="1" hidden="1" spans="1:5">
      <c r="A5484" s="22" t="s">
        <v>11933</v>
      </c>
      <c r="B5484" s="22" t="s">
        <v>11933</v>
      </c>
      <c r="C5484" s="22" t="s">
        <v>11933</v>
      </c>
      <c r="D5484" s="20" t="str">
        <f t="shared" si="208"/>
        <v>main+022720BF</v>
      </c>
      <c r="E5484" s="27" t="str">
        <f t="shared" si="209"/>
        <v>01000000 022720BF 00000001</v>
      </c>
    </row>
    <row r="5485" s="20" customFormat="1" hidden="1" spans="1:5">
      <c r="A5485" s="22" t="s">
        <v>11933</v>
      </c>
      <c r="B5485" s="22" t="s">
        <v>11933</v>
      </c>
      <c r="C5485" s="22" t="s">
        <v>11933</v>
      </c>
      <c r="D5485" s="20" t="str">
        <f t="shared" si="208"/>
        <v>main+022720C0</v>
      </c>
      <c r="E5485" s="27" t="str">
        <f t="shared" si="209"/>
        <v>01000000 022720C0 00000001</v>
      </c>
    </row>
    <row r="5486" s="20" customFormat="1" hidden="1" spans="1:5">
      <c r="A5486" s="22" t="s">
        <v>11933</v>
      </c>
      <c r="B5486" s="22" t="s">
        <v>11933</v>
      </c>
      <c r="C5486" s="22" t="s">
        <v>11933</v>
      </c>
      <c r="D5486" s="20" t="str">
        <f t="shared" si="208"/>
        <v>main+022720C1</v>
      </c>
      <c r="E5486" s="27" t="str">
        <f t="shared" si="209"/>
        <v>01000000 022720C1 00000001</v>
      </c>
    </row>
    <row r="5487" s="20" customFormat="1" hidden="1" spans="1:5">
      <c r="A5487" s="22" t="s">
        <v>11933</v>
      </c>
      <c r="B5487" s="22" t="s">
        <v>11933</v>
      </c>
      <c r="C5487" s="22" t="s">
        <v>11933</v>
      </c>
      <c r="D5487" s="20" t="str">
        <f t="shared" si="208"/>
        <v>main+022720C2</v>
      </c>
      <c r="E5487" s="27" t="str">
        <f t="shared" si="209"/>
        <v>01000000 022720C2 00000001</v>
      </c>
    </row>
    <row r="5488" s="20" customFormat="1" hidden="1" spans="1:5">
      <c r="A5488" s="22" t="s">
        <v>11933</v>
      </c>
      <c r="B5488" s="22" t="s">
        <v>11933</v>
      </c>
      <c r="C5488" s="22" t="s">
        <v>11933</v>
      </c>
      <c r="D5488" s="20" t="str">
        <f t="shared" si="208"/>
        <v>main+022720C3</v>
      </c>
      <c r="E5488" s="27" t="str">
        <f t="shared" si="209"/>
        <v>01000000 022720C3 00000001</v>
      </c>
    </row>
    <row r="5489" s="20" customFormat="1" hidden="1" spans="1:5">
      <c r="A5489" s="22" t="s">
        <v>11933</v>
      </c>
      <c r="B5489" s="22" t="s">
        <v>11933</v>
      </c>
      <c r="C5489" s="22" t="s">
        <v>11933</v>
      </c>
      <c r="D5489" s="20" t="str">
        <f t="shared" si="208"/>
        <v>main+022720C4</v>
      </c>
      <c r="E5489" s="27" t="str">
        <f t="shared" si="209"/>
        <v>01000000 022720C4 00000001</v>
      </c>
    </row>
    <row r="5490" s="20" customFormat="1" hidden="1" spans="1:5">
      <c r="A5490" s="22" t="s">
        <v>11933</v>
      </c>
      <c r="B5490" s="22" t="s">
        <v>11933</v>
      </c>
      <c r="C5490" s="22" t="s">
        <v>11933</v>
      </c>
      <c r="D5490" s="20" t="str">
        <f t="shared" si="208"/>
        <v>main+022720C5</v>
      </c>
      <c r="E5490" s="27" t="str">
        <f t="shared" si="209"/>
        <v>01000000 022720C5 00000001</v>
      </c>
    </row>
    <row r="5491" s="20" customFormat="1" hidden="1" spans="1:5">
      <c r="A5491" s="22" t="s">
        <v>11933</v>
      </c>
      <c r="B5491" s="22" t="s">
        <v>11933</v>
      </c>
      <c r="C5491" s="22" t="s">
        <v>11933</v>
      </c>
      <c r="D5491" s="20" t="str">
        <f t="shared" si="208"/>
        <v>main+022720C6</v>
      </c>
      <c r="E5491" s="27" t="str">
        <f t="shared" si="209"/>
        <v>01000000 022720C6 00000001</v>
      </c>
    </row>
    <row r="5492" s="20" customFormat="1" hidden="1" spans="1:5">
      <c r="A5492" s="22" t="s">
        <v>11933</v>
      </c>
      <c r="B5492" s="22" t="s">
        <v>11933</v>
      </c>
      <c r="C5492" s="22" t="s">
        <v>11933</v>
      </c>
      <c r="D5492" s="20" t="str">
        <f t="shared" si="208"/>
        <v>main+022720C7</v>
      </c>
      <c r="E5492" s="27" t="str">
        <f t="shared" si="209"/>
        <v>01000000 022720C7 00000001</v>
      </c>
    </row>
    <row r="5493" s="20" customFormat="1" hidden="1" spans="1:5">
      <c r="A5493" s="22" t="s">
        <v>11933</v>
      </c>
      <c r="B5493" s="22" t="s">
        <v>11933</v>
      </c>
      <c r="C5493" s="22" t="s">
        <v>11933</v>
      </c>
      <c r="D5493" s="20" t="str">
        <f t="shared" si="208"/>
        <v>main+022720C8</v>
      </c>
      <c r="E5493" s="27" t="str">
        <f t="shared" si="209"/>
        <v>01000000 022720C8 00000001</v>
      </c>
    </row>
    <row r="5494" s="20" customFormat="1" hidden="1" spans="1:5">
      <c r="A5494" s="22" t="s">
        <v>11933</v>
      </c>
      <c r="B5494" s="22" t="s">
        <v>11933</v>
      </c>
      <c r="C5494" s="22" t="s">
        <v>11933</v>
      </c>
      <c r="D5494" s="20" t="str">
        <f t="shared" si="208"/>
        <v>main+022720C9</v>
      </c>
      <c r="E5494" s="27" t="str">
        <f t="shared" si="209"/>
        <v>01000000 022720C9 00000001</v>
      </c>
    </row>
    <row r="5495" s="20" customFormat="1" hidden="1" spans="1:5">
      <c r="A5495" s="22" t="s">
        <v>11933</v>
      </c>
      <c r="B5495" s="22" t="s">
        <v>11933</v>
      </c>
      <c r="C5495" s="22" t="s">
        <v>11933</v>
      </c>
      <c r="D5495" s="20" t="str">
        <f t="shared" si="208"/>
        <v>main+022720CA</v>
      </c>
      <c r="E5495" s="27" t="str">
        <f t="shared" si="209"/>
        <v>01000000 022720CA 00000001</v>
      </c>
    </row>
    <row r="5496" s="20" customFormat="1" hidden="1" spans="1:5">
      <c r="A5496" s="22" t="s">
        <v>11933</v>
      </c>
      <c r="B5496" s="22" t="s">
        <v>11933</v>
      </c>
      <c r="C5496" s="22" t="s">
        <v>11933</v>
      </c>
      <c r="D5496" s="20" t="str">
        <f t="shared" si="208"/>
        <v>main+022720CB</v>
      </c>
      <c r="E5496" s="27" t="str">
        <f t="shared" si="209"/>
        <v>01000000 022720CB 00000001</v>
      </c>
    </row>
    <row r="5497" s="20" customFormat="1" hidden="1" spans="1:5">
      <c r="A5497" s="22" t="s">
        <v>11933</v>
      </c>
      <c r="B5497" s="22" t="s">
        <v>11933</v>
      </c>
      <c r="C5497" s="22" t="s">
        <v>11933</v>
      </c>
      <c r="D5497" s="20" t="str">
        <f t="shared" si="208"/>
        <v>main+022720CC</v>
      </c>
      <c r="E5497" s="27" t="str">
        <f t="shared" si="209"/>
        <v>01000000 022720CC 00000001</v>
      </c>
    </row>
    <row r="5498" s="20" customFormat="1" hidden="1" spans="1:5">
      <c r="A5498" s="22" t="s">
        <v>11933</v>
      </c>
      <c r="B5498" s="22" t="s">
        <v>11933</v>
      </c>
      <c r="C5498" s="22" t="s">
        <v>11933</v>
      </c>
      <c r="D5498" s="20" t="str">
        <f t="shared" si="208"/>
        <v>main+022720CD</v>
      </c>
      <c r="E5498" s="27" t="str">
        <f t="shared" si="209"/>
        <v>01000000 022720CD 00000001</v>
      </c>
    </row>
    <row r="5499" s="20" customFormat="1" hidden="1" spans="1:5">
      <c r="A5499" s="22" t="s">
        <v>11933</v>
      </c>
      <c r="B5499" s="22" t="s">
        <v>11933</v>
      </c>
      <c r="C5499" s="22" t="s">
        <v>11933</v>
      </c>
      <c r="D5499" s="20" t="str">
        <f t="shared" si="208"/>
        <v>main+022720CE</v>
      </c>
      <c r="E5499" s="27" t="str">
        <f t="shared" si="209"/>
        <v>01000000 022720CE 00000001</v>
      </c>
    </row>
    <row r="5500" s="20" customFormat="1" hidden="1" spans="1:5">
      <c r="A5500" s="22" t="s">
        <v>11933</v>
      </c>
      <c r="B5500" s="22" t="s">
        <v>11933</v>
      </c>
      <c r="C5500" s="22" t="s">
        <v>11933</v>
      </c>
      <c r="D5500" s="20" t="str">
        <f t="shared" si="208"/>
        <v>main+022720CF</v>
      </c>
      <c r="E5500" s="27" t="str">
        <f t="shared" si="209"/>
        <v>01000000 022720CF 00000001</v>
      </c>
    </row>
    <row r="5501" s="20" customFormat="1" hidden="1" spans="1:5">
      <c r="A5501" s="22" t="s">
        <v>11933</v>
      </c>
      <c r="B5501" s="22" t="s">
        <v>11933</v>
      </c>
      <c r="C5501" s="22" t="s">
        <v>11933</v>
      </c>
      <c r="D5501" s="20" t="str">
        <f t="shared" si="208"/>
        <v>main+022720D0</v>
      </c>
      <c r="E5501" s="27" t="str">
        <f t="shared" si="209"/>
        <v>01000000 022720D0 00000001</v>
      </c>
    </row>
    <row r="5502" s="20" customFormat="1" hidden="1" spans="1:5">
      <c r="A5502" s="22" t="s">
        <v>11933</v>
      </c>
      <c r="B5502" s="22" t="s">
        <v>11933</v>
      </c>
      <c r="C5502" s="22" t="s">
        <v>11933</v>
      </c>
      <c r="D5502" s="20" t="str">
        <f t="shared" si="208"/>
        <v>main+022720D1</v>
      </c>
      <c r="E5502" s="27" t="str">
        <f t="shared" si="209"/>
        <v>01000000 022720D1 00000001</v>
      </c>
    </row>
    <row r="5503" s="20" customFormat="1" hidden="1" spans="1:5">
      <c r="A5503" s="22" t="s">
        <v>11933</v>
      </c>
      <c r="B5503" s="22" t="s">
        <v>11933</v>
      </c>
      <c r="C5503" s="22" t="s">
        <v>11933</v>
      </c>
      <c r="D5503" s="20" t="str">
        <f t="shared" si="208"/>
        <v>main+022720D2</v>
      </c>
      <c r="E5503" s="27" t="str">
        <f t="shared" si="209"/>
        <v>01000000 022720D2 00000001</v>
      </c>
    </row>
    <row r="5504" s="20" customFormat="1" hidden="1" spans="1:5">
      <c r="A5504" s="22" t="s">
        <v>11933</v>
      </c>
      <c r="B5504" s="22" t="s">
        <v>11933</v>
      </c>
      <c r="C5504" s="22" t="s">
        <v>11933</v>
      </c>
      <c r="D5504" s="20" t="str">
        <f t="shared" si="208"/>
        <v>main+022720D3</v>
      </c>
      <c r="E5504" s="27" t="str">
        <f t="shared" si="209"/>
        <v>01000000 022720D3 00000001</v>
      </c>
    </row>
    <row r="5505" s="20" customFormat="1" hidden="1" spans="1:5">
      <c r="A5505" s="22" t="s">
        <v>11933</v>
      </c>
      <c r="B5505" s="22" t="s">
        <v>11933</v>
      </c>
      <c r="C5505" s="22" t="s">
        <v>11933</v>
      </c>
      <c r="D5505" s="20" t="str">
        <f t="shared" si="208"/>
        <v>main+022720D4</v>
      </c>
      <c r="E5505" s="27" t="str">
        <f t="shared" si="209"/>
        <v>01000000 022720D4 00000001</v>
      </c>
    </row>
    <row r="5506" s="20" customFormat="1" hidden="1" spans="1:5">
      <c r="A5506" s="22" t="s">
        <v>11933</v>
      </c>
      <c r="B5506" s="22" t="s">
        <v>11933</v>
      </c>
      <c r="C5506" s="22" t="s">
        <v>11933</v>
      </c>
      <c r="D5506" s="20" t="str">
        <f t="shared" si="208"/>
        <v>main+022720D5</v>
      </c>
      <c r="E5506" s="27" t="str">
        <f t="shared" si="209"/>
        <v>01000000 022720D5 00000001</v>
      </c>
    </row>
    <row r="5507" s="20" customFormat="1" hidden="1" spans="1:5">
      <c r="A5507" s="22" t="s">
        <v>11933</v>
      </c>
      <c r="B5507" s="22" t="s">
        <v>11933</v>
      </c>
      <c r="C5507" s="22" t="s">
        <v>11933</v>
      </c>
      <c r="D5507" s="20" t="str">
        <f t="shared" ref="D5507:D5570" si="210">"main+"&amp;DEC2HEX(ROW(A5507)+36113235,8)</f>
        <v>main+022720D6</v>
      </c>
      <c r="E5507" s="27" t="str">
        <f t="shared" si="209"/>
        <v>01000000 022720D6 00000001</v>
      </c>
    </row>
    <row r="5508" s="20" customFormat="1" hidden="1" spans="1:5">
      <c r="A5508" s="22" t="s">
        <v>11933</v>
      </c>
      <c r="B5508" s="22" t="s">
        <v>11933</v>
      </c>
      <c r="C5508" s="22" t="s">
        <v>11933</v>
      </c>
      <c r="D5508" s="20" t="str">
        <f t="shared" si="210"/>
        <v>main+022720D7</v>
      </c>
      <c r="E5508" s="27" t="str">
        <f t="shared" si="209"/>
        <v>01000000 022720D7 00000001</v>
      </c>
    </row>
    <row r="5509" s="20" customFormat="1" hidden="1" spans="1:5">
      <c r="A5509" s="22" t="s">
        <v>11933</v>
      </c>
      <c r="B5509" s="22" t="s">
        <v>11933</v>
      </c>
      <c r="C5509" s="22" t="s">
        <v>11933</v>
      </c>
      <c r="D5509" s="20" t="str">
        <f t="shared" si="210"/>
        <v>main+022720D8</v>
      </c>
      <c r="E5509" s="27" t="str">
        <f t="shared" si="209"/>
        <v>01000000 022720D8 00000001</v>
      </c>
    </row>
    <row r="5510" s="20" customFormat="1" hidden="1" spans="1:5">
      <c r="A5510" s="22" t="s">
        <v>11933</v>
      </c>
      <c r="B5510" s="22" t="s">
        <v>11933</v>
      </c>
      <c r="C5510" s="22" t="s">
        <v>11933</v>
      </c>
      <c r="D5510" s="20" t="str">
        <f t="shared" si="210"/>
        <v>main+022720D9</v>
      </c>
      <c r="E5510" s="27" t="str">
        <f t="shared" si="209"/>
        <v>01000000 022720D9 00000001</v>
      </c>
    </row>
    <row r="5511" s="20" customFormat="1" hidden="1" spans="1:5">
      <c r="A5511" s="22" t="s">
        <v>11933</v>
      </c>
      <c r="B5511" s="22" t="s">
        <v>11933</v>
      </c>
      <c r="C5511" s="22" t="s">
        <v>11933</v>
      </c>
      <c r="D5511" s="20" t="str">
        <f t="shared" si="210"/>
        <v>main+022720DA</v>
      </c>
      <c r="E5511" s="27" t="str">
        <f t="shared" si="209"/>
        <v>01000000 022720DA 00000001</v>
      </c>
    </row>
    <row r="5512" s="20" customFormat="1" hidden="1" spans="1:5">
      <c r="A5512" s="22" t="s">
        <v>11933</v>
      </c>
      <c r="B5512" s="22" t="s">
        <v>11933</v>
      </c>
      <c r="C5512" s="22" t="s">
        <v>11933</v>
      </c>
      <c r="D5512" s="20" t="str">
        <f t="shared" si="210"/>
        <v>main+022720DB</v>
      </c>
      <c r="E5512" s="27" t="str">
        <f t="shared" si="209"/>
        <v>01000000 022720DB 00000001</v>
      </c>
    </row>
    <row r="5513" s="20" customFormat="1" hidden="1" spans="1:5">
      <c r="A5513" s="22" t="s">
        <v>11933</v>
      </c>
      <c r="B5513" s="22" t="s">
        <v>11933</v>
      </c>
      <c r="C5513" s="22" t="s">
        <v>11933</v>
      </c>
      <c r="D5513" s="20" t="str">
        <f t="shared" si="210"/>
        <v>main+022720DC</v>
      </c>
      <c r="E5513" s="27" t="str">
        <f t="shared" si="209"/>
        <v>01000000 022720DC 00000001</v>
      </c>
    </row>
    <row r="5514" s="20" customFormat="1" hidden="1" spans="1:5">
      <c r="A5514" s="22" t="s">
        <v>11933</v>
      </c>
      <c r="B5514" s="22" t="s">
        <v>11933</v>
      </c>
      <c r="C5514" s="22" t="s">
        <v>11933</v>
      </c>
      <c r="D5514" s="20" t="str">
        <f t="shared" si="210"/>
        <v>main+022720DD</v>
      </c>
      <c r="E5514" s="27" t="str">
        <f t="shared" si="209"/>
        <v>01000000 022720DD 00000001</v>
      </c>
    </row>
    <row r="5515" s="20" customFormat="1" hidden="1" spans="1:5">
      <c r="A5515" s="22" t="s">
        <v>11933</v>
      </c>
      <c r="B5515" s="22" t="s">
        <v>11933</v>
      </c>
      <c r="C5515" s="22" t="s">
        <v>11933</v>
      </c>
      <c r="D5515" s="20" t="str">
        <f t="shared" si="210"/>
        <v>main+022720DE</v>
      </c>
      <c r="E5515" s="27" t="str">
        <f t="shared" si="209"/>
        <v>01000000 022720DE 00000001</v>
      </c>
    </row>
    <row r="5516" s="20" customFormat="1" hidden="1" spans="1:5">
      <c r="A5516" s="22" t="s">
        <v>11933</v>
      </c>
      <c r="B5516" s="22" t="s">
        <v>11933</v>
      </c>
      <c r="C5516" s="22" t="s">
        <v>11933</v>
      </c>
      <c r="D5516" s="20" t="str">
        <f t="shared" si="210"/>
        <v>main+022720DF</v>
      </c>
      <c r="E5516" s="27" t="str">
        <f t="shared" si="209"/>
        <v>01000000 022720DF 00000001</v>
      </c>
    </row>
    <row r="5517" s="20" customFormat="1" hidden="1" spans="1:5">
      <c r="A5517" s="22" t="s">
        <v>11933</v>
      </c>
      <c r="B5517" s="22" t="s">
        <v>11933</v>
      </c>
      <c r="C5517" s="22" t="s">
        <v>11933</v>
      </c>
      <c r="D5517" s="20" t="str">
        <f t="shared" si="210"/>
        <v>main+022720E0</v>
      </c>
      <c r="E5517" s="27" t="str">
        <f t="shared" si="209"/>
        <v>01000000 022720E0 00000001</v>
      </c>
    </row>
    <row r="5518" s="20" customFormat="1" hidden="1" spans="1:5">
      <c r="A5518" s="22" t="s">
        <v>11933</v>
      </c>
      <c r="B5518" s="22" t="s">
        <v>11933</v>
      </c>
      <c r="C5518" s="22" t="s">
        <v>11933</v>
      </c>
      <c r="D5518" s="20" t="str">
        <f t="shared" si="210"/>
        <v>main+022720E1</v>
      </c>
      <c r="E5518" s="27" t="str">
        <f t="shared" si="209"/>
        <v>01000000 022720E1 00000001</v>
      </c>
    </row>
    <row r="5519" s="20" customFormat="1" hidden="1" spans="1:5">
      <c r="A5519" s="22" t="s">
        <v>11933</v>
      </c>
      <c r="B5519" s="22" t="s">
        <v>11933</v>
      </c>
      <c r="C5519" s="22" t="s">
        <v>11933</v>
      </c>
      <c r="D5519" s="20" t="str">
        <f t="shared" si="210"/>
        <v>main+022720E2</v>
      </c>
      <c r="E5519" s="27" t="str">
        <f t="shared" si="209"/>
        <v>01000000 022720E2 00000001</v>
      </c>
    </row>
    <row r="5520" s="20" customFormat="1" hidden="1" spans="1:5">
      <c r="A5520" s="22" t="s">
        <v>11933</v>
      </c>
      <c r="B5520" s="22" t="s">
        <v>11933</v>
      </c>
      <c r="C5520" s="22" t="s">
        <v>11933</v>
      </c>
      <c r="D5520" s="20" t="str">
        <f t="shared" si="210"/>
        <v>main+022720E3</v>
      </c>
      <c r="E5520" s="27" t="str">
        <f t="shared" si="209"/>
        <v>01000000 022720E3 00000001</v>
      </c>
    </row>
    <row r="5521" s="20" customFormat="1" hidden="1" spans="1:5">
      <c r="A5521" s="22" t="s">
        <v>11933</v>
      </c>
      <c r="B5521" s="22" t="s">
        <v>11933</v>
      </c>
      <c r="C5521" s="22" t="s">
        <v>11933</v>
      </c>
      <c r="D5521" s="20" t="str">
        <f t="shared" si="210"/>
        <v>main+022720E4</v>
      </c>
      <c r="E5521" s="27" t="str">
        <f t="shared" si="209"/>
        <v>01000000 022720E4 00000001</v>
      </c>
    </row>
    <row r="5522" s="20" customFormat="1" hidden="1" spans="1:5">
      <c r="A5522" s="22" t="s">
        <v>11933</v>
      </c>
      <c r="B5522" s="22" t="s">
        <v>11933</v>
      </c>
      <c r="C5522" s="22" t="s">
        <v>11933</v>
      </c>
      <c r="D5522" s="20" t="str">
        <f t="shared" si="210"/>
        <v>main+022720E5</v>
      </c>
      <c r="E5522" s="27" t="str">
        <f t="shared" si="209"/>
        <v>01000000 022720E5 00000001</v>
      </c>
    </row>
    <row r="5523" s="20" customFormat="1" hidden="1" spans="1:5">
      <c r="A5523" s="22" t="s">
        <v>11933</v>
      </c>
      <c r="B5523" s="22" t="s">
        <v>11933</v>
      </c>
      <c r="C5523" s="22" t="s">
        <v>11933</v>
      </c>
      <c r="D5523" s="20" t="str">
        <f t="shared" si="210"/>
        <v>main+022720E6</v>
      </c>
      <c r="E5523" s="27" t="str">
        <f t="shared" si="209"/>
        <v>01000000 022720E6 00000001</v>
      </c>
    </row>
    <row r="5524" s="20" customFormat="1" hidden="1" spans="1:5">
      <c r="A5524" s="22" t="s">
        <v>11933</v>
      </c>
      <c r="B5524" s="22" t="s">
        <v>11933</v>
      </c>
      <c r="C5524" s="22" t="s">
        <v>11933</v>
      </c>
      <c r="D5524" s="20" t="str">
        <f t="shared" si="210"/>
        <v>main+022720E7</v>
      </c>
      <c r="E5524" s="27" t="str">
        <f t="shared" si="209"/>
        <v>01000000 022720E7 00000001</v>
      </c>
    </row>
    <row r="5525" s="20" customFormat="1" hidden="1" spans="1:5">
      <c r="A5525" s="22" t="s">
        <v>11933</v>
      </c>
      <c r="B5525" s="22" t="s">
        <v>11933</v>
      </c>
      <c r="C5525" s="22" t="s">
        <v>11933</v>
      </c>
      <c r="D5525" s="20" t="str">
        <f t="shared" si="210"/>
        <v>main+022720E8</v>
      </c>
      <c r="E5525" s="27" t="str">
        <f t="shared" si="209"/>
        <v>01000000 022720E8 00000001</v>
      </c>
    </row>
    <row r="5526" s="20" customFormat="1" hidden="1" spans="1:5">
      <c r="A5526" s="22" t="s">
        <v>11933</v>
      </c>
      <c r="B5526" s="22" t="s">
        <v>11933</v>
      </c>
      <c r="C5526" s="22" t="s">
        <v>11933</v>
      </c>
      <c r="D5526" s="20" t="str">
        <f t="shared" si="210"/>
        <v>main+022720E9</v>
      </c>
      <c r="E5526" s="27" t="str">
        <f t="shared" si="209"/>
        <v>01000000 022720E9 00000001</v>
      </c>
    </row>
    <row r="5527" s="20" customFormat="1" hidden="1" spans="1:5">
      <c r="A5527" s="22" t="s">
        <v>11933</v>
      </c>
      <c r="B5527" s="22" t="s">
        <v>11933</v>
      </c>
      <c r="C5527" s="22" t="s">
        <v>11933</v>
      </c>
      <c r="D5527" s="20" t="str">
        <f t="shared" si="210"/>
        <v>main+022720EA</v>
      </c>
      <c r="E5527" s="27" t="str">
        <f t="shared" si="209"/>
        <v>01000000 022720EA 00000001</v>
      </c>
    </row>
    <row r="5528" s="20" customFormat="1" hidden="1" spans="1:5">
      <c r="A5528" s="22" t="s">
        <v>11933</v>
      </c>
      <c r="B5528" s="22" t="s">
        <v>11933</v>
      </c>
      <c r="C5528" s="22" t="s">
        <v>11933</v>
      </c>
      <c r="D5528" s="20" t="str">
        <f t="shared" si="210"/>
        <v>main+022720EB</v>
      </c>
      <c r="E5528" s="27" t="str">
        <f t="shared" si="209"/>
        <v>01000000 022720EB 00000001</v>
      </c>
    </row>
    <row r="5529" s="20" customFormat="1" hidden="1" spans="1:5">
      <c r="A5529" s="22" t="s">
        <v>11933</v>
      </c>
      <c r="B5529" s="22" t="s">
        <v>11933</v>
      </c>
      <c r="C5529" s="22" t="s">
        <v>11933</v>
      </c>
      <c r="D5529" s="20" t="str">
        <f t="shared" si="210"/>
        <v>main+022720EC</v>
      </c>
      <c r="E5529" s="27" t="str">
        <f t="shared" si="209"/>
        <v>01000000 022720EC 00000001</v>
      </c>
    </row>
    <row r="5530" s="20" customFormat="1" hidden="1" spans="1:5">
      <c r="A5530" s="22" t="s">
        <v>11933</v>
      </c>
      <c r="B5530" s="22" t="s">
        <v>11933</v>
      </c>
      <c r="C5530" s="22" t="s">
        <v>11933</v>
      </c>
      <c r="D5530" s="20" t="str">
        <f t="shared" si="210"/>
        <v>main+022720ED</v>
      </c>
      <c r="E5530" s="27" t="str">
        <f t="shared" si="209"/>
        <v>01000000 022720ED 00000001</v>
      </c>
    </row>
    <row r="5531" s="20" customFormat="1" hidden="1" spans="1:5">
      <c r="A5531" s="22" t="s">
        <v>11933</v>
      </c>
      <c r="B5531" s="22" t="s">
        <v>11933</v>
      </c>
      <c r="C5531" s="22" t="s">
        <v>11933</v>
      </c>
      <c r="D5531" s="20" t="str">
        <f t="shared" si="210"/>
        <v>main+022720EE</v>
      </c>
      <c r="E5531" s="27" t="str">
        <f t="shared" si="209"/>
        <v>01000000 022720EE 00000001</v>
      </c>
    </row>
    <row r="5532" s="20" customFormat="1" hidden="1" spans="1:5">
      <c r="A5532" s="22" t="s">
        <v>11933</v>
      </c>
      <c r="B5532" s="22" t="s">
        <v>11933</v>
      </c>
      <c r="C5532" s="22" t="s">
        <v>11933</v>
      </c>
      <c r="D5532" s="20" t="str">
        <f t="shared" si="210"/>
        <v>main+022720EF</v>
      </c>
      <c r="E5532" s="27" t="str">
        <f t="shared" si="209"/>
        <v>01000000 022720EF 00000001</v>
      </c>
    </row>
    <row r="5533" s="20" customFormat="1" hidden="1" spans="1:5">
      <c r="A5533" s="22" t="s">
        <v>11933</v>
      </c>
      <c r="B5533" s="22" t="s">
        <v>11933</v>
      </c>
      <c r="C5533" s="22" t="s">
        <v>11933</v>
      </c>
      <c r="D5533" s="20" t="str">
        <f t="shared" si="210"/>
        <v>main+022720F0</v>
      </c>
      <c r="E5533" s="27" t="str">
        <f t="shared" ref="E5533:E5568" si="211">"01000000 "&amp;RIGHT(D5533,8)&amp;" 00000001"</f>
        <v>01000000 022720F0 00000001</v>
      </c>
    </row>
    <row r="5534" s="20" customFormat="1" hidden="1" spans="1:5">
      <c r="A5534" s="22" t="s">
        <v>11933</v>
      </c>
      <c r="B5534" s="22" t="s">
        <v>11933</v>
      </c>
      <c r="C5534" s="22" t="s">
        <v>11933</v>
      </c>
      <c r="D5534" s="20" t="str">
        <f t="shared" si="210"/>
        <v>main+022720F1</v>
      </c>
      <c r="E5534" s="27" t="str">
        <f t="shared" si="211"/>
        <v>01000000 022720F1 00000001</v>
      </c>
    </row>
    <row r="5535" s="20" customFormat="1" hidden="1" spans="1:5">
      <c r="A5535" s="22" t="s">
        <v>11933</v>
      </c>
      <c r="B5535" s="22" t="s">
        <v>11933</v>
      </c>
      <c r="C5535" s="22" t="s">
        <v>11933</v>
      </c>
      <c r="D5535" s="20" t="str">
        <f t="shared" si="210"/>
        <v>main+022720F2</v>
      </c>
      <c r="E5535" s="27" t="str">
        <f t="shared" si="211"/>
        <v>01000000 022720F2 00000001</v>
      </c>
    </row>
    <row r="5536" s="20" customFormat="1" hidden="1" spans="1:5">
      <c r="A5536" s="22" t="s">
        <v>11933</v>
      </c>
      <c r="B5536" s="22" t="s">
        <v>11933</v>
      </c>
      <c r="C5536" s="22" t="s">
        <v>11933</v>
      </c>
      <c r="D5536" s="20" t="str">
        <f t="shared" si="210"/>
        <v>main+022720F3</v>
      </c>
      <c r="E5536" s="27" t="str">
        <f t="shared" si="211"/>
        <v>01000000 022720F3 00000001</v>
      </c>
    </row>
    <row r="5537" s="20" customFormat="1" hidden="1" spans="1:5">
      <c r="A5537" s="22" t="s">
        <v>11933</v>
      </c>
      <c r="B5537" s="22" t="s">
        <v>11933</v>
      </c>
      <c r="C5537" s="22" t="s">
        <v>11933</v>
      </c>
      <c r="D5537" s="20" t="str">
        <f t="shared" si="210"/>
        <v>main+022720F4</v>
      </c>
      <c r="E5537" s="27" t="str">
        <f t="shared" si="211"/>
        <v>01000000 022720F4 00000001</v>
      </c>
    </row>
    <row r="5538" s="20" customFormat="1" hidden="1" spans="1:5">
      <c r="A5538" s="22" t="s">
        <v>11933</v>
      </c>
      <c r="B5538" s="22" t="s">
        <v>11933</v>
      </c>
      <c r="C5538" s="22" t="s">
        <v>11933</v>
      </c>
      <c r="D5538" s="20" t="str">
        <f t="shared" si="210"/>
        <v>main+022720F5</v>
      </c>
      <c r="E5538" s="27" t="str">
        <f t="shared" si="211"/>
        <v>01000000 022720F5 00000001</v>
      </c>
    </row>
    <row r="5539" s="20" customFormat="1" hidden="1" spans="1:5">
      <c r="A5539" s="22" t="s">
        <v>11933</v>
      </c>
      <c r="B5539" s="22" t="s">
        <v>11933</v>
      </c>
      <c r="C5539" s="22" t="s">
        <v>11933</v>
      </c>
      <c r="D5539" s="20" t="str">
        <f t="shared" si="210"/>
        <v>main+022720F6</v>
      </c>
      <c r="E5539" s="27" t="str">
        <f t="shared" si="211"/>
        <v>01000000 022720F6 00000001</v>
      </c>
    </row>
    <row r="5540" s="20" customFormat="1" hidden="1" spans="1:5">
      <c r="A5540" s="22" t="s">
        <v>11933</v>
      </c>
      <c r="B5540" s="22" t="s">
        <v>11933</v>
      </c>
      <c r="C5540" s="22" t="s">
        <v>11933</v>
      </c>
      <c r="D5540" s="20" t="str">
        <f t="shared" si="210"/>
        <v>main+022720F7</v>
      </c>
      <c r="E5540" s="27" t="str">
        <f t="shared" si="211"/>
        <v>01000000 022720F7 00000001</v>
      </c>
    </row>
    <row r="5541" s="20" customFormat="1" hidden="1" spans="1:5">
      <c r="A5541" s="22" t="s">
        <v>11933</v>
      </c>
      <c r="B5541" s="22" t="s">
        <v>11933</v>
      </c>
      <c r="C5541" s="22" t="s">
        <v>11933</v>
      </c>
      <c r="D5541" s="20" t="str">
        <f t="shared" si="210"/>
        <v>main+022720F8</v>
      </c>
      <c r="E5541" s="27" t="str">
        <f t="shared" si="211"/>
        <v>01000000 022720F8 00000001</v>
      </c>
    </row>
    <row r="5542" s="20" customFormat="1" hidden="1" spans="1:5">
      <c r="A5542" s="22" t="s">
        <v>11933</v>
      </c>
      <c r="B5542" s="22" t="s">
        <v>11933</v>
      </c>
      <c r="C5542" s="22" t="s">
        <v>11933</v>
      </c>
      <c r="D5542" s="20" t="str">
        <f t="shared" si="210"/>
        <v>main+022720F9</v>
      </c>
      <c r="E5542" s="27" t="str">
        <f t="shared" si="211"/>
        <v>01000000 022720F9 00000001</v>
      </c>
    </row>
    <row r="5543" s="20" customFormat="1" hidden="1" spans="1:5">
      <c r="A5543" s="22" t="s">
        <v>11933</v>
      </c>
      <c r="B5543" s="22" t="s">
        <v>11933</v>
      </c>
      <c r="C5543" s="22" t="s">
        <v>11933</v>
      </c>
      <c r="D5543" s="20" t="str">
        <f t="shared" si="210"/>
        <v>main+022720FA</v>
      </c>
      <c r="E5543" s="27" t="str">
        <f t="shared" si="211"/>
        <v>01000000 022720FA 00000001</v>
      </c>
    </row>
    <row r="5544" s="20" customFormat="1" hidden="1" spans="1:5">
      <c r="A5544" s="22" t="s">
        <v>11933</v>
      </c>
      <c r="B5544" s="22" t="s">
        <v>11933</v>
      </c>
      <c r="C5544" s="22" t="s">
        <v>11933</v>
      </c>
      <c r="D5544" s="20" t="str">
        <f t="shared" si="210"/>
        <v>main+022720FB</v>
      </c>
      <c r="E5544" s="27" t="str">
        <f t="shared" si="211"/>
        <v>01000000 022720FB 00000001</v>
      </c>
    </row>
    <row r="5545" s="20" customFormat="1" hidden="1" spans="1:5">
      <c r="A5545" s="22" t="s">
        <v>11933</v>
      </c>
      <c r="B5545" s="22" t="s">
        <v>11933</v>
      </c>
      <c r="C5545" s="22" t="s">
        <v>11933</v>
      </c>
      <c r="D5545" s="20" t="str">
        <f t="shared" si="210"/>
        <v>main+022720FC</v>
      </c>
      <c r="E5545" s="27" t="str">
        <f t="shared" si="211"/>
        <v>01000000 022720FC 00000001</v>
      </c>
    </row>
    <row r="5546" s="20" customFormat="1" hidden="1" spans="1:5">
      <c r="A5546" s="22" t="s">
        <v>11933</v>
      </c>
      <c r="B5546" s="22" t="s">
        <v>11933</v>
      </c>
      <c r="C5546" s="22" t="s">
        <v>11933</v>
      </c>
      <c r="D5546" s="20" t="str">
        <f t="shared" si="210"/>
        <v>main+022720FD</v>
      </c>
      <c r="E5546" s="27" t="str">
        <f t="shared" si="211"/>
        <v>01000000 022720FD 00000001</v>
      </c>
    </row>
    <row r="5547" s="20" customFormat="1" hidden="1" spans="1:5">
      <c r="A5547" s="22" t="s">
        <v>11933</v>
      </c>
      <c r="B5547" s="22" t="s">
        <v>11933</v>
      </c>
      <c r="C5547" s="22" t="s">
        <v>11933</v>
      </c>
      <c r="D5547" s="20" t="str">
        <f t="shared" si="210"/>
        <v>main+022720FE</v>
      </c>
      <c r="E5547" s="27" t="str">
        <f t="shared" si="211"/>
        <v>01000000 022720FE 00000001</v>
      </c>
    </row>
    <row r="5548" s="20" customFormat="1" hidden="1" spans="1:5">
      <c r="A5548" s="22" t="s">
        <v>11933</v>
      </c>
      <c r="B5548" s="22" t="s">
        <v>11933</v>
      </c>
      <c r="C5548" s="22" t="s">
        <v>11933</v>
      </c>
      <c r="D5548" s="20" t="str">
        <f t="shared" si="210"/>
        <v>main+022720FF</v>
      </c>
      <c r="E5548" s="27" t="str">
        <f t="shared" si="211"/>
        <v>01000000 022720FF 00000001</v>
      </c>
    </row>
    <row r="5549" s="20" customFormat="1" hidden="1" spans="1:5">
      <c r="A5549" s="22" t="s">
        <v>11933</v>
      </c>
      <c r="B5549" s="22" t="s">
        <v>11933</v>
      </c>
      <c r="C5549" s="22" t="s">
        <v>11933</v>
      </c>
      <c r="D5549" s="20" t="str">
        <f t="shared" si="210"/>
        <v>main+02272100</v>
      </c>
      <c r="E5549" s="27" t="str">
        <f t="shared" si="211"/>
        <v>01000000 02272100 00000001</v>
      </c>
    </row>
    <row r="5550" s="20" customFormat="1" hidden="1" spans="1:5">
      <c r="A5550" s="22" t="s">
        <v>11933</v>
      </c>
      <c r="B5550" s="22" t="s">
        <v>11933</v>
      </c>
      <c r="C5550" s="22" t="s">
        <v>11933</v>
      </c>
      <c r="D5550" s="20" t="str">
        <f t="shared" si="210"/>
        <v>main+02272101</v>
      </c>
      <c r="E5550" s="27" t="str">
        <f t="shared" si="211"/>
        <v>01000000 02272101 00000001</v>
      </c>
    </row>
    <row r="5551" s="20" customFormat="1" hidden="1" spans="1:5">
      <c r="A5551" s="22" t="s">
        <v>11933</v>
      </c>
      <c r="B5551" s="22" t="s">
        <v>11933</v>
      </c>
      <c r="C5551" s="22" t="s">
        <v>11933</v>
      </c>
      <c r="D5551" s="20" t="str">
        <f t="shared" si="210"/>
        <v>main+02272102</v>
      </c>
      <c r="E5551" s="27" t="str">
        <f t="shared" si="211"/>
        <v>01000000 02272102 00000001</v>
      </c>
    </row>
    <row r="5552" s="20" customFormat="1" hidden="1" spans="1:5">
      <c r="A5552" s="22" t="s">
        <v>11933</v>
      </c>
      <c r="B5552" s="22" t="s">
        <v>11933</v>
      </c>
      <c r="C5552" s="22" t="s">
        <v>11933</v>
      </c>
      <c r="D5552" s="20" t="str">
        <f t="shared" si="210"/>
        <v>main+02272103</v>
      </c>
      <c r="E5552" s="27" t="str">
        <f t="shared" si="211"/>
        <v>01000000 02272103 00000001</v>
      </c>
    </row>
    <row r="5553" s="20" customFormat="1" hidden="1" spans="1:5">
      <c r="A5553" s="22" t="s">
        <v>11933</v>
      </c>
      <c r="B5553" s="22" t="s">
        <v>11933</v>
      </c>
      <c r="C5553" s="22" t="s">
        <v>11933</v>
      </c>
      <c r="D5553" s="20" t="str">
        <f t="shared" si="210"/>
        <v>main+02272104</v>
      </c>
      <c r="E5553" s="27" t="str">
        <f t="shared" si="211"/>
        <v>01000000 02272104 00000001</v>
      </c>
    </row>
    <row r="5554" s="20" customFormat="1" hidden="1" spans="1:5">
      <c r="A5554" s="22" t="s">
        <v>11933</v>
      </c>
      <c r="B5554" s="22" t="s">
        <v>11933</v>
      </c>
      <c r="C5554" s="22" t="s">
        <v>11933</v>
      </c>
      <c r="D5554" s="20" t="str">
        <f t="shared" si="210"/>
        <v>main+02272105</v>
      </c>
      <c r="E5554" s="27" t="str">
        <f t="shared" si="211"/>
        <v>01000000 02272105 00000001</v>
      </c>
    </row>
    <row r="5555" s="20" customFormat="1" hidden="1" spans="1:5">
      <c r="A5555" s="22" t="s">
        <v>11933</v>
      </c>
      <c r="B5555" s="22" t="s">
        <v>11933</v>
      </c>
      <c r="C5555" s="22" t="s">
        <v>11933</v>
      </c>
      <c r="D5555" s="20" t="str">
        <f t="shared" si="210"/>
        <v>main+02272106</v>
      </c>
      <c r="E5555" s="27" t="str">
        <f t="shared" si="211"/>
        <v>01000000 02272106 00000001</v>
      </c>
    </row>
    <row r="5556" s="20" customFormat="1" hidden="1" spans="1:5">
      <c r="A5556" s="22" t="s">
        <v>11933</v>
      </c>
      <c r="B5556" s="22" t="s">
        <v>11933</v>
      </c>
      <c r="C5556" s="22" t="s">
        <v>11933</v>
      </c>
      <c r="D5556" s="20" t="str">
        <f t="shared" si="210"/>
        <v>main+02272107</v>
      </c>
      <c r="E5556" s="27" t="str">
        <f t="shared" si="211"/>
        <v>01000000 02272107 00000001</v>
      </c>
    </row>
    <row r="5557" s="20" customFormat="1" hidden="1" spans="1:5">
      <c r="A5557" s="22" t="s">
        <v>11933</v>
      </c>
      <c r="B5557" s="22" t="s">
        <v>11933</v>
      </c>
      <c r="C5557" s="22" t="s">
        <v>11933</v>
      </c>
      <c r="D5557" s="20" t="str">
        <f t="shared" si="210"/>
        <v>main+02272108</v>
      </c>
      <c r="E5557" s="27" t="str">
        <f t="shared" si="211"/>
        <v>01000000 02272108 00000001</v>
      </c>
    </row>
    <row r="5558" s="20" customFormat="1" hidden="1" spans="1:5">
      <c r="A5558" s="22" t="s">
        <v>11933</v>
      </c>
      <c r="B5558" s="22" t="s">
        <v>11933</v>
      </c>
      <c r="C5558" s="22" t="s">
        <v>11933</v>
      </c>
      <c r="D5558" s="20" t="str">
        <f t="shared" si="210"/>
        <v>main+02272109</v>
      </c>
      <c r="E5558" s="27" t="str">
        <f t="shared" si="211"/>
        <v>01000000 02272109 00000001</v>
      </c>
    </row>
    <row r="5559" s="20" customFormat="1" hidden="1" spans="1:5">
      <c r="A5559" s="22" t="s">
        <v>11933</v>
      </c>
      <c r="B5559" s="22" t="s">
        <v>11933</v>
      </c>
      <c r="C5559" s="22" t="s">
        <v>11933</v>
      </c>
      <c r="D5559" s="20" t="str">
        <f t="shared" si="210"/>
        <v>main+0227210A</v>
      </c>
      <c r="E5559" s="27" t="str">
        <f t="shared" si="211"/>
        <v>01000000 0227210A 00000001</v>
      </c>
    </row>
    <row r="5560" s="20" customFormat="1" hidden="1" spans="1:5">
      <c r="A5560" s="22" t="s">
        <v>11933</v>
      </c>
      <c r="B5560" s="22" t="s">
        <v>11933</v>
      </c>
      <c r="C5560" s="22" t="s">
        <v>11933</v>
      </c>
      <c r="D5560" s="20" t="str">
        <f t="shared" si="210"/>
        <v>main+0227210B</v>
      </c>
      <c r="E5560" s="27" t="str">
        <f t="shared" si="211"/>
        <v>01000000 0227210B 00000001</v>
      </c>
    </row>
    <row r="5561" s="20" customFormat="1" hidden="1" spans="1:5">
      <c r="A5561" s="22" t="s">
        <v>11933</v>
      </c>
      <c r="B5561" s="22" t="s">
        <v>11933</v>
      </c>
      <c r="C5561" s="22" t="s">
        <v>11933</v>
      </c>
      <c r="D5561" s="20" t="str">
        <f t="shared" si="210"/>
        <v>main+0227210C</v>
      </c>
      <c r="E5561" s="27" t="str">
        <f t="shared" si="211"/>
        <v>01000000 0227210C 00000001</v>
      </c>
    </row>
    <row r="5562" s="20" customFormat="1" hidden="1" spans="1:5">
      <c r="A5562" s="22" t="s">
        <v>11933</v>
      </c>
      <c r="B5562" s="22" t="s">
        <v>11933</v>
      </c>
      <c r="C5562" s="22" t="s">
        <v>11933</v>
      </c>
      <c r="D5562" s="20" t="str">
        <f t="shared" si="210"/>
        <v>main+0227210D</v>
      </c>
      <c r="E5562" s="27" t="str">
        <f t="shared" si="211"/>
        <v>01000000 0227210D 00000001</v>
      </c>
    </row>
    <row r="5563" s="20" customFormat="1" hidden="1" spans="1:5">
      <c r="A5563" s="22" t="s">
        <v>11933</v>
      </c>
      <c r="B5563" s="22" t="s">
        <v>11933</v>
      </c>
      <c r="C5563" s="22" t="s">
        <v>11933</v>
      </c>
      <c r="D5563" s="20" t="str">
        <f t="shared" si="210"/>
        <v>main+0227210E</v>
      </c>
      <c r="E5563" s="27" t="str">
        <f t="shared" si="211"/>
        <v>01000000 0227210E 00000001</v>
      </c>
    </row>
    <row r="5564" s="20" customFormat="1" hidden="1" spans="1:5">
      <c r="A5564" s="22" t="s">
        <v>11933</v>
      </c>
      <c r="B5564" s="22" t="s">
        <v>11933</v>
      </c>
      <c r="C5564" s="22" t="s">
        <v>11933</v>
      </c>
      <c r="D5564" s="20" t="str">
        <f t="shared" si="210"/>
        <v>main+0227210F</v>
      </c>
      <c r="E5564" s="27" t="str">
        <f t="shared" si="211"/>
        <v>01000000 0227210F 00000001</v>
      </c>
    </row>
    <row r="5565" s="20" customFormat="1" hidden="1" spans="1:5">
      <c r="A5565" s="22" t="s">
        <v>11933</v>
      </c>
      <c r="B5565" s="22" t="s">
        <v>11933</v>
      </c>
      <c r="C5565" s="22" t="s">
        <v>11933</v>
      </c>
      <c r="D5565" s="20" t="str">
        <f t="shared" si="210"/>
        <v>main+02272110</v>
      </c>
      <c r="E5565" s="27" t="str">
        <f t="shared" si="211"/>
        <v>01000000 02272110 00000001</v>
      </c>
    </row>
    <row r="5566" s="20" customFormat="1" hidden="1" spans="1:5">
      <c r="A5566" s="22" t="s">
        <v>11933</v>
      </c>
      <c r="B5566" s="22" t="s">
        <v>11933</v>
      </c>
      <c r="C5566" s="22" t="s">
        <v>11933</v>
      </c>
      <c r="D5566" s="20" t="str">
        <f t="shared" si="210"/>
        <v>main+02272111</v>
      </c>
      <c r="E5566" s="27" t="str">
        <f t="shared" si="211"/>
        <v>01000000 02272111 00000001</v>
      </c>
    </row>
    <row r="5567" s="20" customFormat="1" hidden="1" spans="1:5">
      <c r="A5567" s="22" t="s">
        <v>11933</v>
      </c>
      <c r="B5567" s="22" t="s">
        <v>11933</v>
      </c>
      <c r="C5567" s="22" t="s">
        <v>11933</v>
      </c>
      <c r="D5567" s="20" t="str">
        <f t="shared" si="210"/>
        <v>main+02272112</v>
      </c>
      <c r="E5567" s="27" t="str">
        <f t="shared" si="211"/>
        <v>01000000 02272112 00000001</v>
      </c>
    </row>
    <row r="5568" s="20" customFormat="1" hidden="1" spans="1:5">
      <c r="A5568" s="22" t="s">
        <v>11933</v>
      </c>
      <c r="B5568" s="22" t="s">
        <v>11933</v>
      </c>
      <c r="C5568" s="22" t="s">
        <v>11933</v>
      </c>
      <c r="D5568" s="20" t="str">
        <f t="shared" si="210"/>
        <v>main+02272113</v>
      </c>
      <c r="E5568" s="27" t="str">
        <f t="shared" si="211"/>
        <v>01000000 02272113 00000001</v>
      </c>
    </row>
    <row r="5569" s="20" customFormat="1" hidden="1" spans="1:5">
      <c r="A5569" s="22" t="s">
        <v>11933</v>
      </c>
      <c r="B5569" s="22" t="s">
        <v>11933</v>
      </c>
      <c r="C5569" s="22" t="s">
        <v>11933</v>
      </c>
      <c r="D5569" s="20" t="str">
        <f t="shared" si="210"/>
        <v>main+02272114</v>
      </c>
      <c r="E5569" s="27" t="str">
        <f t="shared" ref="E5569:E5632" si="212">"01000000 "&amp;RIGHT(D5569,8)&amp;" 00000001"</f>
        <v>01000000 02272114 00000001</v>
      </c>
    </row>
    <row r="5570" s="20" customFormat="1" hidden="1" spans="1:5">
      <c r="A5570" s="22" t="s">
        <v>11933</v>
      </c>
      <c r="B5570" s="22" t="s">
        <v>11933</v>
      </c>
      <c r="C5570" s="22" t="s">
        <v>11933</v>
      </c>
      <c r="D5570" s="20" t="str">
        <f t="shared" si="210"/>
        <v>main+02272115</v>
      </c>
      <c r="E5570" s="27" t="str">
        <f t="shared" si="212"/>
        <v>01000000 02272115 00000001</v>
      </c>
    </row>
    <row r="5571" s="20" customFormat="1" hidden="1" spans="1:5">
      <c r="A5571" s="22" t="s">
        <v>11933</v>
      </c>
      <c r="B5571" s="22" t="s">
        <v>11933</v>
      </c>
      <c r="C5571" s="22" t="s">
        <v>11933</v>
      </c>
      <c r="D5571" s="20" t="str">
        <f t="shared" ref="D5571:D5634" si="213">"main+"&amp;DEC2HEX(ROW(A5571)+36113235,8)</f>
        <v>main+02272116</v>
      </c>
      <c r="E5571" s="27" t="str">
        <f t="shared" si="212"/>
        <v>01000000 02272116 00000001</v>
      </c>
    </row>
    <row r="5572" s="20" customFormat="1" hidden="1" spans="1:5">
      <c r="A5572" s="22" t="s">
        <v>11933</v>
      </c>
      <c r="B5572" s="22" t="s">
        <v>11933</v>
      </c>
      <c r="C5572" s="22" t="s">
        <v>11933</v>
      </c>
      <c r="D5572" s="20" t="str">
        <f t="shared" si="213"/>
        <v>main+02272117</v>
      </c>
      <c r="E5572" s="27" t="str">
        <f t="shared" si="212"/>
        <v>01000000 02272117 00000001</v>
      </c>
    </row>
    <row r="5573" s="20" customFormat="1" hidden="1" spans="1:5">
      <c r="A5573" s="22" t="s">
        <v>11933</v>
      </c>
      <c r="B5573" s="22" t="s">
        <v>11933</v>
      </c>
      <c r="C5573" s="22" t="s">
        <v>11933</v>
      </c>
      <c r="D5573" s="20" t="str">
        <f t="shared" si="213"/>
        <v>main+02272118</v>
      </c>
      <c r="E5573" s="27" t="str">
        <f t="shared" si="212"/>
        <v>01000000 02272118 00000001</v>
      </c>
    </row>
    <row r="5574" s="20" customFormat="1" hidden="1" spans="1:5">
      <c r="A5574" s="22" t="s">
        <v>11933</v>
      </c>
      <c r="B5574" s="22" t="s">
        <v>11933</v>
      </c>
      <c r="C5574" s="22" t="s">
        <v>11933</v>
      </c>
      <c r="D5574" s="20" t="str">
        <f t="shared" si="213"/>
        <v>main+02272119</v>
      </c>
      <c r="E5574" s="27" t="str">
        <f t="shared" si="212"/>
        <v>01000000 02272119 00000001</v>
      </c>
    </row>
    <row r="5575" s="20" customFormat="1" hidden="1" spans="1:5">
      <c r="A5575" s="22" t="s">
        <v>11933</v>
      </c>
      <c r="B5575" s="22" t="s">
        <v>11933</v>
      </c>
      <c r="C5575" s="22" t="s">
        <v>11933</v>
      </c>
      <c r="D5575" s="20" t="str">
        <f t="shared" si="213"/>
        <v>main+0227211A</v>
      </c>
      <c r="E5575" s="27" t="str">
        <f t="shared" si="212"/>
        <v>01000000 0227211A 00000001</v>
      </c>
    </row>
    <row r="5576" s="20" customFormat="1" hidden="1" spans="1:5">
      <c r="A5576" s="22" t="s">
        <v>11933</v>
      </c>
      <c r="B5576" s="22" t="s">
        <v>11933</v>
      </c>
      <c r="C5576" s="22" t="s">
        <v>11933</v>
      </c>
      <c r="D5576" s="20" t="str">
        <f t="shared" si="213"/>
        <v>main+0227211B</v>
      </c>
      <c r="E5576" s="27" t="str">
        <f t="shared" si="212"/>
        <v>01000000 0227211B 00000001</v>
      </c>
    </row>
    <row r="5577" s="20" customFormat="1" hidden="1" spans="1:5">
      <c r="A5577" s="22" t="s">
        <v>11933</v>
      </c>
      <c r="B5577" s="22" t="s">
        <v>11933</v>
      </c>
      <c r="C5577" s="22" t="s">
        <v>11933</v>
      </c>
      <c r="D5577" s="20" t="str">
        <f t="shared" si="213"/>
        <v>main+0227211C</v>
      </c>
      <c r="E5577" s="27" t="str">
        <f t="shared" si="212"/>
        <v>01000000 0227211C 00000001</v>
      </c>
    </row>
    <row r="5578" s="20" customFormat="1" hidden="1" spans="1:5">
      <c r="A5578" s="22" t="s">
        <v>11933</v>
      </c>
      <c r="B5578" s="22" t="s">
        <v>11933</v>
      </c>
      <c r="C5578" s="22" t="s">
        <v>11933</v>
      </c>
      <c r="D5578" s="20" t="str">
        <f t="shared" si="213"/>
        <v>main+0227211D</v>
      </c>
      <c r="E5578" s="27" t="str">
        <f t="shared" si="212"/>
        <v>01000000 0227211D 00000001</v>
      </c>
    </row>
    <row r="5579" s="20" customFormat="1" hidden="1" spans="1:5">
      <c r="A5579" s="22" t="s">
        <v>11933</v>
      </c>
      <c r="B5579" s="22" t="s">
        <v>11933</v>
      </c>
      <c r="C5579" s="22" t="s">
        <v>11933</v>
      </c>
      <c r="D5579" s="20" t="str">
        <f t="shared" si="213"/>
        <v>main+0227211E</v>
      </c>
      <c r="E5579" s="27" t="str">
        <f t="shared" si="212"/>
        <v>01000000 0227211E 00000001</v>
      </c>
    </row>
    <row r="5580" s="20" customFormat="1" hidden="1" spans="1:5">
      <c r="A5580" s="22" t="s">
        <v>11933</v>
      </c>
      <c r="B5580" s="22" t="s">
        <v>11933</v>
      </c>
      <c r="C5580" s="22" t="s">
        <v>11933</v>
      </c>
      <c r="D5580" s="20" t="str">
        <f t="shared" si="213"/>
        <v>main+0227211F</v>
      </c>
      <c r="E5580" s="27" t="str">
        <f t="shared" si="212"/>
        <v>01000000 0227211F 00000001</v>
      </c>
    </row>
    <row r="5581" s="20" customFormat="1" hidden="1" spans="1:5">
      <c r="A5581" s="22" t="s">
        <v>11933</v>
      </c>
      <c r="B5581" s="22" t="s">
        <v>11933</v>
      </c>
      <c r="C5581" s="22" t="s">
        <v>11933</v>
      </c>
      <c r="D5581" s="20" t="str">
        <f t="shared" si="213"/>
        <v>main+02272120</v>
      </c>
      <c r="E5581" s="27" t="str">
        <f t="shared" si="212"/>
        <v>01000000 02272120 00000001</v>
      </c>
    </row>
    <row r="5582" s="20" customFormat="1" hidden="1" spans="1:5">
      <c r="A5582" s="22" t="s">
        <v>11933</v>
      </c>
      <c r="B5582" s="22" t="s">
        <v>11933</v>
      </c>
      <c r="C5582" s="22" t="s">
        <v>11933</v>
      </c>
      <c r="D5582" s="20" t="str">
        <f t="shared" si="213"/>
        <v>main+02272121</v>
      </c>
      <c r="E5582" s="27" t="str">
        <f t="shared" si="212"/>
        <v>01000000 02272121 00000001</v>
      </c>
    </row>
    <row r="5583" s="20" customFormat="1" hidden="1" spans="1:5">
      <c r="A5583" s="22" t="s">
        <v>11933</v>
      </c>
      <c r="B5583" s="22" t="s">
        <v>11933</v>
      </c>
      <c r="C5583" s="22" t="s">
        <v>11933</v>
      </c>
      <c r="D5583" s="20" t="str">
        <f t="shared" si="213"/>
        <v>main+02272122</v>
      </c>
      <c r="E5583" s="27" t="str">
        <f t="shared" si="212"/>
        <v>01000000 02272122 00000001</v>
      </c>
    </row>
    <row r="5584" s="20" customFormat="1" hidden="1" spans="1:5">
      <c r="A5584" s="22" t="s">
        <v>11933</v>
      </c>
      <c r="B5584" s="22" t="s">
        <v>11933</v>
      </c>
      <c r="C5584" s="22" t="s">
        <v>11933</v>
      </c>
      <c r="D5584" s="20" t="str">
        <f t="shared" si="213"/>
        <v>main+02272123</v>
      </c>
      <c r="E5584" s="27" t="str">
        <f t="shared" si="212"/>
        <v>01000000 02272123 00000001</v>
      </c>
    </row>
    <row r="5585" s="20" customFormat="1" hidden="1" spans="1:5">
      <c r="A5585" s="22" t="s">
        <v>11933</v>
      </c>
      <c r="B5585" s="22" t="s">
        <v>11933</v>
      </c>
      <c r="C5585" s="22" t="s">
        <v>11933</v>
      </c>
      <c r="D5585" s="20" t="str">
        <f t="shared" si="213"/>
        <v>main+02272124</v>
      </c>
      <c r="E5585" s="27" t="str">
        <f t="shared" si="212"/>
        <v>01000000 02272124 00000001</v>
      </c>
    </row>
    <row r="5586" s="20" customFormat="1" hidden="1" spans="1:5">
      <c r="A5586" s="22" t="s">
        <v>11933</v>
      </c>
      <c r="B5586" s="22" t="s">
        <v>11933</v>
      </c>
      <c r="C5586" s="22" t="s">
        <v>11933</v>
      </c>
      <c r="D5586" s="20" t="str">
        <f t="shared" si="213"/>
        <v>main+02272125</v>
      </c>
      <c r="E5586" s="27" t="str">
        <f t="shared" si="212"/>
        <v>01000000 02272125 00000001</v>
      </c>
    </row>
    <row r="5587" s="20" customFormat="1" hidden="1" spans="1:5">
      <c r="A5587" s="22" t="s">
        <v>11933</v>
      </c>
      <c r="B5587" s="22" t="s">
        <v>11933</v>
      </c>
      <c r="C5587" s="22" t="s">
        <v>11933</v>
      </c>
      <c r="D5587" s="20" t="str">
        <f t="shared" si="213"/>
        <v>main+02272126</v>
      </c>
      <c r="E5587" s="27" t="str">
        <f t="shared" si="212"/>
        <v>01000000 02272126 00000001</v>
      </c>
    </row>
    <row r="5588" s="20" customFormat="1" hidden="1" spans="1:5">
      <c r="A5588" s="22" t="s">
        <v>11933</v>
      </c>
      <c r="B5588" s="22" t="s">
        <v>11933</v>
      </c>
      <c r="C5588" s="22" t="s">
        <v>11933</v>
      </c>
      <c r="D5588" s="20" t="str">
        <f t="shared" si="213"/>
        <v>main+02272127</v>
      </c>
      <c r="E5588" s="27" t="str">
        <f t="shared" si="212"/>
        <v>01000000 02272127 00000001</v>
      </c>
    </row>
    <row r="5589" s="20" customFormat="1" hidden="1" spans="1:5">
      <c r="A5589" s="22" t="s">
        <v>11933</v>
      </c>
      <c r="B5589" s="22" t="s">
        <v>11933</v>
      </c>
      <c r="C5589" s="22" t="s">
        <v>11933</v>
      </c>
      <c r="D5589" s="20" t="str">
        <f t="shared" si="213"/>
        <v>main+02272128</v>
      </c>
      <c r="E5589" s="27" t="str">
        <f t="shared" si="212"/>
        <v>01000000 02272128 00000001</v>
      </c>
    </row>
    <row r="5590" s="20" customFormat="1" hidden="1" spans="1:5">
      <c r="A5590" s="22" t="s">
        <v>11933</v>
      </c>
      <c r="B5590" s="22" t="s">
        <v>11933</v>
      </c>
      <c r="C5590" s="22" t="s">
        <v>11933</v>
      </c>
      <c r="D5590" s="20" t="str">
        <f t="shared" si="213"/>
        <v>main+02272129</v>
      </c>
      <c r="E5590" s="27" t="str">
        <f t="shared" si="212"/>
        <v>01000000 02272129 00000001</v>
      </c>
    </row>
    <row r="5591" s="20" customFormat="1" hidden="1" spans="1:5">
      <c r="A5591" s="22" t="s">
        <v>11933</v>
      </c>
      <c r="B5591" s="22" t="s">
        <v>11933</v>
      </c>
      <c r="C5591" s="22" t="s">
        <v>11933</v>
      </c>
      <c r="D5591" s="20" t="str">
        <f t="shared" si="213"/>
        <v>main+0227212A</v>
      </c>
      <c r="E5591" s="27" t="str">
        <f t="shared" si="212"/>
        <v>01000000 0227212A 00000001</v>
      </c>
    </row>
    <row r="5592" s="20" customFormat="1" hidden="1" spans="1:5">
      <c r="A5592" s="22" t="s">
        <v>11933</v>
      </c>
      <c r="B5592" s="22" t="s">
        <v>11933</v>
      </c>
      <c r="C5592" s="22" t="s">
        <v>11933</v>
      </c>
      <c r="D5592" s="20" t="str">
        <f t="shared" si="213"/>
        <v>main+0227212B</v>
      </c>
      <c r="E5592" s="27" t="str">
        <f t="shared" si="212"/>
        <v>01000000 0227212B 00000001</v>
      </c>
    </row>
    <row r="5593" s="20" customFormat="1" hidden="1" spans="1:5">
      <c r="A5593" s="22" t="s">
        <v>11933</v>
      </c>
      <c r="B5593" s="22" t="s">
        <v>11933</v>
      </c>
      <c r="C5593" s="22" t="s">
        <v>11933</v>
      </c>
      <c r="D5593" s="20" t="str">
        <f t="shared" si="213"/>
        <v>main+0227212C</v>
      </c>
      <c r="E5593" s="27" t="str">
        <f t="shared" si="212"/>
        <v>01000000 0227212C 00000001</v>
      </c>
    </row>
    <row r="5594" s="20" customFormat="1" hidden="1" spans="1:5">
      <c r="A5594" s="22" t="s">
        <v>11933</v>
      </c>
      <c r="B5594" s="22" t="s">
        <v>11933</v>
      </c>
      <c r="C5594" s="22" t="s">
        <v>11933</v>
      </c>
      <c r="D5594" s="20" t="str">
        <f t="shared" si="213"/>
        <v>main+0227212D</v>
      </c>
      <c r="E5594" s="27" t="str">
        <f t="shared" si="212"/>
        <v>01000000 0227212D 00000001</v>
      </c>
    </row>
    <row r="5595" s="20" customFormat="1" hidden="1" spans="1:5">
      <c r="A5595" s="22" t="s">
        <v>11933</v>
      </c>
      <c r="B5595" s="22" t="s">
        <v>11933</v>
      </c>
      <c r="C5595" s="22" t="s">
        <v>11933</v>
      </c>
      <c r="D5595" s="20" t="str">
        <f t="shared" si="213"/>
        <v>main+0227212E</v>
      </c>
      <c r="E5595" s="27" t="str">
        <f t="shared" si="212"/>
        <v>01000000 0227212E 00000001</v>
      </c>
    </row>
    <row r="5596" s="20" customFormat="1" hidden="1" spans="1:5">
      <c r="A5596" s="22" t="s">
        <v>11933</v>
      </c>
      <c r="B5596" s="22" t="s">
        <v>11933</v>
      </c>
      <c r="C5596" s="22" t="s">
        <v>11933</v>
      </c>
      <c r="D5596" s="20" t="str">
        <f t="shared" si="213"/>
        <v>main+0227212F</v>
      </c>
      <c r="E5596" s="27" t="str">
        <f t="shared" si="212"/>
        <v>01000000 0227212F 00000001</v>
      </c>
    </row>
    <row r="5597" s="20" customFormat="1" hidden="1" spans="1:5">
      <c r="A5597" s="22" t="s">
        <v>11933</v>
      </c>
      <c r="B5597" s="22" t="s">
        <v>11933</v>
      </c>
      <c r="C5597" s="22" t="s">
        <v>11933</v>
      </c>
      <c r="D5597" s="20" t="str">
        <f t="shared" si="213"/>
        <v>main+02272130</v>
      </c>
      <c r="E5597" s="27" t="str">
        <f t="shared" si="212"/>
        <v>01000000 02272130 00000001</v>
      </c>
    </row>
    <row r="5598" s="20" customFormat="1" hidden="1" spans="1:5">
      <c r="A5598" s="22" t="s">
        <v>11933</v>
      </c>
      <c r="B5598" s="22" t="s">
        <v>11933</v>
      </c>
      <c r="C5598" s="22" t="s">
        <v>11933</v>
      </c>
      <c r="D5598" s="20" t="str">
        <f t="shared" si="213"/>
        <v>main+02272131</v>
      </c>
      <c r="E5598" s="27" t="str">
        <f t="shared" si="212"/>
        <v>01000000 02272131 00000001</v>
      </c>
    </row>
    <row r="5599" s="20" customFormat="1" hidden="1" spans="1:5">
      <c r="A5599" s="22" t="s">
        <v>11933</v>
      </c>
      <c r="B5599" s="22" t="s">
        <v>11933</v>
      </c>
      <c r="C5599" s="22" t="s">
        <v>11933</v>
      </c>
      <c r="D5599" s="20" t="str">
        <f t="shared" si="213"/>
        <v>main+02272132</v>
      </c>
      <c r="E5599" s="27" t="str">
        <f t="shared" si="212"/>
        <v>01000000 02272132 00000001</v>
      </c>
    </row>
    <row r="5600" s="20" customFormat="1" hidden="1" spans="1:5">
      <c r="A5600" s="22" t="s">
        <v>11933</v>
      </c>
      <c r="B5600" s="22" t="s">
        <v>11933</v>
      </c>
      <c r="C5600" s="22" t="s">
        <v>11933</v>
      </c>
      <c r="D5600" s="20" t="str">
        <f t="shared" si="213"/>
        <v>main+02272133</v>
      </c>
      <c r="E5600" s="27" t="str">
        <f t="shared" si="212"/>
        <v>01000000 02272133 00000001</v>
      </c>
    </row>
    <row r="5601" s="20" customFormat="1" hidden="1" spans="1:5">
      <c r="A5601" s="22" t="s">
        <v>11933</v>
      </c>
      <c r="B5601" s="22" t="s">
        <v>11933</v>
      </c>
      <c r="C5601" s="22" t="s">
        <v>11933</v>
      </c>
      <c r="D5601" s="20" t="str">
        <f t="shared" si="213"/>
        <v>main+02272134</v>
      </c>
      <c r="E5601" s="27" t="str">
        <f t="shared" si="212"/>
        <v>01000000 02272134 00000001</v>
      </c>
    </row>
    <row r="5602" s="20" customFormat="1" hidden="1" spans="1:5">
      <c r="A5602" s="22" t="s">
        <v>11933</v>
      </c>
      <c r="B5602" s="22" t="s">
        <v>11933</v>
      </c>
      <c r="C5602" s="22" t="s">
        <v>11933</v>
      </c>
      <c r="D5602" s="20" t="str">
        <f t="shared" si="213"/>
        <v>main+02272135</v>
      </c>
      <c r="E5602" s="27" t="str">
        <f t="shared" si="212"/>
        <v>01000000 02272135 00000001</v>
      </c>
    </row>
    <row r="5603" s="20" customFormat="1" hidden="1" spans="1:5">
      <c r="A5603" s="22" t="s">
        <v>11933</v>
      </c>
      <c r="B5603" s="22" t="s">
        <v>11933</v>
      </c>
      <c r="C5603" s="22" t="s">
        <v>11933</v>
      </c>
      <c r="D5603" s="20" t="str">
        <f t="shared" si="213"/>
        <v>main+02272136</v>
      </c>
      <c r="E5603" s="27" t="str">
        <f t="shared" si="212"/>
        <v>01000000 02272136 00000001</v>
      </c>
    </row>
    <row r="5604" s="20" customFormat="1" hidden="1" spans="1:5">
      <c r="A5604" s="22" t="s">
        <v>11933</v>
      </c>
      <c r="B5604" s="22" t="s">
        <v>11933</v>
      </c>
      <c r="C5604" s="22" t="s">
        <v>11933</v>
      </c>
      <c r="D5604" s="20" t="str">
        <f t="shared" si="213"/>
        <v>main+02272137</v>
      </c>
      <c r="E5604" s="27" t="str">
        <f t="shared" si="212"/>
        <v>01000000 02272137 00000001</v>
      </c>
    </row>
    <row r="5605" s="20" customFormat="1" hidden="1" spans="1:5">
      <c r="A5605" s="22" t="s">
        <v>11933</v>
      </c>
      <c r="B5605" s="22" t="s">
        <v>11933</v>
      </c>
      <c r="C5605" s="22" t="s">
        <v>11933</v>
      </c>
      <c r="D5605" s="20" t="str">
        <f t="shared" si="213"/>
        <v>main+02272138</v>
      </c>
      <c r="E5605" s="27" t="str">
        <f t="shared" si="212"/>
        <v>01000000 02272138 00000001</v>
      </c>
    </row>
    <row r="5606" s="20" customFormat="1" hidden="1" spans="1:5">
      <c r="A5606" s="22" t="s">
        <v>11933</v>
      </c>
      <c r="B5606" s="22" t="s">
        <v>11933</v>
      </c>
      <c r="C5606" s="22" t="s">
        <v>11933</v>
      </c>
      <c r="D5606" s="20" t="str">
        <f t="shared" si="213"/>
        <v>main+02272139</v>
      </c>
      <c r="E5606" s="27" t="str">
        <f t="shared" si="212"/>
        <v>01000000 02272139 00000001</v>
      </c>
    </row>
    <row r="5607" s="20" customFormat="1" hidden="1" spans="1:5">
      <c r="A5607" s="22" t="s">
        <v>11933</v>
      </c>
      <c r="B5607" s="22" t="s">
        <v>11933</v>
      </c>
      <c r="C5607" s="22" t="s">
        <v>11933</v>
      </c>
      <c r="D5607" s="20" t="str">
        <f t="shared" si="213"/>
        <v>main+0227213A</v>
      </c>
      <c r="E5607" s="27" t="str">
        <f t="shared" si="212"/>
        <v>01000000 0227213A 00000001</v>
      </c>
    </row>
    <row r="5608" s="20" customFormat="1" hidden="1" spans="1:5">
      <c r="A5608" s="22" t="s">
        <v>11933</v>
      </c>
      <c r="B5608" s="22" t="s">
        <v>11933</v>
      </c>
      <c r="C5608" s="22" t="s">
        <v>11933</v>
      </c>
      <c r="D5608" s="20" t="str">
        <f t="shared" si="213"/>
        <v>main+0227213B</v>
      </c>
      <c r="E5608" s="27" t="str">
        <f t="shared" si="212"/>
        <v>01000000 0227213B 00000001</v>
      </c>
    </row>
    <row r="5609" s="20" customFormat="1" hidden="1" spans="1:5">
      <c r="A5609" s="22" t="s">
        <v>11933</v>
      </c>
      <c r="B5609" s="22" t="s">
        <v>11933</v>
      </c>
      <c r="C5609" s="22" t="s">
        <v>11933</v>
      </c>
      <c r="D5609" s="20" t="str">
        <f t="shared" si="213"/>
        <v>main+0227213C</v>
      </c>
      <c r="E5609" s="27" t="str">
        <f t="shared" si="212"/>
        <v>01000000 0227213C 00000001</v>
      </c>
    </row>
    <row r="5610" s="20" customFormat="1" hidden="1" spans="1:5">
      <c r="A5610" s="22" t="s">
        <v>11933</v>
      </c>
      <c r="B5610" s="22" t="s">
        <v>11933</v>
      </c>
      <c r="C5610" s="22" t="s">
        <v>11933</v>
      </c>
      <c r="D5610" s="20" t="str">
        <f t="shared" si="213"/>
        <v>main+0227213D</v>
      </c>
      <c r="E5610" s="27" t="str">
        <f t="shared" si="212"/>
        <v>01000000 0227213D 00000001</v>
      </c>
    </row>
    <row r="5611" s="20" customFormat="1" hidden="1" spans="1:5">
      <c r="A5611" s="22" t="s">
        <v>11933</v>
      </c>
      <c r="B5611" s="22" t="s">
        <v>11933</v>
      </c>
      <c r="C5611" s="22" t="s">
        <v>11933</v>
      </c>
      <c r="D5611" s="20" t="str">
        <f t="shared" si="213"/>
        <v>main+0227213E</v>
      </c>
      <c r="E5611" s="27" t="str">
        <f t="shared" si="212"/>
        <v>01000000 0227213E 00000001</v>
      </c>
    </row>
    <row r="5612" s="20" customFormat="1" hidden="1" spans="1:5">
      <c r="A5612" s="22" t="s">
        <v>11933</v>
      </c>
      <c r="B5612" s="22" t="s">
        <v>11933</v>
      </c>
      <c r="C5612" s="22" t="s">
        <v>11933</v>
      </c>
      <c r="D5612" s="20" t="str">
        <f t="shared" si="213"/>
        <v>main+0227213F</v>
      </c>
      <c r="E5612" s="27" t="str">
        <f t="shared" si="212"/>
        <v>01000000 0227213F 00000001</v>
      </c>
    </row>
    <row r="5613" s="20" customFormat="1" hidden="1" spans="1:5">
      <c r="A5613" s="22" t="s">
        <v>11933</v>
      </c>
      <c r="B5613" s="22" t="s">
        <v>11933</v>
      </c>
      <c r="C5613" s="22" t="s">
        <v>11933</v>
      </c>
      <c r="D5613" s="20" t="str">
        <f t="shared" si="213"/>
        <v>main+02272140</v>
      </c>
      <c r="E5613" s="27" t="str">
        <f t="shared" si="212"/>
        <v>01000000 02272140 00000001</v>
      </c>
    </row>
    <row r="5614" s="20" customFormat="1" hidden="1" spans="1:5">
      <c r="A5614" s="22" t="s">
        <v>11933</v>
      </c>
      <c r="B5614" s="22" t="s">
        <v>11933</v>
      </c>
      <c r="C5614" s="22" t="s">
        <v>11933</v>
      </c>
      <c r="D5614" s="20" t="str">
        <f t="shared" si="213"/>
        <v>main+02272141</v>
      </c>
      <c r="E5614" s="27" t="str">
        <f t="shared" si="212"/>
        <v>01000000 02272141 00000001</v>
      </c>
    </row>
    <row r="5615" s="20" customFormat="1" hidden="1" spans="1:5">
      <c r="A5615" s="22" t="s">
        <v>11933</v>
      </c>
      <c r="B5615" s="22" t="s">
        <v>11933</v>
      </c>
      <c r="C5615" s="22" t="s">
        <v>11933</v>
      </c>
      <c r="D5615" s="20" t="str">
        <f t="shared" si="213"/>
        <v>main+02272142</v>
      </c>
      <c r="E5615" s="27" t="str">
        <f t="shared" si="212"/>
        <v>01000000 02272142 00000001</v>
      </c>
    </row>
    <row r="5616" s="20" customFormat="1" hidden="1" spans="1:5">
      <c r="A5616" s="22" t="s">
        <v>11933</v>
      </c>
      <c r="B5616" s="22" t="s">
        <v>11933</v>
      </c>
      <c r="C5616" s="22" t="s">
        <v>11933</v>
      </c>
      <c r="D5616" s="20" t="str">
        <f t="shared" si="213"/>
        <v>main+02272143</v>
      </c>
      <c r="E5616" s="27" t="str">
        <f t="shared" si="212"/>
        <v>01000000 02272143 00000001</v>
      </c>
    </row>
    <row r="5617" s="20" customFormat="1" hidden="1" spans="1:5">
      <c r="A5617" s="22" t="s">
        <v>11933</v>
      </c>
      <c r="B5617" s="22" t="s">
        <v>11933</v>
      </c>
      <c r="C5617" s="22" t="s">
        <v>11933</v>
      </c>
      <c r="D5617" s="20" t="str">
        <f t="shared" si="213"/>
        <v>main+02272144</v>
      </c>
      <c r="E5617" s="27" t="str">
        <f t="shared" si="212"/>
        <v>01000000 02272144 00000001</v>
      </c>
    </row>
    <row r="5618" s="20" customFormat="1" hidden="1" spans="1:5">
      <c r="A5618" s="22" t="s">
        <v>11933</v>
      </c>
      <c r="B5618" s="22" t="s">
        <v>11933</v>
      </c>
      <c r="C5618" s="22" t="s">
        <v>11933</v>
      </c>
      <c r="D5618" s="20" t="str">
        <f t="shared" si="213"/>
        <v>main+02272145</v>
      </c>
      <c r="E5618" s="27" t="str">
        <f t="shared" si="212"/>
        <v>01000000 02272145 00000001</v>
      </c>
    </row>
    <row r="5619" s="20" customFormat="1" hidden="1" spans="1:5">
      <c r="A5619" s="22" t="s">
        <v>11933</v>
      </c>
      <c r="B5619" s="22" t="s">
        <v>11933</v>
      </c>
      <c r="C5619" s="22" t="s">
        <v>11933</v>
      </c>
      <c r="D5619" s="20" t="str">
        <f t="shared" si="213"/>
        <v>main+02272146</v>
      </c>
      <c r="E5619" s="27" t="str">
        <f t="shared" si="212"/>
        <v>01000000 02272146 00000001</v>
      </c>
    </row>
    <row r="5620" s="20" customFormat="1" hidden="1" spans="1:5">
      <c r="A5620" s="22" t="s">
        <v>11933</v>
      </c>
      <c r="B5620" s="22" t="s">
        <v>11933</v>
      </c>
      <c r="C5620" s="22" t="s">
        <v>11933</v>
      </c>
      <c r="D5620" s="20" t="str">
        <f t="shared" si="213"/>
        <v>main+02272147</v>
      </c>
      <c r="E5620" s="27" t="str">
        <f t="shared" si="212"/>
        <v>01000000 02272147 00000001</v>
      </c>
    </row>
    <row r="5621" s="20" customFormat="1" hidden="1" spans="1:5">
      <c r="A5621" s="22" t="s">
        <v>11933</v>
      </c>
      <c r="B5621" s="22" t="s">
        <v>11933</v>
      </c>
      <c r="C5621" s="22" t="s">
        <v>11933</v>
      </c>
      <c r="D5621" s="20" t="str">
        <f t="shared" si="213"/>
        <v>main+02272148</v>
      </c>
      <c r="E5621" s="27" t="str">
        <f t="shared" si="212"/>
        <v>01000000 02272148 00000001</v>
      </c>
    </row>
    <row r="5622" s="20" customFormat="1" hidden="1" spans="1:5">
      <c r="A5622" s="22" t="s">
        <v>11933</v>
      </c>
      <c r="B5622" s="22" t="s">
        <v>11933</v>
      </c>
      <c r="C5622" s="22" t="s">
        <v>11933</v>
      </c>
      <c r="D5622" s="20" t="str">
        <f t="shared" si="213"/>
        <v>main+02272149</v>
      </c>
      <c r="E5622" s="27" t="str">
        <f t="shared" si="212"/>
        <v>01000000 02272149 00000001</v>
      </c>
    </row>
    <row r="5623" s="20" customFormat="1" hidden="1" spans="1:5">
      <c r="A5623" s="22" t="s">
        <v>11933</v>
      </c>
      <c r="B5623" s="22" t="s">
        <v>11933</v>
      </c>
      <c r="C5623" s="22" t="s">
        <v>11933</v>
      </c>
      <c r="D5623" s="20" t="str">
        <f t="shared" si="213"/>
        <v>main+0227214A</v>
      </c>
      <c r="E5623" s="27" t="str">
        <f t="shared" si="212"/>
        <v>01000000 0227214A 00000001</v>
      </c>
    </row>
    <row r="5624" s="20" customFormat="1" hidden="1" spans="1:5">
      <c r="A5624" s="22" t="s">
        <v>11933</v>
      </c>
      <c r="B5624" s="22" t="s">
        <v>11933</v>
      </c>
      <c r="C5624" s="22" t="s">
        <v>11933</v>
      </c>
      <c r="D5624" s="20" t="str">
        <f t="shared" si="213"/>
        <v>main+0227214B</v>
      </c>
      <c r="E5624" s="27" t="str">
        <f t="shared" si="212"/>
        <v>01000000 0227214B 00000001</v>
      </c>
    </row>
    <row r="5625" s="20" customFormat="1" hidden="1" spans="1:5">
      <c r="A5625" s="22" t="s">
        <v>11933</v>
      </c>
      <c r="B5625" s="22" t="s">
        <v>11933</v>
      </c>
      <c r="C5625" s="22" t="s">
        <v>11933</v>
      </c>
      <c r="D5625" s="20" t="str">
        <f t="shared" si="213"/>
        <v>main+0227214C</v>
      </c>
      <c r="E5625" s="27" t="str">
        <f t="shared" si="212"/>
        <v>01000000 0227214C 00000001</v>
      </c>
    </row>
    <row r="5626" s="20" customFormat="1" hidden="1" spans="1:5">
      <c r="A5626" s="22" t="s">
        <v>11933</v>
      </c>
      <c r="B5626" s="22" t="s">
        <v>11933</v>
      </c>
      <c r="C5626" s="22" t="s">
        <v>11933</v>
      </c>
      <c r="D5626" s="20" t="str">
        <f t="shared" si="213"/>
        <v>main+0227214D</v>
      </c>
      <c r="E5626" s="27" t="str">
        <f t="shared" si="212"/>
        <v>01000000 0227214D 00000001</v>
      </c>
    </row>
    <row r="5627" s="20" customFormat="1" hidden="1" spans="1:5">
      <c r="A5627" s="22" t="s">
        <v>11933</v>
      </c>
      <c r="B5627" s="22" t="s">
        <v>11933</v>
      </c>
      <c r="C5627" s="22" t="s">
        <v>11933</v>
      </c>
      <c r="D5627" s="20" t="str">
        <f t="shared" si="213"/>
        <v>main+0227214E</v>
      </c>
      <c r="E5627" s="27" t="str">
        <f t="shared" si="212"/>
        <v>01000000 0227214E 00000001</v>
      </c>
    </row>
    <row r="5628" s="20" customFormat="1" hidden="1" spans="1:5">
      <c r="A5628" s="22" t="s">
        <v>11933</v>
      </c>
      <c r="B5628" s="22" t="s">
        <v>11933</v>
      </c>
      <c r="C5628" s="22" t="s">
        <v>11933</v>
      </c>
      <c r="D5628" s="20" t="str">
        <f t="shared" si="213"/>
        <v>main+0227214F</v>
      </c>
      <c r="E5628" s="27" t="str">
        <f t="shared" si="212"/>
        <v>01000000 0227214F 00000001</v>
      </c>
    </row>
    <row r="5629" s="20" customFormat="1" hidden="1" spans="1:5">
      <c r="A5629" s="22" t="s">
        <v>11933</v>
      </c>
      <c r="B5629" s="22" t="s">
        <v>11933</v>
      </c>
      <c r="C5629" s="22" t="s">
        <v>11933</v>
      </c>
      <c r="D5629" s="20" t="str">
        <f t="shared" si="213"/>
        <v>main+02272150</v>
      </c>
      <c r="E5629" s="27" t="str">
        <f t="shared" si="212"/>
        <v>01000000 02272150 00000001</v>
      </c>
    </row>
    <row r="5630" s="20" customFormat="1" hidden="1" spans="1:5">
      <c r="A5630" s="22" t="s">
        <v>11933</v>
      </c>
      <c r="B5630" s="22" t="s">
        <v>11933</v>
      </c>
      <c r="C5630" s="22" t="s">
        <v>11933</v>
      </c>
      <c r="D5630" s="20" t="str">
        <f t="shared" si="213"/>
        <v>main+02272151</v>
      </c>
      <c r="E5630" s="27" t="str">
        <f t="shared" si="212"/>
        <v>01000000 02272151 00000001</v>
      </c>
    </row>
    <row r="5631" s="20" customFormat="1" hidden="1" spans="1:5">
      <c r="A5631" s="22" t="s">
        <v>11933</v>
      </c>
      <c r="B5631" s="22" t="s">
        <v>11933</v>
      </c>
      <c r="C5631" s="22" t="s">
        <v>11933</v>
      </c>
      <c r="D5631" s="20" t="str">
        <f t="shared" si="213"/>
        <v>main+02272152</v>
      </c>
      <c r="E5631" s="27" t="str">
        <f t="shared" si="212"/>
        <v>01000000 02272152 00000001</v>
      </c>
    </row>
    <row r="5632" s="20" customFormat="1" hidden="1" spans="1:5">
      <c r="A5632" s="22" t="s">
        <v>11933</v>
      </c>
      <c r="B5632" s="22" t="s">
        <v>11933</v>
      </c>
      <c r="C5632" s="22" t="s">
        <v>11933</v>
      </c>
      <c r="D5632" s="20" t="str">
        <f t="shared" si="213"/>
        <v>main+02272153</v>
      </c>
      <c r="E5632" s="27" t="str">
        <f t="shared" si="212"/>
        <v>01000000 02272153 00000001</v>
      </c>
    </row>
    <row r="5633" s="20" customFormat="1" hidden="1" spans="1:5">
      <c r="A5633" s="22" t="s">
        <v>11933</v>
      </c>
      <c r="B5633" s="22" t="s">
        <v>11933</v>
      </c>
      <c r="C5633" s="22" t="s">
        <v>11933</v>
      </c>
      <c r="D5633" s="20" t="str">
        <f t="shared" si="213"/>
        <v>main+02272154</v>
      </c>
      <c r="E5633" s="27" t="str">
        <f t="shared" ref="E5633:E5696" si="214">"01000000 "&amp;RIGHT(D5633,8)&amp;" 00000001"</f>
        <v>01000000 02272154 00000001</v>
      </c>
    </row>
    <row r="5634" s="20" customFormat="1" hidden="1" spans="1:5">
      <c r="A5634" s="22" t="s">
        <v>11933</v>
      </c>
      <c r="B5634" s="22" t="s">
        <v>11933</v>
      </c>
      <c r="C5634" s="22" t="s">
        <v>11933</v>
      </c>
      <c r="D5634" s="20" t="str">
        <f t="shared" si="213"/>
        <v>main+02272155</v>
      </c>
      <c r="E5634" s="27" t="str">
        <f t="shared" si="214"/>
        <v>01000000 02272155 00000001</v>
      </c>
    </row>
    <row r="5635" s="20" customFormat="1" hidden="1" spans="1:5">
      <c r="A5635" s="22" t="s">
        <v>11933</v>
      </c>
      <c r="B5635" s="22" t="s">
        <v>11933</v>
      </c>
      <c r="C5635" s="22" t="s">
        <v>11933</v>
      </c>
      <c r="D5635" s="20" t="str">
        <f t="shared" ref="D5635:D5698" si="215">"main+"&amp;DEC2HEX(ROW(A5635)+36113235,8)</f>
        <v>main+02272156</v>
      </c>
      <c r="E5635" s="27" t="str">
        <f t="shared" si="214"/>
        <v>01000000 02272156 00000001</v>
      </c>
    </row>
    <row r="5636" s="20" customFormat="1" hidden="1" spans="1:5">
      <c r="A5636" s="22" t="s">
        <v>11933</v>
      </c>
      <c r="B5636" s="22" t="s">
        <v>11933</v>
      </c>
      <c r="C5636" s="22" t="s">
        <v>11933</v>
      </c>
      <c r="D5636" s="20" t="str">
        <f t="shared" si="215"/>
        <v>main+02272157</v>
      </c>
      <c r="E5636" s="27" t="str">
        <f t="shared" si="214"/>
        <v>01000000 02272157 00000001</v>
      </c>
    </row>
    <row r="5637" s="20" customFormat="1" hidden="1" spans="1:5">
      <c r="A5637" s="22" t="s">
        <v>11933</v>
      </c>
      <c r="B5637" s="22" t="s">
        <v>11933</v>
      </c>
      <c r="C5637" s="22" t="s">
        <v>11933</v>
      </c>
      <c r="D5637" s="20" t="str">
        <f t="shared" si="215"/>
        <v>main+02272158</v>
      </c>
      <c r="E5637" s="27" t="str">
        <f t="shared" si="214"/>
        <v>01000000 02272158 00000001</v>
      </c>
    </row>
    <row r="5638" s="20" customFormat="1" hidden="1" spans="1:5">
      <c r="A5638" s="22" t="s">
        <v>11933</v>
      </c>
      <c r="B5638" s="22" t="s">
        <v>11933</v>
      </c>
      <c r="C5638" s="22" t="s">
        <v>11933</v>
      </c>
      <c r="D5638" s="20" t="str">
        <f t="shared" si="215"/>
        <v>main+02272159</v>
      </c>
      <c r="E5638" s="27" t="str">
        <f t="shared" si="214"/>
        <v>01000000 02272159 00000001</v>
      </c>
    </row>
    <row r="5639" s="20" customFormat="1" hidden="1" spans="1:5">
      <c r="A5639" s="22" t="s">
        <v>11933</v>
      </c>
      <c r="B5639" s="22" t="s">
        <v>11933</v>
      </c>
      <c r="C5639" s="22" t="s">
        <v>11933</v>
      </c>
      <c r="D5639" s="20" t="str">
        <f t="shared" si="215"/>
        <v>main+0227215A</v>
      </c>
      <c r="E5639" s="27" t="str">
        <f t="shared" si="214"/>
        <v>01000000 0227215A 00000001</v>
      </c>
    </row>
    <row r="5640" s="20" customFormat="1" hidden="1" spans="1:5">
      <c r="A5640" s="22" t="s">
        <v>11933</v>
      </c>
      <c r="B5640" s="22" t="s">
        <v>11933</v>
      </c>
      <c r="C5640" s="22" t="s">
        <v>11933</v>
      </c>
      <c r="D5640" s="20" t="str">
        <f t="shared" si="215"/>
        <v>main+0227215B</v>
      </c>
      <c r="E5640" s="27" t="str">
        <f t="shared" si="214"/>
        <v>01000000 0227215B 00000001</v>
      </c>
    </row>
    <row r="5641" s="20" customFormat="1" hidden="1" spans="1:5">
      <c r="A5641" s="22" t="s">
        <v>11933</v>
      </c>
      <c r="B5641" s="22" t="s">
        <v>11933</v>
      </c>
      <c r="C5641" s="22" t="s">
        <v>11933</v>
      </c>
      <c r="D5641" s="20" t="str">
        <f t="shared" si="215"/>
        <v>main+0227215C</v>
      </c>
      <c r="E5641" s="27" t="str">
        <f t="shared" si="214"/>
        <v>01000000 0227215C 00000001</v>
      </c>
    </row>
    <row r="5642" s="20" customFormat="1" hidden="1" spans="1:5">
      <c r="A5642" s="22" t="s">
        <v>11933</v>
      </c>
      <c r="B5642" s="22" t="s">
        <v>11933</v>
      </c>
      <c r="C5642" s="22" t="s">
        <v>11933</v>
      </c>
      <c r="D5642" s="20" t="str">
        <f t="shared" si="215"/>
        <v>main+0227215D</v>
      </c>
      <c r="E5642" s="27" t="str">
        <f t="shared" si="214"/>
        <v>01000000 0227215D 00000001</v>
      </c>
    </row>
    <row r="5643" s="20" customFormat="1" hidden="1" spans="1:5">
      <c r="A5643" s="22" t="s">
        <v>11933</v>
      </c>
      <c r="B5643" s="22" t="s">
        <v>11933</v>
      </c>
      <c r="C5643" s="22" t="s">
        <v>11933</v>
      </c>
      <c r="D5643" s="20" t="str">
        <f t="shared" si="215"/>
        <v>main+0227215E</v>
      </c>
      <c r="E5643" s="27" t="str">
        <f t="shared" si="214"/>
        <v>01000000 0227215E 00000001</v>
      </c>
    </row>
    <row r="5644" s="20" customFormat="1" hidden="1" spans="1:5">
      <c r="A5644" s="22" t="s">
        <v>11933</v>
      </c>
      <c r="B5644" s="22" t="s">
        <v>11933</v>
      </c>
      <c r="C5644" s="22" t="s">
        <v>11933</v>
      </c>
      <c r="D5644" s="20" t="str">
        <f t="shared" si="215"/>
        <v>main+0227215F</v>
      </c>
      <c r="E5644" s="27" t="str">
        <f t="shared" si="214"/>
        <v>01000000 0227215F 00000001</v>
      </c>
    </row>
    <row r="5645" s="20" customFormat="1" hidden="1" spans="1:5">
      <c r="A5645" s="22" t="s">
        <v>11933</v>
      </c>
      <c r="B5645" s="22" t="s">
        <v>11933</v>
      </c>
      <c r="C5645" s="22" t="s">
        <v>11933</v>
      </c>
      <c r="D5645" s="20" t="str">
        <f t="shared" si="215"/>
        <v>main+02272160</v>
      </c>
      <c r="E5645" s="27" t="str">
        <f t="shared" si="214"/>
        <v>01000000 02272160 00000001</v>
      </c>
    </row>
    <row r="5646" s="20" customFormat="1" hidden="1" spans="1:5">
      <c r="A5646" s="22" t="s">
        <v>11933</v>
      </c>
      <c r="B5646" s="22" t="s">
        <v>11933</v>
      </c>
      <c r="C5646" s="22" t="s">
        <v>11933</v>
      </c>
      <c r="D5646" s="20" t="str">
        <f t="shared" si="215"/>
        <v>main+02272161</v>
      </c>
      <c r="E5646" s="27" t="str">
        <f t="shared" si="214"/>
        <v>01000000 02272161 00000001</v>
      </c>
    </row>
    <row r="5647" s="20" customFormat="1" hidden="1" spans="1:5">
      <c r="A5647" s="22" t="s">
        <v>11933</v>
      </c>
      <c r="B5647" s="22" t="s">
        <v>11933</v>
      </c>
      <c r="C5647" s="22" t="s">
        <v>11933</v>
      </c>
      <c r="D5647" s="20" t="str">
        <f t="shared" si="215"/>
        <v>main+02272162</v>
      </c>
      <c r="E5647" s="27" t="str">
        <f t="shared" si="214"/>
        <v>01000000 02272162 00000001</v>
      </c>
    </row>
    <row r="5648" s="20" customFormat="1" hidden="1" spans="1:5">
      <c r="A5648" s="22" t="s">
        <v>11933</v>
      </c>
      <c r="B5648" s="22" t="s">
        <v>11933</v>
      </c>
      <c r="C5648" s="22" t="s">
        <v>11933</v>
      </c>
      <c r="D5648" s="20" t="str">
        <f t="shared" si="215"/>
        <v>main+02272163</v>
      </c>
      <c r="E5648" s="27" t="str">
        <f t="shared" si="214"/>
        <v>01000000 02272163 00000001</v>
      </c>
    </row>
    <row r="5649" s="20" customFormat="1" hidden="1" spans="1:5">
      <c r="A5649" s="22" t="s">
        <v>11933</v>
      </c>
      <c r="B5649" s="22" t="s">
        <v>11933</v>
      </c>
      <c r="C5649" s="22" t="s">
        <v>11933</v>
      </c>
      <c r="D5649" s="20" t="str">
        <f t="shared" si="215"/>
        <v>main+02272164</v>
      </c>
      <c r="E5649" s="27" t="str">
        <f t="shared" si="214"/>
        <v>01000000 02272164 00000001</v>
      </c>
    </row>
    <row r="5650" s="20" customFormat="1" hidden="1" spans="1:5">
      <c r="A5650" s="22" t="s">
        <v>11933</v>
      </c>
      <c r="B5650" s="22" t="s">
        <v>11933</v>
      </c>
      <c r="C5650" s="22" t="s">
        <v>11933</v>
      </c>
      <c r="D5650" s="20" t="str">
        <f t="shared" si="215"/>
        <v>main+02272165</v>
      </c>
      <c r="E5650" s="27" t="str">
        <f t="shared" si="214"/>
        <v>01000000 02272165 00000001</v>
      </c>
    </row>
    <row r="5651" s="20" customFormat="1" hidden="1" spans="1:5">
      <c r="A5651" s="22" t="s">
        <v>11933</v>
      </c>
      <c r="B5651" s="22" t="s">
        <v>11933</v>
      </c>
      <c r="C5651" s="22" t="s">
        <v>11933</v>
      </c>
      <c r="D5651" s="20" t="str">
        <f t="shared" si="215"/>
        <v>main+02272166</v>
      </c>
      <c r="E5651" s="27" t="str">
        <f t="shared" si="214"/>
        <v>01000000 02272166 00000001</v>
      </c>
    </row>
    <row r="5652" s="20" customFormat="1" hidden="1" spans="1:5">
      <c r="A5652" s="22" t="s">
        <v>11933</v>
      </c>
      <c r="B5652" s="22" t="s">
        <v>11933</v>
      </c>
      <c r="C5652" s="22" t="s">
        <v>11933</v>
      </c>
      <c r="D5652" s="20" t="str">
        <f t="shared" si="215"/>
        <v>main+02272167</v>
      </c>
      <c r="E5652" s="27" t="str">
        <f t="shared" si="214"/>
        <v>01000000 02272167 00000001</v>
      </c>
    </row>
    <row r="5653" s="20" customFormat="1" hidden="1" spans="1:5">
      <c r="A5653" s="22" t="s">
        <v>11933</v>
      </c>
      <c r="B5653" s="22" t="s">
        <v>11933</v>
      </c>
      <c r="C5653" s="22" t="s">
        <v>11933</v>
      </c>
      <c r="D5653" s="20" t="str">
        <f t="shared" si="215"/>
        <v>main+02272168</v>
      </c>
      <c r="E5653" s="27" t="str">
        <f t="shared" si="214"/>
        <v>01000000 02272168 00000001</v>
      </c>
    </row>
    <row r="5654" s="20" customFormat="1" hidden="1" spans="1:5">
      <c r="A5654" s="22" t="s">
        <v>11933</v>
      </c>
      <c r="B5654" s="22" t="s">
        <v>11933</v>
      </c>
      <c r="C5654" s="22" t="s">
        <v>11933</v>
      </c>
      <c r="D5654" s="20" t="str">
        <f t="shared" si="215"/>
        <v>main+02272169</v>
      </c>
      <c r="E5654" s="27" t="str">
        <f t="shared" si="214"/>
        <v>01000000 02272169 00000001</v>
      </c>
    </row>
    <row r="5655" s="20" customFormat="1" hidden="1" spans="1:5">
      <c r="A5655" s="22" t="s">
        <v>11933</v>
      </c>
      <c r="B5655" s="22" t="s">
        <v>11933</v>
      </c>
      <c r="C5655" s="22" t="s">
        <v>11933</v>
      </c>
      <c r="D5655" s="20" t="str">
        <f t="shared" si="215"/>
        <v>main+0227216A</v>
      </c>
      <c r="E5655" s="27" t="str">
        <f t="shared" si="214"/>
        <v>01000000 0227216A 00000001</v>
      </c>
    </row>
    <row r="5656" s="20" customFormat="1" hidden="1" spans="1:5">
      <c r="A5656" s="22" t="s">
        <v>11933</v>
      </c>
      <c r="B5656" s="22" t="s">
        <v>11933</v>
      </c>
      <c r="C5656" s="22" t="s">
        <v>11933</v>
      </c>
      <c r="D5656" s="20" t="str">
        <f t="shared" si="215"/>
        <v>main+0227216B</v>
      </c>
      <c r="E5656" s="27" t="str">
        <f t="shared" si="214"/>
        <v>01000000 0227216B 00000001</v>
      </c>
    </row>
    <row r="5657" s="20" customFormat="1" hidden="1" spans="1:5">
      <c r="A5657" s="22" t="s">
        <v>11933</v>
      </c>
      <c r="B5657" s="22" t="s">
        <v>11933</v>
      </c>
      <c r="C5657" s="22" t="s">
        <v>11933</v>
      </c>
      <c r="D5657" s="20" t="str">
        <f t="shared" si="215"/>
        <v>main+0227216C</v>
      </c>
      <c r="E5657" s="27" t="str">
        <f t="shared" si="214"/>
        <v>01000000 0227216C 00000001</v>
      </c>
    </row>
    <row r="5658" s="20" customFormat="1" hidden="1" spans="1:5">
      <c r="A5658" s="22" t="s">
        <v>11933</v>
      </c>
      <c r="B5658" s="22" t="s">
        <v>11933</v>
      </c>
      <c r="C5658" s="22" t="s">
        <v>11933</v>
      </c>
      <c r="D5658" s="20" t="str">
        <f t="shared" si="215"/>
        <v>main+0227216D</v>
      </c>
      <c r="E5658" s="27" t="str">
        <f t="shared" si="214"/>
        <v>01000000 0227216D 00000001</v>
      </c>
    </row>
    <row r="5659" s="20" customFormat="1" hidden="1" spans="1:5">
      <c r="A5659" s="22" t="s">
        <v>11933</v>
      </c>
      <c r="B5659" s="22" t="s">
        <v>11933</v>
      </c>
      <c r="C5659" s="22" t="s">
        <v>11933</v>
      </c>
      <c r="D5659" s="20" t="str">
        <f t="shared" si="215"/>
        <v>main+0227216E</v>
      </c>
      <c r="E5659" s="27" t="str">
        <f t="shared" si="214"/>
        <v>01000000 0227216E 00000001</v>
      </c>
    </row>
    <row r="5660" s="20" customFormat="1" hidden="1" spans="1:5">
      <c r="A5660" s="22" t="s">
        <v>11933</v>
      </c>
      <c r="B5660" s="22" t="s">
        <v>11933</v>
      </c>
      <c r="C5660" s="22" t="s">
        <v>11933</v>
      </c>
      <c r="D5660" s="20" t="str">
        <f t="shared" si="215"/>
        <v>main+0227216F</v>
      </c>
      <c r="E5660" s="27" t="str">
        <f t="shared" si="214"/>
        <v>01000000 0227216F 00000001</v>
      </c>
    </row>
    <row r="5661" s="20" customFormat="1" hidden="1" spans="1:5">
      <c r="A5661" s="22" t="s">
        <v>11933</v>
      </c>
      <c r="B5661" s="22" t="s">
        <v>11933</v>
      </c>
      <c r="C5661" s="22" t="s">
        <v>11933</v>
      </c>
      <c r="D5661" s="20" t="str">
        <f t="shared" si="215"/>
        <v>main+02272170</v>
      </c>
      <c r="E5661" s="27" t="str">
        <f t="shared" si="214"/>
        <v>01000000 02272170 00000001</v>
      </c>
    </row>
    <row r="5662" s="20" customFormat="1" hidden="1" spans="1:5">
      <c r="A5662" s="22" t="s">
        <v>11933</v>
      </c>
      <c r="B5662" s="22" t="s">
        <v>11933</v>
      </c>
      <c r="C5662" s="22" t="s">
        <v>11933</v>
      </c>
      <c r="D5662" s="20" t="str">
        <f t="shared" si="215"/>
        <v>main+02272171</v>
      </c>
      <c r="E5662" s="27" t="str">
        <f t="shared" si="214"/>
        <v>01000000 02272171 00000001</v>
      </c>
    </row>
    <row r="5663" s="20" customFormat="1" hidden="1" spans="1:5">
      <c r="A5663" s="22" t="s">
        <v>11933</v>
      </c>
      <c r="B5663" s="22" t="s">
        <v>11933</v>
      </c>
      <c r="C5663" s="22" t="s">
        <v>11933</v>
      </c>
      <c r="D5663" s="20" t="str">
        <f t="shared" si="215"/>
        <v>main+02272172</v>
      </c>
      <c r="E5663" s="27" t="str">
        <f t="shared" si="214"/>
        <v>01000000 02272172 00000001</v>
      </c>
    </row>
    <row r="5664" s="20" customFormat="1" hidden="1" spans="1:5">
      <c r="A5664" s="22" t="s">
        <v>11933</v>
      </c>
      <c r="B5664" s="22" t="s">
        <v>11933</v>
      </c>
      <c r="C5664" s="22" t="s">
        <v>11933</v>
      </c>
      <c r="D5664" s="20" t="str">
        <f t="shared" si="215"/>
        <v>main+02272173</v>
      </c>
      <c r="E5664" s="27" t="str">
        <f t="shared" si="214"/>
        <v>01000000 02272173 00000001</v>
      </c>
    </row>
    <row r="5665" s="20" customFormat="1" hidden="1" spans="1:5">
      <c r="A5665" s="22" t="s">
        <v>11933</v>
      </c>
      <c r="B5665" s="22" t="s">
        <v>11933</v>
      </c>
      <c r="C5665" s="22" t="s">
        <v>11933</v>
      </c>
      <c r="D5665" s="20" t="str">
        <f t="shared" si="215"/>
        <v>main+02272174</v>
      </c>
      <c r="E5665" s="27" t="str">
        <f t="shared" si="214"/>
        <v>01000000 02272174 00000001</v>
      </c>
    </row>
    <row r="5666" s="20" customFormat="1" hidden="1" spans="1:5">
      <c r="A5666" s="22" t="s">
        <v>11933</v>
      </c>
      <c r="B5666" s="22" t="s">
        <v>11933</v>
      </c>
      <c r="C5666" s="22" t="s">
        <v>11933</v>
      </c>
      <c r="D5666" s="20" t="str">
        <f t="shared" si="215"/>
        <v>main+02272175</v>
      </c>
      <c r="E5666" s="27" t="str">
        <f t="shared" si="214"/>
        <v>01000000 02272175 00000001</v>
      </c>
    </row>
    <row r="5667" s="20" customFormat="1" hidden="1" spans="1:5">
      <c r="A5667" s="22" t="s">
        <v>11933</v>
      </c>
      <c r="B5667" s="22" t="s">
        <v>11933</v>
      </c>
      <c r="C5667" s="22" t="s">
        <v>11933</v>
      </c>
      <c r="D5667" s="20" t="str">
        <f t="shared" si="215"/>
        <v>main+02272176</v>
      </c>
      <c r="E5667" s="27" t="str">
        <f t="shared" si="214"/>
        <v>01000000 02272176 00000001</v>
      </c>
    </row>
    <row r="5668" s="20" customFormat="1" hidden="1" spans="1:5">
      <c r="A5668" s="22" t="s">
        <v>11933</v>
      </c>
      <c r="B5668" s="22" t="s">
        <v>11933</v>
      </c>
      <c r="C5668" s="22" t="s">
        <v>11933</v>
      </c>
      <c r="D5668" s="20" t="str">
        <f t="shared" si="215"/>
        <v>main+02272177</v>
      </c>
      <c r="E5668" s="27" t="str">
        <f t="shared" si="214"/>
        <v>01000000 02272177 00000001</v>
      </c>
    </row>
    <row r="5669" s="20" customFormat="1" hidden="1" spans="1:5">
      <c r="A5669" s="22" t="s">
        <v>11933</v>
      </c>
      <c r="B5669" s="22" t="s">
        <v>11933</v>
      </c>
      <c r="C5669" s="22" t="s">
        <v>11933</v>
      </c>
      <c r="D5669" s="20" t="str">
        <f t="shared" si="215"/>
        <v>main+02272178</v>
      </c>
      <c r="E5669" s="27" t="str">
        <f t="shared" si="214"/>
        <v>01000000 02272178 00000001</v>
      </c>
    </row>
    <row r="5670" s="20" customFormat="1" hidden="1" spans="1:5">
      <c r="A5670" s="22" t="s">
        <v>11933</v>
      </c>
      <c r="B5670" s="22" t="s">
        <v>11933</v>
      </c>
      <c r="C5670" s="22" t="s">
        <v>11933</v>
      </c>
      <c r="D5670" s="20" t="str">
        <f t="shared" si="215"/>
        <v>main+02272179</v>
      </c>
      <c r="E5670" s="27" t="str">
        <f t="shared" si="214"/>
        <v>01000000 02272179 00000001</v>
      </c>
    </row>
    <row r="5671" s="20" customFormat="1" hidden="1" spans="1:5">
      <c r="A5671" s="22" t="s">
        <v>11933</v>
      </c>
      <c r="B5671" s="22" t="s">
        <v>11933</v>
      </c>
      <c r="C5671" s="22" t="s">
        <v>11933</v>
      </c>
      <c r="D5671" s="20" t="str">
        <f t="shared" si="215"/>
        <v>main+0227217A</v>
      </c>
      <c r="E5671" s="27" t="str">
        <f t="shared" si="214"/>
        <v>01000000 0227217A 00000001</v>
      </c>
    </row>
    <row r="5672" s="20" customFormat="1" hidden="1" spans="1:5">
      <c r="A5672" s="22" t="s">
        <v>11933</v>
      </c>
      <c r="B5672" s="22" t="s">
        <v>11933</v>
      </c>
      <c r="C5672" s="22" t="s">
        <v>11933</v>
      </c>
      <c r="D5672" s="20" t="str">
        <f t="shared" si="215"/>
        <v>main+0227217B</v>
      </c>
      <c r="E5672" s="27" t="str">
        <f t="shared" si="214"/>
        <v>01000000 0227217B 00000001</v>
      </c>
    </row>
    <row r="5673" s="20" customFormat="1" hidden="1" spans="1:5">
      <c r="A5673" s="22" t="s">
        <v>11933</v>
      </c>
      <c r="B5673" s="22" t="s">
        <v>11933</v>
      </c>
      <c r="C5673" s="22" t="s">
        <v>11933</v>
      </c>
      <c r="D5673" s="20" t="str">
        <f t="shared" si="215"/>
        <v>main+0227217C</v>
      </c>
      <c r="E5673" s="27" t="str">
        <f t="shared" si="214"/>
        <v>01000000 0227217C 00000001</v>
      </c>
    </row>
    <row r="5674" s="20" customFormat="1" hidden="1" spans="1:5">
      <c r="A5674" s="22" t="s">
        <v>11933</v>
      </c>
      <c r="B5674" s="22" t="s">
        <v>11933</v>
      </c>
      <c r="C5674" s="22" t="s">
        <v>11933</v>
      </c>
      <c r="D5674" s="20" t="str">
        <f t="shared" si="215"/>
        <v>main+0227217D</v>
      </c>
      <c r="E5674" s="27" t="str">
        <f t="shared" si="214"/>
        <v>01000000 0227217D 00000001</v>
      </c>
    </row>
    <row r="5675" s="20" customFormat="1" hidden="1" spans="1:5">
      <c r="A5675" s="22" t="s">
        <v>11933</v>
      </c>
      <c r="B5675" s="22" t="s">
        <v>11933</v>
      </c>
      <c r="C5675" s="22" t="s">
        <v>11933</v>
      </c>
      <c r="D5675" s="20" t="str">
        <f t="shared" si="215"/>
        <v>main+0227217E</v>
      </c>
      <c r="E5675" s="27" t="str">
        <f t="shared" si="214"/>
        <v>01000000 0227217E 00000001</v>
      </c>
    </row>
    <row r="5676" s="20" customFormat="1" hidden="1" spans="1:5">
      <c r="A5676" s="22" t="s">
        <v>11933</v>
      </c>
      <c r="B5676" s="22" t="s">
        <v>11933</v>
      </c>
      <c r="C5676" s="22" t="s">
        <v>11933</v>
      </c>
      <c r="D5676" s="20" t="str">
        <f t="shared" si="215"/>
        <v>main+0227217F</v>
      </c>
      <c r="E5676" s="27" t="str">
        <f t="shared" si="214"/>
        <v>01000000 0227217F 00000001</v>
      </c>
    </row>
    <row r="5677" s="20" customFormat="1" hidden="1" spans="1:5">
      <c r="A5677" s="22" t="s">
        <v>11933</v>
      </c>
      <c r="B5677" s="22" t="s">
        <v>11933</v>
      </c>
      <c r="C5677" s="22" t="s">
        <v>11933</v>
      </c>
      <c r="D5677" s="20" t="str">
        <f t="shared" si="215"/>
        <v>main+02272180</v>
      </c>
      <c r="E5677" s="27" t="str">
        <f t="shared" si="214"/>
        <v>01000000 02272180 00000001</v>
      </c>
    </row>
    <row r="5678" s="20" customFormat="1" hidden="1" spans="1:5">
      <c r="A5678" s="22" t="s">
        <v>11933</v>
      </c>
      <c r="B5678" s="22" t="s">
        <v>11933</v>
      </c>
      <c r="C5678" s="22" t="s">
        <v>11933</v>
      </c>
      <c r="D5678" s="20" t="str">
        <f t="shared" si="215"/>
        <v>main+02272181</v>
      </c>
      <c r="E5678" s="27" t="str">
        <f t="shared" si="214"/>
        <v>01000000 02272181 00000001</v>
      </c>
    </row>
    <row r="5679" s="20" customFormat="1" hidden="1" spans="1:5">
      <c r="A5679" s="22" t="s">
        <v>11933</v>
      </c>
      <c r="B5679" s="22" t="s">
        <v>11933</v>
      </c>
      <c r="C5679" s="22" t="s">
        <v>11933</v>
      </c>
      <c r="D5679" s="20" t="str">
        <f t="shared" si="215"/>
        <v>main+02272182</v>
      </c>
      <c r="E5679" s="27" t="str">
        <f t="shared" si="214"/>
        <v>01000000 02272182 00000001</v>
      </c>
    </row>
    <row r="5680" s="20" customFormat="1" hidden="1" spans="1:5">
      <c r="A5680" s="22" t="s">
        <v>11933</v>
      </c>
      <c r="B5680" s="22" t="s">
        <v>11933</v>
      </c>
      <c r="C5680" s="22" t="s">
        <v>11933</v>
      </c>
      <c r="D5680" s="20" t="str">
        <f t="shared" si="215"/>
        <v>main+02272183</v>
      </c>
      <c r="E5680" s="27" t="str">
        <f t="shared" si="214"/>
        <v>01000000 02272183 00000001</v>
      </c>
    </row>
    <row r="5681" s="20" customFormat="1" hidden="1" spans="1:5">
      <c r="A5681" s="22" t="s">
        <v>11933</v>
      </c>
      <c r="B5681" s="22" t="s">
        <v>11933</v>
      </c>
      <c r="C5681" s="22" t="s">
        <v>11933</v>
      </c>
      <c r="D5681" s="20" t="str">
        <f t="shared" si="215"/>
        <v>main+02272184</v>
      </c>
      <c r="E5681" s="27" t="str">
        <f t="shared" si="214"/>
        <v>01000000 02272184 00000001</v>
      </c>
    </row>
    <row r="5682" s="20" customFormat="1" hidden="1" spans="1:5">
      <c r="A5682" s="22" t="s">
        <v>11933</v>
      </c>
      <c r="B5682" s="22" t="s">
        <v>11933</v>
      </c>
      <c r="C5682" s="22" t="s">
        <v>11933</v>
      </c>
      <c r="D5682" s="20" t="str">
        <f t="shared" si="215"/>
        <v>main+02272185</v>
      </c>
      <c r="E5682" s="27" t="str">
        <f t="shared" si="214"/>
        <v>01000000 02272185 00000001</v>
      </c>
    </row>
    <row r="5683" s="20" customFormat="1" hidden="1" spans="1:5">
      <c r="A5683" s="22" t="s">
        <v>11933</v>
      </c>
      <c r="B5683" s="22" t="s">
        <v>11933</v>
      </c>
      <c r="C5683" s="22" t="s">
        <v>11933</v>
      </c>
      <c r="D5683" s="20" t="str">
        <f t="shared" si="215"/>
        <v>main+02272186</v>
      </c>
      <c r="E5683" s="27" t="str">
        <f t="shared" si="214"/>
        <v>01000000 02272186 00000001</v>
      </c>
    </row>
    <row r="5684" s="20" customFormat="1" hidden="1" spans="1:5">
      <c r="A5684" s="22" t="s">
        <v>11933</v>
      </c>
      <c r="B5684" s="22" t="s">
        <v>11933</v>
      </c>
      <c r="C5684" s="22" t="s">
        <v>11933</v>
      </c>
      <c r="D5684" s="20" t="str">
        <f t="shared" si="215"/>
        <v>main+02272187</v>
      </c>
      <c r="E5684" s="27" t="str">
        <f t="shared" si="214"/>
        <v>01000000 02272187 00000001</v>
      </c>
    </row>
    <row r="5685" s="20" customFormat="1" hidden="1" spans="1:5">
      <c r="A5685" s="22" t="s">
        <v>11933</v>
      </c>
      <c r="B5685" s="22" t="s">
        <v>11933</v>
      </c>
      <c r="C5685" s="22" t="s">
        <v>11933</v>
      </c>
      <c r="D5685" s="20" t="str">
        <f t="shared" si="215"/>
        <v>main+02272188</v>
      </c>
      <c r="E5685" s="27" t="str">
        <f t="shared" si="214"/>
        <v>01000000 02272188 00000001</v>
      </c>
    </row>
    <row r="5686" s="20" customFormat="1" hidden="1" spans="1:5">
      <c r="A5686" s="22" t="s">
        <v>11933</v>
      </c>
      <c r="B5686" s="22" t="s">
        <v>11933</v>
      </c>
      <c r="C5686" s="22" t="s">
        <v>11933</v>
      </c>
      <c r="D5686" s="20" t="str">
        <f t="shared" si="215"/>
        <v>main+02272189</v>
      </c>
      <c r="E5686" s="27" t="str">
        <f t="shared" si="214"/>
        <v>01000000 02272189 00000001</v>
      </c>
    </row>
    <row r="5687" s="20" customFormat="1" hidden="1" spans="1:5">
      <c r="A5687" s="22" t="s">
        <v>11933</v>
      </c>
      <c r="B5687" s="22" t="s">
        <v>11933</v>
      </c>
      <c r="C5687" s="22" t="s">
        <v>11933</v>
      </c>
      <c r="D5687" s="20" t="str">
        <f t="shared" si="215"/>
        <v>main+0227218A</v>
      </c>
      <c r="E5687" s="27" t="str">
        <f t="shared" si="214"/>
        <v>01000000 0227218A 00000001</v>
      </c>
    </row>
    <row r="5688" s="20" customFormat="1" hidden="1" spans="1:5">
      <c r="A5688" s="22" t="s">
        <v>11933</v>
      </c>
      <c r="B5688" s="22" t="s">
        <v>11933</v>
      </c>
      <c r="C5688" s="22" t="s">
        <v>11933</v>
      </c>
      <c r="D5688" s="20" t="str">
        <f t="shared" si="215"/>
        <v>main+0227218B</v>
      </c>
      <c r="E5688" s="27" t="str">
        <f t="shared" si="214"/>
        <v>01000000 0227218B 00000001</v>
      </c>
    </row>
    <row r="5689" s="20" customFormat="1" hidden="1" spans="1:5">
      <c r="A5689" s="22" t="s">
        <v>11933</v>
      </c>
      <c r="B5689" s="22" t="s">
        <v>11933</v>
      </c>
      <c r="C5689" s="22" t="s">
        <v>11933</v>
      </c>
      <c r="D5689" s="20" t="str">
        <f t="shared" si="215"/>
        <v>main+0227218C</v>
      </c>
      <c r="E5689" s="27" t="str">
        <f t="shared" si="214"/>
        <v>01000000 0227218C 00000001</v>
      </c>
    </row>
    <row r="5690" s="20" customFormat="1" hidden="1" spans="1:5">
      <c r="A5690" s="22" t="s">
        <v>11933</v>
      </c>
      <c r="B5690" s="22" t="s">
        <v>11933</v>
      </c>
      <c r="C5690" s="22" t="s">
        <v>11933</v>
      </c>
      <c r="D5690" s="20" t="str">
        <f t="shared" si="215"/>
        <v>main+0227218D</v>
      </c>
      <c r="E5690" s="27" t="str">
        <f t="shared" si="214"/>
        <v>01000000 0227218D 00000001</v>
      </c>
    </row>
    <row r="5691" s="20" customFormat="1" hidden="1" spans="1:5">
      <c r="A5691" s="22" t="s">
        <v>11933</v>
      </c>
      <c r="B5691" s="22" t="s">
        <v>11933</v>
      </c>
      <c r="C5691" s="22" t="s">
        <v>11933</v>
      </c>
      <c r="D5691" s="20" t="str">
        <f t="shared" si="215"/>
        <v>main+0227218E</v>
      </c>
      <c r="E5691" s="27" t="str">
        <f t="shared" si="214"/>
        <v>01000000 0227218E 00000001</v>
      </c>
    </row>
    <row r="5692" s="20" customFormat="1" hidden="1" spans="1:5">
      <c r="A5692" s="22" t="s">
        <v>11933</v>
      </c>
      <c r="B5692" s="22" t="s">
        <v>11933</v>
      </c>
      <c r="C5692" s="22" t="s">
        <v>11933</v>
      </c>
      <c r="D5692" s="20" t="str">
        <f t="shared" si="215"/>
        <v>main+0227218F</v>
      </c>
      <c r="E5692" s="27" t="str">
        <f t="shared" si="214"/>
        <v>01000000 0227218F 00000001</v>
      </c>
    </row>
    <row r="5693" s="20" customFormat="1" hidden="1" spans="1:5">
      <c r="A5693" s="22" t="s">
        <v>11933</v>
      </c>
      <c r="B5693" s="22" t="s">
        <v>11933</v>
      </c>
      <c r="C5693" s="22" t="s">
        <v>11933</v>
      </c>
      <c r="D5693" s="20" t="str">
        <f t="shared" si="215"/>
        <v>main+02272190</v>
      </c>
      <c r="E5693" s="27" t="str">
        <f t="shared" si="214"/>
        <v>01000000 02272190 00000001</v>
      </c>
    </row>
    <row r="5694" s="20" customFormat="1" hidden="1" spans="1:5">
      <c r="A5694" s="22" t="s">
        <v>11933</v>
      </c>
      <c r="B5694" s="22" t="s">
        <v>11933</v>
      </c>
      <c r="C5694" s="22" t="s">
        <v>11933</v>
      </c>
      <c r="D5694" s="20" t="str">
        <f t="shared" si="215"/>
        <v>main+02272191</v>
      </c>
      <c r="E5694" s="27" t="str">
        <f t="shared" si="214"/>
        <v>01000000 02272191 00000001</v>
      </c>
    </row>
    <row r="5695" s="20" customFormat="1" hidden="1" spans="1:5">
      <c r="A5695" s="22" t="s">
        <v>11933</v>
      </c>
      <c r="B5695" s="22" t="s">
        <v>11933</v>
      </c>
      <c r="C5695" s="22" t="s">
        <v>11933</v>
      </c>
      <c r="D5695" s="20" t="str">
        <f t="shared" si="215"/>
        <v>main+02272192</v>
      </c>
      <c r="E5695" s="27" t="str">
        <f t="shared" si="214"/>
        <v>01000000 02272192 00000001</v>
      </c>
    </row>
    <row r="5696" s="20" customFormat="1" hidden="1" spans="1:5">
      <c r="A5696" s="22" t="s">
        <v>11933</v>
      </c>
      <c r="B5696" s="22" t="s">
        <v>11933</v>
      </c>
      <c r="C5696" s="22" t="s">
        <v>11933</v>
      </c>
      <c r="D5696" s="20" t="str">
        <f t="shared" si="215"/>
        <v>main+02272193</v>
      </c>
      <c r="E5696" s="27" t="str">
        <f t="shared" si="214"/>
        <v>01000000 02272193 00000001</v>
      </c>
    </row>
    <row r="5697" s="20" customFormat="1" hidden="1" spans="1:5">
      <c r="A5697" s="22" t="s">
        <v>11933</v>
      </c>
      <c r="B5697" s="22" t="s">
        <v>11933</v>
      </c>
      <c r="C5697" s="22" t="s">
        <v>11933</v>
      </c>
      <c r="D5697" s="20" t="str">
        <f t="shared" si="215"/>
        <v>main+02272194</v>
      </c>
      <c r="E5697" s="27" t="str">
        <f t="shared" ref="E5697:E5760" si="216">"01000000 "&amp;RIGHT(D5697,8)&amp;" 00000001"</f>
        <v>01000000 02272194 00000001</v>
      </c>
    </row>
    <row r="5698" s="20" customFormat="1" hidden="1" spans="1:5">
      <c r="A5698" s="22" t="s">
        <v>11933</v>
      </c>
      <c r="B5698" s="22" t="s">
        <v>11933</v>
      </c>
      <c r="C5698" s="22" t="s">
        <v>11933</v>
      </c>
      <c r="D5698" s="20" t="str">
        <f t="shared" si="215"/>
        <v>main+02272195</v>
      </c>
      <c r="E5698" s="27" t="str">
        <f t="shared" si="216"/>
        <v>01000000 02272195 00000001</v>
      </c>
    </row>
    <row r="5699" s="20" customFormat="1" hidden="1" spans="1:5">
      <c r="A5699" s="22" t="s">
        <v>11933</v>
      </c>
      <c r="B5699" s="22" t="s">
        <v>11933</v>
      </c>
      <c r="C5699" s="22" t="s">
        <v>11933</v>
      </c>
      <c r="D5699" s="20" t="str">
        <f t="shared" ref="D5699:D5762" si="217">"main+"&amp;DEC2HEX(ROW(A5699)+36113235,8)</f>
        <v>main+02272196</v>
      </c>
      <c r="E5699" s="27" t="str">
        <f t="shared" si="216"/>
        <v>01000000 02272196 00000001</v>
      </c>
    </row>
    <row r="5700" s="20" customFormat="1" hidden="1" spans="1:5">
      <c r="A5700" s="22" t="s">
        <v>11933</v>
      </c>
      <c r="B5700" s="22" t="s">
        <v>11933</v>
      </c>
      <c r="C5700" s="22" t="s">
        <v>11933</v>
      </c>
      <c r="D5700" s="20" t="str">
        <f t="shared" si="217"/>
        <v>main+02272197</v>
      </c>
      <c r="E5700" s="27" t="str">
        <f t="shared" si="216"/>
        <v>01000000 02272197 00000001</v>
      </c>
    </row>
    <row r="5701" s="20" customFormat="1" hidden="1" spans="1:5">
      <c r="A5701" s="22" t="s">
        <v>11933</v>
      </c>
      <c r="B5701" s="22" t="s">
        <v>11933</v>
      </c>
      <c r="C5701" s="22" t="s">
        <v>11933</v>
      </c>
      <c r="D5701" s="20" t="str">
        <f t="shared" si="217"/>
        <v>main+02272198</v>
      </c>
      <c r="E5701" s="27" t="str">
        <f t="shared" si="216"/>
        <v>01000000 02272198 00000001</v>
      </c>
    </row>
    <row r="5702" s="20" customFormat="1" hidden="1" spans="1:5">
      <c r="A5702" s="22" t="s">
        <v>11933</v>
      </c>
      <c r="B5702" s="22" t="s">
        <v>11933</v>
      </c>
      <c r="C5702" s="22" t="s">
        <v>11933</v>
      </c>
      <c r="D5702" s="20" t="str">
        <f t="shared" si="217"/>
        <v>main+02272199</v>
      </c>
      <c r="E5702" s="27" t="str">
        <f t="shared" si="216"/>
        <v>01000000 02272199 00000001</v>
      </c>
    </row>
    <row r="5703" s="20" customFormat="1" hidden="1" spans="1:5">
      <c r="A5703" s="22" t="s">
        <v>11933</v>
      </c>
      <c r="B5703" s="22" t="s">
        <v>11933</v>
      </c>
      <c r="C5703" s="22" t="s">
        <v>11933</v>
      </c>
      <c r="D5703" s="20" t="str">
        <f t="shared" si="217"/>
        <v>main+0227219A</v>
      </c>
      <c r="E5703" s="27" t="str">
        <f t="shared" si="216"/>
        <v>01000000 0227219A 00000001</v>
      </c>
    </row>
    <row r="5704" s="20" customFormat="1" hidden="1" spans="1:5">
      <c r="A5704" s="22" t="s">
        <v>11933</v>
      </c>
      <c r="B5704" s="22" t="s">
        <v>11933</v>
      </c>
      <c r="C5704" s="22" t="s">
        <v>11933</v>
      </c>
      <c r="D5704" s="20" t="str">
        <f t="shared" si="217"/>
        <v>main+0227219B</v>
      </c>
      <c r="E5704" s="27" t="str">
        <f t="shared" si="216"/>
        <v>01000000 0227219B 00000001</v>
      </c>
    </row>
    <row r="5705" s="20" customFormat="1" hidden="1" spans="1:5">
      <c r="A5705" s="22" t="s">
        <v>11933</v>
      </c>
      <c r="B5705" s="22" t="s">
        <v>11933</v>
      </c>
      <c r="C5705" s="22" t="s">
        <v>11933</v>
      </c>
      <c r="D5705" s="20" t="str">
        <f t="shared" si="217"/>
        <v>main+0227219C</v>
      </c>
      <c r="E5705" s="27" t="str">
        <f t="shared" si="216"/>
        <v>01000000 0227219C 00000001</v>
      </c>
    </row>
    <row r="5706" s="20" customFormat="1" hidden="1" spans="1:5">
      <c r="A5706" s="22" t="s">
        <v>11933</v>
      </c>
      <c r="B5706" s="22" t="s">
        <v>11933</v>
      </c>
      <c r="C5706" s="22" t="s">
        <v>11933</v>
      </c>
      <c r="D5706" s="20" t="str">
        <f t="shared" si="217"/>
        <v>main+0227219D</v>
      </c>
      <c r="E5706" s="27" t="str">
        <f t="shared" si="216"/>
        <v>01000000 0227219D 00000001</v>
      </c>
    </row>
    <row r="5707" s="20" customFormat="1" hidden="1" spans="1:5">
      <c r="A5707" s="22" t="s">
        <v>11933</v>
      </c>
      <c r="B5707" s="22" t="s">
        <v>11933</v>
      </c>
      <c r="C5707" s="22" t="s">
        <v>11933</v>
      </c>
      <c r="D5707" s="20" t="str">
        <f t="shared" si="217"/>
        <v>main+0227219E</v>
      </c>
      <c r="E5707" s="27" t="str">
        <f t="shared" si="216"/>
        <v>01000000 0227219E 00000001</v>
      </c>
    </row>
    <row r="5708" s="20" customFormat="1" hidden="1" spans="1:5">
      <c r="A5708" s="22" t="s">
        <v>11933</v>
      </c>
      <c r="B5708" s="22" t="s">
        <v>11933</v>
      </c>
      <c r="C5708" s="22" t="s">
        <v>11933</v>
      </c>
      <c r="D5708" s="20" t="str">
        <f t="shared" si="217"/>
        <v>main+0227219F</v>
      </c>
      <c r="E5708" s="27" t="str">
        <f t="shared" si="216"/>
        <v>01000000 0227219F 00000001</v>
      </c>
    </row>
    <row r="5709" s="20" customFormat="1" hidden="1" spans="1:5">
      <c r="A5709" s="22" t="s">
        <v>11933</v>
      </c>
      <c r="B5709" s="22" t="s">
        <v>11933</v>
      </c>
      <c r="C5709" s="22" t="s">
        <v>11933</v>
      </c>
      <c r="D5709" s="20" t="str">
        <f t="shared" si="217"/>
        <v>main+022721A0</v>
      </c>
      <c r="E5709" s="27" t="str">
        <f t="shared" si="216"/>
        <v>01000000 022721A0 00000001</v>
      </c>
    </row>
    <row r="5710" s="20" customFormat="1" hidden="1" spans="1:5">
      <c r="A5710" s="22" t="s">
        <v>11933</v>
      </c>
      <c r="B5710" s="22" t="s">
        <v>11933</v>
      </c>
      <c r="C5710" s="22" t="s">
        <v>11933</v>
      </c>
      <c r="D5710" s="20" t="str">
        <f t="shared" si="217"/>
        <v>main+022721A1</v>
      </c>
      <c r="E5710" s="27" t="str">
        <f t="shared" si="216"/>
        <v>01000000 022721A1 00000001</v>
      </c>
    </row>
    <row r="5711" s="20" customFormat="1" hidden="1" spans="1:5">
      <c r="A5711" s="22" t="s">
        <v>11933</v>
      </c>
      <c r="B5711" s="22" t="s">
        <v>11933</v>
      </c>
      <c r="C5711" s="22" t="s">
        <v>11933</v>
      </c>
      <c r="D5711" s="20" t="str">
        <f t="shared" si="217"/>
        <v>main+022721A2</v>
      </c>
      <c r="E5711" s="27" t="str">
        <f t="shared" si="216"/>
        <v>01000000 022721A2 00000001</v>
      </c>
    </row>
    <row r="5712" s="20" customFormat="1" hidden="1" spans="1:5">
      <c r="A5712" s="22" t="s">
        <v>11933</v>
      </c>
      <c r="B5712" s="22" t="s">
        <v>11933</v>
      </c>
      <c r="C5712" s="22" t="s">
        <v>11933</v>
      </c>
      <c r="D5712" s="20" t="str">
        <f t="shared" si="217"/>
        <v>main+022721A3</v>
      </c>
      <c r="E5712" s="27" t="str">
        <f t="shared" si="216"/>
        <v>01000000 022721A3 00000001</v>
      </c>
    </row>
    <row r="5713" s="20" customFormat="1" hidden="1" spans="1:5">
      <c r="A5713" s="22" t="s">
        <v>11933</v>
      </c>
      <c r="B5713" s="22" t="s">
        <v>11933</v>
      </c>
      <c r="C5713" s="22" t="s">
        <v>11933</v>
      </c>
      <c r="D5713" s="20" t="str">
        <f t="shared" si="217"/>
        <v>main+022721A4</v>
      </c>
      <c r="E5713" s="27" t="str">
        <f t="shared" si="216"/>
        <v>01000000 022721A4 00000001</v>
      </c>
    </row>
    <row r="5714" s="20" customFormat="1" hidden="1" spans="1:5">
      <c r="A5714" s="22" t="s">
        <v>11933</v>
      </c>
      <c r="B5714" s="22" t="s">
        <v>11933</v>
      </c>
      <c r="C5714" s="22" t="s">
        <v>11933</v>
      </c>
      <c r="D5714" s="20" t="str">
        <f t="shared" si="217"/>
        <v>main+022721A5</v>
      </c>
      <c r="E5714" s="27" t="str">
        <f t="shared" si="216"/>
        <v>01000000 022721A5 00000001</v>
      </c>
    </row>
    <row r="5715" s="20" customFormat="1" hidden="1" spans="1:5">
      <c r="A5715" s="22" t="s">
        <v>11933</v>
      </c>
      <c r="B5715" s="22" t="s">
        <v>11933</v>
      </c>
      <c r="C5715" s="22" t="s">
        <v>11933</v>
      </c>
      <c r="D5715" s="20" t="str">
        <f t="shared" si="217"/>
        <v>main+022721A6</v>
      </c>
      <c r="E5715" s="27" t="str">
        <f t="shared" si="216"/>
        <v>01000000 022721A6 00000001</v>
      </c>
    </row>
    <row r="5716" s="20" customFormat="1" hidden="1" spans="1:5">
      <c r="A5716" s="22" t="s">
        <v>11933</v>
      </c>
      <c r="B5716" s="22" t="s">
        <v>11933</v>
      </c>
      <c r="C5716" s="22" t="s">
        <v>11933</v>
      </c>
      <c r="D5716" s="20" t="str">
        <f t="shared" si="217"/>
        <v>main+022721A7</v>
      </c>
      <c r="E5716" s="27" t="str">
        <f t="shared" si="216"/>
        <v>01000000 022721A7 00000001</v>
      </c>
    </row>
    <row r="5717" s="20" customFormat="1" hidden="1" spans="1:5">
      <c r="A5717" s="22" t="s">
        <v>11933</v>
      </c>
      <c r="B5717" s="22" t="s">
        <v>11933</v>
      </c>
      <c r="C5717" s="22" t="s">
        <v>11933</v>
      </c>
      <c r="D5717" s="20" t="str">
        <f t="shared" si="217"/>
        <v>main+022721A8</v>
      </c>
      <c r="E5717" s="27" t="str">
        <f t="shared" si="216"/>
        <v>01000000 022721A8 00000001</v>
      </c>
    </row>
    <row r="5718" s="20" customFormat="1" hidden="1" spans="1:5">
      <c r="A5718" s="22" t="s">
        <v>11933</v>
      </c>
      <c r="B5718" s="22" t="s">
        <v>11933</v>
      </c>
      <c r="C5718" s="22" t="s">
        <v>11933</v>
      </c>
      <c r="D5718" s="20" t="str">
        <f t="shared" si="217"/>
        <v>main+022721A9</v>
      </c>
      <c r="E5718" s="27" t="str">
        <f t="shared" si="216"/>
        <v>01000000 022721A9 00000001</v>
      </c>
    </row>
    <row r="5719" s="20" customFormat="1" hidden="1" spans="1:5">
      <c r="A5719" s="22" t="s">
        <v>11933</v>
      </c>
      <c r="B5719" s="22" t="s">
        <v>11933</v>
      </c>
      <c r="C5719" s="22" t="s">
        <v>11933</v>
      </c>
      <c r="D5719" s="20" t="str">
        <f t="shared" si="217"/>
        <v>main+022721AA</v>
      </c>
      <c r="E5719" s="27" t="str">
        <f t="shared" si="216"/>
        <v>01000000 022721AA 00000001</v>
      </c>
    </row>
    <row r="5720" s="20" customFormat="1" hidden="1" spans="1:5">
      <c r="A5720" s="22" t="s">
        <v>11933</v>
      </c>
      <c r="B5720" s="22" t="s">
        <v>11933</v>
      </c>
      <c r="C5720" s="22" t="s">
        <v>11933</v>
      </c>
      <c r="D5720" s="20" t="str">
        <f t="shared" si="217"/>
        <v>main+022721AB</v>
      </c>
      <c r="E5720" s="27" t="str">
        <f t="shared" si="216"/>
        <v>01000000 022721AB 00000001</v>
      </c>
    </row>
    <row r="5721" s="20" customFormat="1" hidden="1" spans="1:5">
      <c r="A5721" s="22" t="s">
        <v>11933</v>
      </c>
      <c r="B5721" s="22" t="s">
        <v>11933</v>
      </c>
      <c r="C5721" s="22" t="s">
        <v>11933</v>
      </c>
      <c r="D5721" s="20" t="str">
        <f t="shared" si="217"/>
        <v>main+022721AC</v>
      </c>
      <c r="E5721" s="27" t="str">
        <f t="shared" si="216"/>
        <v>01000000 022721AC 00000001</v>
      </c>
    </row>
    <row r="5722" s="20" customFormat="1" hidden="1" spans="1:5">
      <c r="A5722" s="22" t="s">
        <v>11933</v>
      </c>
      <c r="B5722" s="22" t="s">
        <v>11933</v>
      </c>
      <c r="C5722" s="22" t="s">
        <v>11933</v>
      </c>
      <c r="D5722" s="20" t="str">
        <f t="shared" si="217"/>
        <v>main+022721AD</v>
      </c>
      <c r="E5722" s="27" t="str">
        <f t="shared" si="216"/>
        <v>01000000 022721AD 00000001</v>
      </c>
    </row>
    <row r="5723" s="20" customFormat="1" hidden="1" spans="1:5">
      <c r="A5723" s="22" t="s">
        <v>11933</v>
      </c>
      <c r="B5723" s="22" t="s">
        <v>11933</v>
      </c>
      <c r="C5723" s="22" t="s">
        <v>11933</v>
      </c>
      <c r="D5723" s="20" t="str">
        <f t="shared" si="217"/>
        <v>main+022721AE</v>
      </c>
      <c r="E5723" s="27" t="str">
        <f t="shared" si="216"/>
        <v>01000000 022721AE 00000001</v>
      </c>
    </row>
    <row r="5724" s="20" customFormat="1" hidden="1" spans="1:5">
      <c r="A5724" s="22" t="s">
        <v>11933</v>
      </c>
      <c r="B5724" s="22" t="s">
        <v>11933</v>
      </c>
      <c r="C5724" s="22" t="s">
        <v>11933</v>
      </c>
      <c r="D5724" s="20" t="str">
        <f t="shared" si="217"/>
        <v>main+022721AF</v>
      </c>
      <c r="E5724" s="27" t="str">
        <f t="shared" si="216"/>
        <v>01000000 022721AF 00000001</v>
      </c>
    </row>
    <row r="5725" s="20" customFormat="1" hidden="1" spans="1:5">
      <c r="A5725" s="22" t="s">
        <v>11933</v>
      </c>
      <c r="B5725" s="22" t="s">
        <v>11933</v>
      </c>
      <c r="C5725" s="22" t="s">
        <v>11933</v>
      </c>
      <c r="D5725" s="20" t="str">
        <f t="shared" si="217"/>
        <v>main+022721B0</v>
      </c>
      <c r="E5725" s="27" t="str">
        <f t="shared" si="216"/>
        <v>01000000 022721B0 00000001</v>
      </c>
    </row>
    <row r="5726" s="20" customFormat="1" hidden="1" spans="1:5">
      <c r="A5726" s="22" t="s">
        <v>11933</v>
      </c>
      <c r="B5726" s="22" t="s">
        <v>11933</v>
      </c>
      <c r="C5726" s="22" t="s">
        <v>11933</v>
      </c>
      <c r="D5726" s="20" t="str">
        <f t="shared" si="217"/>
        <v>main+022721B1</v>
      </c>
      <c r="E5726" s="27" t="str">
        <f t="shared" si="216"/>
        <v>01000000 022721B1 00000001</v>
      </c>
    </row>
    <row r="5727" s="20" customFormat="1" hidden="1" spans="1:5">
      <c r="A5727" s="22" t="s">
        <v>11933</v>
      </c>
      <c r="B5727" s="22" t="s">
        <v>11933</v>
      </c>
      <c r="C5727" s="22" t="s">
        <v>11933</v>
      </c>
      <c r="D5727" s="20" t="str">
        <f t="shared" si="217"/>
        <v>main+022721B2</v>
      </c>
      <c r="E5727" s="27" t="str">
        <f t="shared" si="216"/>
        <v>01000000 022721B2 00000001</v>
      </c>
    </row>
    <row r="5728" s="20" customFormat="1" hidden="1" spans="1:5">
      <c r="A5728" s="22" t="s">
        <v>11933</v>
      </c>
      <c r="B5728" s="22" t="s">
        <v>11933</v>
      </c>
      <c r="C5728" s="22" t="s">
        <v>11933</v>
      </c>
      <c r="D5728" s="20" t="str">
        <f t="shared" si="217"/>
        <v>main+022721B3</v>
      </c>
      <c r="E5728" s="27" t="str">
        <f t="shared" si="216"/>
        <v>01000000 022721B3 00000001</v>
      </c>
    </row>
    <row r="5729" s="20" customFormat="1" hidden="1" spans="1:5">
      <c r="A5729" s="22" t="s">
        <v>11933</v>
      </c>
      <c r="B5729" s="22" t="s">
        <v>11933</v>
      </c>
      <c r="C5729" s="22" t="s">
        <v>11933</v>
      </c>
      <c r="D5729" s="20" t="str">
        <f t="shared" si="217"/>
        <v>main+022721B4</v>
      </c>
      <c r="E5729" s="27" t="str">
        <f t="shared" si="216"/>
        <v>01000000 022721B4 00000001</v>
      </c>
    </row>
    <row r="5730" s="20" customFormat="1" hidden="1" spans="1:5">
      <c r="A5730" s="22" t="s">
        <v>11933</v>
      </c>
      <c r="B5730" s="22" t="s">
        <v>11933</v>
      </c>
      <c r="C5730" s="22" t="s">
        <v>11933</v>
      </c>
      <c r="D5730" s="20" t="str">
        <f t="shared" si="217"/>
        <v>main+022721B5</v>
      </c>
      <c r="E5730" s="27" t="str">
        <f t="shared" si="216"/>
        <v>01000000 022721B5 00000001</v>
      </c>
    </row>
    <row r="5731" s="20" customFormat="1" hidden="1" spans="1:5">
      <c r="A5731" s="22" t="s">
        <v>11933</v>
      </c>
      <c r="B5731" s="22" t="s">
        <v>11933</v>
      </c>
      <c r="C5731" s="22" t="s">
        <v>11933</v>
      </c>
      <c r="D5731" s="20" t="str">
        <f t="shared" si="217"/>
        <v>main+022721B6</v>
      </c>
      <c r="E5731" s="27" t="str">
        <f t="shared" si="216"/>
        <v>01000000 022721B6 00000001</v>
      </c>
    </row>
    <row r="5732" s="20" customFormat="1" hidden="1" spans="1:5">
      <c r="A5732" s="22" t="s">
        <v>11933</v>
      </c>
      <c r="B5732" s="22" t="s">
        <v>11933</v>
      </c>
      <c r="C5732" s="22" t="s">
        <v>11933</v>
      </c>
      <c r="D5732" s="20" t="str">
        <f t="shared" si="217"/>
        <v>main+022721B7</v>
      </c>
      <c r="E5732" s="27" t="str">
        <f t="shared" si="216"/>
        <v>01000000 022721B7 00000001</v>
      </c>
    </row>
    <row r="5733" s="20" customFormat="1" hidden="1" spans="1:5">
      <c r="A5733" s="22" t="s">
        <v>11933</v>
      </c>
      <c r="B5733" s="22" t="s">
        <v>11933</v>
      </c>
      <c r="C5733" s="22" t="s">
        <v>11933</v>
      </c>
      <c r="D5733" s="20" t="str">
        <f t="shared" si="217"/>
        <v>main+022721B8</v>
      </c>
      <c r="E5733" s="27" t="str">
        <f t="shared" si="216"/>
        <v>01000000 022721B8 00000001</v>
      </c>
    </row>
    <row r="5734" s="20" customFormat="1" hidden="1" spans="1:5">
      <c r="A5734" s="22" t="s">
        <v>11933</v>
      </c>
      <c r="B5734" s="22" t="s">
        <v>11933</v>
      </c>
      <c r="C5734" s="22" t="s">
        <v>11933</v>
      </c>
      <c r="D5734" s="20" t="str">
        <f t="shared" si="217"/>
        <v>main+022721B9</v>
      </c>
      <c r="E5734" s="27" t="str">
        <f t="shared" si="216"/>
        <v>01000000 022721B9 00000001</v>
      </c>
    </row>
    <row r="5735" s="20" customFormat="1" hidden="1" spans="1:5">
      <c r="A5735" s="22" t="s">
        <v>11933</v>
      </c>
      <c r="B5735" s="22" t="s">
        <v>11933</v>
      </c>
      <c r="C5735" s="22" t="s">
        <v>11933</v>
      </c>
      <c r="D5735" s="20" t="str">
        <f t="shared" si="217"/>
        <v>main+022721BA</v>
      </c>
      <c r="E5735" s="27" t="str">
        <f t="shared" si="216"/>
        <v>01000000 022721BA 00000001</v>
      </c>
    </row>
    <row r="5736" s="20" customFormat="1" hidden="1" spans="1:5">
      <c r="A5736" s="22" t="s">
        <v>11933</v>
      </c>
      <c r="B5736" s="22" t="s">
        <v>11933</v>
      </c>
      <c r="C5736" s="22" t="s">
        <v>11933</v>
      </c>
      <c r="D5736" s="20" t="str">
        <f t="shared" si="217"/>
        <v>main+022721BB</v>
      </c>
      <c r="E5736" s="27" t="str">
        <f t="shared" si="216"/>
        <v>01000000 022721BB 00000001</v>
      </c>
    </row>
    <row r="5737" s="20" customFormat="1" hidden="1" spans="1:5">
      <c r="A5737" s="22" t="s">
        <v>11933</v>
      </c>
      <c r="B5737" s="22" t="s">
        <v>11933</v>
      </c>
      <c r="C5737" s="22" t="s">
        <v>11933</v>
      </c>
      <c r="D5737" s="20" t="str">
        <f t="shared" si="217"/>
        <v>main+022721BC</v>
      </c>
      <c r="E5737" s="27" t="str">
        <f t="shared" si="216"/>
        <v>01000000 022721BC 00000001</v>
      </c>
    </row>
    <row r="5738" s="20" customFormat="1" hidden="1" spans="1:5">
      <c r="A5738" s="22" t="s">
        <v>11933</v>
      </c>
      <c r="B5738" s="22" t="s">
        <v>11933</v>
      </c>
      <c r="C5738" s="22" t="s">
        <v>11933</v>
      </c>
      <c r="D5738" s="20" t="str">
        <f t="shared" si="217"/>
        <v>main+022721BD</v>
      </c>
      <c r="E5738" s="27" t="str">
        <f t="shared" si="216"/>
        <v>01000000 022721BD 00000001</v>
      </c>
    </row>
    <row r="5739" s="20" customFormat="1" hidden="1" spans="1:5">
      <c r="A5739" s="22" t="s">
        <v>11933</v>
      </c>
      <c r="B5739" s="22" t="s">
        <v>11933</v>
      </c>
      <c r="C5739" s="22" t="s">
        <v>11933</v>
      </c>
      <c r="D5739" s="20" t="str">
        <f t="shared" si="217"/>
        <v>main+022721BE</v>
      </c>
      <c r="E5739" s="27" t="str">
        <f t="shared" si="216"/>
        <v>01000000 022721BE 00000001</v>
      </c>
    </row>
    <row r="5740" s="20" customFormat="1" hidden="1" spans="1:5">
      <c r="A5740" s="22" t="s">
        <v>11933</v>
      </c>
      <c r="B5740" s="22" t="s">
        <v>11933</v>
      </c>
      <c r="C5740" s="22" t="s">
        <v>11933</v>
      </c>
      <c r="D5740" s="20" t="str">
        <f t="shared" si="217"/>
        <v>main+022721BF</v>
      </c>
      <c r="E5740" s="27" t="str">
        <f t="shared" si="216"/>
        <v>01000000 022721BF 00000001</v>
      </c>
    </row>
    <row r="5741" s="20" customFormat="1" hidden="1" spans="1:5">
      <c r="A5741" s="22" t="s">
        <v>11933</v>
      </c>
      <c r="B5741" s="22" t="s">
        <v>11933</v>
      </c>
      <c r="C5741" s="22" t="s">
        <v>11933</v>
      </c>
      <c r="D5741" s="20" t="str">
        <f t="shared" si="217"/>
        <v>main+022721C0</v>
      </c>
      <c r="E5741" s="27" t="str">
        <f t="shared" si="216"/>
        <v>01000000 022721C0 00000001</v>
      </c>
    </row>
    <row r="5742" s="20" customFormat="1" hidden="1" spans="1:5">
      <c r="A5742" s="22" t="s">
        <v>11933</v>
      </c>
      <c r="B5742" s="22" t="s">
        <v>11933</v>
      </c>
      <c r="C5742" s="22" t="s">
        <v>11933</v>
      </c>
      <c r="D5742" s="20" t="str">
        <f t="shared" si="217"/>
        <v>main+022721C1</v>
      </c>
      <c r="E5742" s="27" t="str">
        <f t="shared" si="216"/>
        <v>01000000 022721C1 00000001</v>
      </c>
    </row>
    <row r="5743" s="20" customFormat="1" hidden="1" spans="1:5">
      <c r="A5743" s="22" t="s">
        <v>11933</v>
      </c>
      <c r="B5743" s="22" t="s">
        <v>11933</v>
      </c>
      <c r="C5743" s="22" t="s">
        <v>11933</v>
      </c>
      <c r="D5743" s="20" t="str">
        <f t="shared" si="217"/>
        <v>main+022721C2</v>
      </c>
      <c r="E5743" s="27" t="str">
        <f t="shared" si="216"/>
        <v>01000000 022721C2 00000001</v>
      </c>
    </row>
    <row r="5744" s="20" customFormat="1" hidden="1" spans="1:5">
      <c r="A5744" s="22" t="s">
        <v>11933</v>
      </c>
      <c r="B5744" s="22" t="s">
        <v>11933</v>
      </c>
      <c r="C5744" s="22" t="s">
        <v>11933</v>
      </c>
      <c r="D5744" s="20" t="str">
        <f t="shared" si="217"/>
        <v>main+022721C3</v>
      </c>
      <c r="E5744" s="27" t="str">
        <f t="shared" si="216"/>
        <v>01000000 022721C3 00000001</v>
      </c>
    </row>
    <row r="5745" s="20" customFormat="1" hidden="1" spans="1:5">
      <c r="A5745" s="22" t="s">
        <v>11933</v>
      </c>
      <c r="B5745" s="22" t="s">
        <v>11933</v>
      </c>
      <c r="C5745" s="22" t="s">
        <v>11933</v>
      </c>
      <c r="D5745" s="20" t="str">
        <f t="shared" si="217"/>
        <v>main+022721C4</v>
      </c>
      <c r="E5745" s="27" t="str">
        <f t="shared" si="216"/>
        <v>01000000 022721C4 00000001</v>
      </c>
    </row>
    <row r="5746" s="20" customFormat="1" hidden="1" spans="1:5">
      <c r="A5746" s="22" t="s">
        <v>11933</v>
      </c>
      <c r="B5746" s="22" t="s">
        <v>11933</v>
      </c>
      <c r="C5746" s="22" t="s">
        <v>11933</v>
      </c>
      <c r="D5746" s="20" t="str">
        <f t="shared" si="217"/>
        <v>main+022721C5</v>
      </c>
      <c r="E5746" s="27" t="str">
        <f t="shared" si="216"/>
        <v>01000000 022721C5 00000001</v>
      </c>
    </row>
    <row r="5747" s="20" customFormat="1" hidden="1" spans="1:5">
      <c r="A5747" s="22" t="s">
        <v>11933</v>
      </c>
      <c r="B5747" s="22" t="s">
        <v>11933</v>
      </c>
      <c r="C5747" s="22" t="s">
        <v>11933</v>
      </c>
      <c r="D5747" s="20" t="str">
        <f t="shared" si="217"/>
        <v>main+022721C6</v>
      </c>
      <c r="E5747" s="27" t="str">
        <f t="shared" si="216"/>
        <v>01000000 022721C6 00000001</v>
      </c>
    </row>
    <row r="5748" s="20" customFormat="1" hidden="1" spans="1:5">
      <c r="A5748" s="22" t="s">
        <v>11933</v>
      </c>
      <c r="B5748" s="22" t="s">
        <v>11933</v>
      </c>
      <c r="C5748" s="22" t="s">
        <v>11933</v>
      </c>
      <c r="D5748" s="20" t="str">
        <f t="shared" si="217"/>
        <v>main+022721C7</v>
      </c>
      <c r="E5748" s="27" t="str">
        <f t="shared" si="216"/>
        <v>01000000 022721C7 00000001</v>
      </c>
    </row>
    <row r="5749" s="20" customFormat="1" hidden="1" spans="1:5">
      <c r="A5749" s="22" t="s">
        <v>11933</v>
      </c>
      <c r="B5749" s="22" t="s">
        <v>11933</v>
      </c>
      <c r="C5749" s="22" t="s">
        <v>11933</v>
      </c>
      <c r="D5749" s="20" t="str">
        <f t="shared" si="217"/>
        <v>main+022721C8</v>
      </c>
      <c r="E5749" s="27" t="str">
        <f t="shared" si="216"/>
        <v>01000000 022721C8 00000001</v>
      </c>
    </row>
    <row r="5750" s="20" customFormat="1" hidden="1" spans="1:5">
      <c r="A5750" s="22" t="s">
        <v>11933</v>
      </c>
      <c r="B5750" s="22" t="s">
        <v>11933</v>
      </c>
      <c r="C5750" s="22" t="s">
        <v>11933</v>
      </c>
      <c r="D5750" s="20" t="str">
        <f t="shared" si="217"/>
        <v>main+022721C9</v>
      </c>
      <c r="E5750" s="27" t="str">
        <f t="shared" si="216"/>
        <v>01000000 022721C9 00000001</v>
      </c>
    </row>
    <row r="5751" s="20" customFormat="1" hidden="1" spans="1:5">
      <c r="A5751" s="22" t="s">
        <v>11933</v>
      </c>
      <c r="B5751" s="22" t="s">
        <v>11933</v>
      </c>
      <c r="C5751" s="22" t="s">
        <v>11933</v>
      </c>
      <c r="D5751" s="20" t="str">
        <f t="shared" si="217"/>
        <v>main+022721CA</v>
      </c>
      <c r="E5751" s="27" t="str">
        <f t="shared" si="216"/>
        <v>01000000 022721CA 00000001</v>
      </c>
    </row>
    <row r="5752" s="20" customFormat="1" hidden="1" spans="1:5">
      <c r="A5752" s="22" t="s">
        <v>11933</v>
      </c>
      <c r="B5752" s="22" t="s">
        <v>11933</v>
      </c>
      <c r="C5752" s="22" t="s">
        <v>11933</v>
      </c>
      <c r="D5752" s="20" t="str">
        <f t="shared" si="217"/>
        <v>main+022721CB</v>
      </c>
      <c r="E5752" s="27" t="str">
        <f t="shared" si="216"/>
        <v>01000000 022721CB 00000001</v>
      </c>
    </row>
    <row r="5753" s="20" customFormat="1" hidden="1" spans="1:5">
      <c r="A5753" s="22" t="s">
        <v>11933</v>
      </c>
      <c r="B5753" s="22" t="s">
        <v>11933</v>
      </c>
      <c r="C5753" s="22" t="s">
        <v>11933</v>
      </c>
      <c r="D5753" s="20" t="str">
        <f t="shared" si="217"/>
        <v>main+022721CC</v>
      </c>
      <c r="E5753" s="27" t="str">
        <f t="shared" si="216"/>
        <v>01000000 022721CC 00000001</v>
      </c>
    </row>
    <row r="5754" s="20" customFormat="1" hidden="1" spans="1:5">
      <c r="A5754" s="22" t="s">
        <v>11933</v>
      </c>
      <c r="B5754" s="22" t="s">
        <v>11933</v>
      </c>
      <c r="C5754" s="22" t="s">
        <v>11933</v>
      </c>
      <c r="D5754" s="20" t="str">
        <f t="shared" si="217"/>
        <v>main+022721CD</v>
      </c>
      <c r="E5754" s="27" t="str">
        <f t="shared" si="216"/>
        <v>01000000 022721CD 00000001</v>
      </c>
    </row>
    <row r="5755" s="20" customFormat="1" hidden="1" spans="1:5">
      <c r="A5755" s="22" t="s">
        <v>11933</v>
      </c>
      <c r="B5755" s="22" t="s">
        <v>11933</v>
      </c>
      <c r="C5755" s="22" t="s">
        <v>11933</v>
      </c>
      <c r="D5755" s="20" t="str">
        <f t="shared" si="217"/>
        <v>main+022721CE</v>
      </c>
      <c r="E5755" s="27" t="str">
        <f t="shared" si="216"/>
        <v>01000000 022721CE 00000001</v>
      </c>
    </row>
    <row r="5756" s="20" customFormat="1" hidden="1" spans="1:5">
      <c r="A5756" s="22" t="s">
        <v>11933</v>
      </c>
      <c r="B5756" s="22" t="s">
        <v>11933</v>
      </c>
      <c r="C5756" s="22" t="s">
        <v>11933</v>
      </c>
      <c r="D5756" s="20" t="str">
        <f t="shared" si="217"/>
        <v>main+022721CF</v>
      </c>
      <c r="E5756" s="27" t="str">
        <f t="shared" si="216"/>
        <v>01000000 022721CF 00000001</v>
      </c>
    </row>
    <row r="5757" s="20" customFormat="1" hidden="1" spans="1:5">
      <c r="A5757" s="22" t="s">
        <v>11933</v>
      </c>
      <c r="B5757" s="22" t="s">
        <v>11933</v>
      </c>
      <c r="C5757" s="22" t="s">
        <v>11933</v>
      </c>
      <c r="D5757" s="20" t="str">
        <f t="shared" si="217"/>
        <v>main+022721D0</v>
      </c>
      <c r="E5757" s="27" t="str">
        <f t="shared" si="216"/>
        <v>01000000 022721D0 00000001</v>
      </c>
    </row>
    <row r="5758" s="20" customFormat="1" hidden="1" spans="1:5">
      <c r="A5758" s="22" t="s">
        <v>11933</v>
      </c>
      <c r="B5758" s="22" t="s">
        <v>11933</v>
      </c>
      <c r="C5758" s="22" t="s">
        <v>11933</v>
      </c>
      <c r="D5758" s="20" t="str">
        <f t="shared" si="217"/>
        <v>main+022721D1</v>
      </c>
      <c r="E5758" s="27" t="str">
        <f t="shared" si="216"/>
        <v>01000000 022721D1 00000001</v>
      </c>
    </row>
    <row r="5759" s="20" customFormat="1" hidden="1" spans="1:5">
      <c r="A5759" s="22" t="s">
        <v>11933</v>
      </c>
      <c r="B5759" s="22" t="s">
        <v>11933</v>
      </c>
      <c r="C5759" s="22" t="s">
        <v>11933</v>
      </c>
      <c r="D5759" s="20" t="str">
        <f t="shared" si="217"/>
        <v>main+022721D2</v>
      </c>
      <c r="E5759" s="27" t="str">
        <f t="shared" si="216"/>
        <v>01000000 022721D2 00000001</v>
      </c>
    </row>
    <row r="5760" s="20" customFormat="1" hidden="1" spans="1:5">
      <c r="A5760" s="22" t="s">
        <v>11933</v>
      </c>
      <c r="B5760" s="22" t="s">
        <v>11933</v>
      </c>
      <c r="C5760" s="22" t="s">
        <v>11933</v>
      </c>
      <c r="D5760" s="20" t="str">
        <f t="shared" si="217"/>
        <v>main+022721D3</v>
      </c>
      <c r="E5760" s="27" t="str">
        <f t="shared" si="216"/>
        <v>01000000 022721D3 00000001</v>
      </c>
    </row>
    <row r="5761" s="20" customFormat="1" hidden="1" spans="1:5">
      <c r="A5761" s="22" t="s">
        <v>11933</v>
      </c>
      <c r="B5761" s="22" t="s">
        <v>11933</v>
      </c>
      <c r="C5761" s="22" t="s">
        <v>11933</v>
      </c>
      <c r="D5761" s="20" t="str">
        <f t="shared" si="217"/>
        <v>main+022721D4</v>
      </c>
      <c r="E5761" s="27" t="str">
        <f t="shared" ref="E5761:E5824" si="218">"01000000 "&amp;RIGHT(D5761,8)&amp;" 00000001"</f>
        <v>01000000 022721D4 00000001</v>
      </c>
    </row>
    <row r="5762" s="20" customFormat="1" hidden="1" spans="1:5">
      <c r="A5762" s="22" t="s">
        <v>11933</v>
      </c>
      <c r="B5762" s="22" t="s">
        <v>11933</v>
      </c>
      <c r="C5762" s="22" t="s">
        <v>11933</v>
      </c>
      <c r="D5762" s="20" t="str">
        <f t="shared" si="217"/>
        <v>main+022721D5</v>
      </c>
      <c r="E5762" s="27" t="str">
        <f t="shared" si="218"/>
        <v>01000000 022721D5 00000001</v>
      </c>
    </row>
    <row r="5763" s="20" customFormat="1" hidden="1" spans="1:5">
      <c r="A5763" s="22" t="s">
        <v>11933</v>
      </c>
      <c r="B5763" s="22" t="s">
        <v>11933</v>
      </c>
      <c r="C5763" s="22" t="s">
        <v>11933</v>
      </c>
      <c r="D5763" s="20" t="str">
        <f t="shared" ref="D5763:D5826" si="219">"main+"&amp;DEC2HEX(ROW(A5763)+36113235,8)</f>
        <v>main+022721D6</v>
      </c>
      <c r="E5763" s="27" t="str">
        <f t="shared" si="218"/>
        <v>01000000 022721D6 00000001</v>
      </c>
    </row>
    <row r="5764" s="20" customFormat="1" hidden="1" spans="1:5">
      <c r="A5764" s="22" t="s">
        <v>11933</v>
      </c>
      <c r="B5764" s="22" t="s">
        <v>11933</v>
      </c>
      <c r="C5764" s="22" t="s">
        <v>11933</v>
      </c>
      <c r="D5764" s="20" t="str">
        <f t="shared" si="219"/>
        <v>main+022721D7</v>
      </c>
      <c r="E5764" s="27" t="str">
        <f t="shared" si="218"/>
        <v>01000000 022721D7 00000001</v>
      </c>
    </row>
    <row r="5765" s="20" customFormat="1" hidden="1" spans="1:5">
      <c r="A5765" s="22" t="s">
        <v>11933</v>
      </c>
      <c r="B5765" s="22" t="s">
        <v>11933</v>
      </c>
      <c r="C5765" s="22" t="s">
        <v>11933</v>
      </c>
      <c r="D5765" s="20" t="str">
        <f t="shared" si="219"/>
        <v>main+022721D8</v>
      </c>
      <c r="E5765" s="27" t="str">
        <f t="shared" si="218"/>
        <v>01000000 022721D8 00000001</v>
      </c>
    </row>
    <row r="5766" s="20" customFormat="1" hidden="1" spans="1:5">
      <c r="A5766" s="22" t="s">
        <v>11933</v>
      </c>
      <c r="B5766" s="22" t="s">
        <v>11933</v>
      </c>
      <c r="C5766" s="22" t="s">
        <v>11933</v>
      </c>
      <c r="D5766" s="20" t="str">
        <f t="shared" si="219"/>
        <v>main+022721D9</v>
      </c>
      <c r="E5766" s="27" t="str">
        <f t="shared" si="218"/>
        <v>01000000 022721D9 00000001</v>
      </c>
    </row>
    <row r="5767" s="20" customFormat="1" hidden="1" spans="1:5">
      <c r="A5767" s="22" t="s">
        <v>11933</v>
      </c>
      <c r="B5767" s="22" t="s">
        <v>11933</v>
      </c>
      <c r="C5767" s="22" t="s">
        <v>11933</v>
      </c>
      <c r="D5767" s="20" t="str">
        <f t="shared" si="219"/>
        <v>main+022721DA</v>
      </c>
      <c r="E5767" s="27" t="str">
        <f t="shared" si="218"/>
        <v>01000000 022721DA 00000001</v>
      </c>
    </row>
    <row r="5768" s="20" customFormat="1" hidden="1" spans="1:5">
      <c r="A5768" s="22" t="s">
        <v>11933</v>
      </c>
      <c r="B5768" s="22" t="s">
        <v>11933</v>
      </c>
      <c r="C5768" s="22" t="s">
        <v>11933</v>
      </c>
      <c r="D5768" s="20" t="str">
        <f t="shared" si="219"/>
        <v>main+022721DB</v>
      </c>
      <c r="E5768" s="27" t="str">
        <f t="shared" si="218"/>
        <v>01000000 022721DB 00000001</v>
      </c>
    </row>
    <row r="5769" s="20" customFormat="1" hidden="1" spans="1:5">
      <c r="A5769" s="22" t="s">
        <v>11933</v>
      </c>
      <c r="B5769" s="22" t="s">
        <v>11933</v>
      </c>
      <c r="C5769" s="22" t="s">
        <v>11933</v>
      </c>
      <c r="D5769" s="20" t="str">
        <f t="shared" si="219"/>
        <v>main+022721DC</v>
      </c>
      <c r="E5769" s="27" t="str">
        <f t="shared" si="218"/>
        <v>01000000 022721DC 00000001</v>
      </c>
    </row>
    <row r="5770" s="20" customFormat="1" hidden="1" spans="1:5">
      <c r="A5770" s="22" t="s">
        <v>11933</v>
      </c>
      <c r="B5770" s="22" t="s">
        <v>11933</v>
      </c>
      <c r="C5770" s="22" t="s">
        <v>11933</v>
      </c>
      <c r="D5770" s="20" t="str">
        <f t="shared" si="219"/>
        <v>main+022721DD</v>
      </c>
      <c r="E5770" s="27" t="str">
        <f t="shared" si="218"/>
        <v>01000000 022721DD 00000001</v>
      </c>
    </row>
    <row r="5771" s="20" customFormat="1" hidden="1" spans="1:5">
      <c r="A5771" s="22" t="s">
        <v>11933</v>
      </c>
      <c r="B5771" s="22" t="s">
        <v>11933</v>
      </c>
      <c r="C5771" s="22" t="s">
        <v>11933</v>
      </c>
      <c r="D5771" s="20" t="str">
        <f t="shared" si="219"/>
        <v>main+022721DE</v>
      </c>
      <c r="E5771" s="27" t="str">
        <f t="shared" si="218"/>
        <v>01000000 022721DE 00000001</v>
      </c>
    </row>
    <row r="5772" s="20" customFormat="1" hidden="1" spans="1:5">
      <c r="A5772" s="22" t="s">
        <v>11933</v>
      </c>
      <c r="B5772" s="22" t="s">
        <v>11933</v>
      </c>
      <c r="C5772" s="22" t="s">
        <v>11933</v>
      </c>
      <c r="D5772" s="20" t="str">
        <f t="shared" si="219"/>
        <v>main+022721DF</v>
      </c>
      <c r="E5772" s="27" t="str">
        <f t="shared" si="218"/>
        <v>01000000 022721DF 00000001</v>
      </c>
    </row>
    <row r="5773" s="20" customFormat="1" hidden="1" spans="1:5">
      <c r="A5773" s="22" t="s">
        <v>11933</v>
      </c>
      <c r="B5773" s="22" t="s">
        <v>11933</v>
      </c>
      <c r="C5773" s="22" t="s">
        <v>11933</v>
      </c>
      <c r="D5773" s="20" t="str">
        <f t="shared" si="219"/>
        <v>main+022721E0</v>
      </c>
      <c r="E5773" s="27" t="str">
        <f t="shared" si="218"/>
        <v>01000000 022721E0 00000001</v>
      </c>
    </row>
    <row r="5774" s="20" customFormat="1" hidden="1" spans="1:5">
      <c r="A5774" s="22" t="s">
        <v>11933</v>
      </c>
      <c r="B5774" s="22" t="s">
        <v>11933</v>
      </c>
      <c r="C5774" s="22" t="s">
        <v>11933</v>
      </c>
      <c r="D5774" s="20" t="str">
        <f t="shared" si="219"/>
        <v>main+022721E1</v>
      </c>
      <c r="E5774" s="27" t="str">
        <f t="shared" si="218"/>
        <v>01000000 022721E1 00000001</v>
      </c>
    </row>
    <row r="5775" s="20" customFormat="1" hidden="1" spans="1:5">
      <c r="A5775" s="22" t="s">
        <v>11933</v>
      </c>
      <c r="B5775" s="22" t="s">
        <v>11933</v>
      </c>
      <c r="C5775" s="22" t="s">
        <v>11933</v>
      </c>
      <c r="D5775" s="20" t="str">
        <f t="shared" si="219"/>
        <v>main+022721E2</v>
      </c>
      <c r="E5775" s="27" t="str">
        <f t="shared" si="218"/>
        <v>01000000 022721E2 00000001</v>
      </c>
    </row>
    <row r="5776" s="20" customFormat="1" hidden="1" spans="1:5">
      <c r="A5776" s="22" t="s">
        <v>11933</v>
      </c>
      <c r="B5776" s="22" t="s">
        <v>11933</v>
      </c>
      <c r="C5776" s="22" t="s">
        <v>11933</v>
      </c>
      <c r="D5776" s="20" t="str">
        <f t="shared" si="219"/>
        <v>main+022721E3</v>
      </c>
      <c r="E5776" s="27" t="str">
        <f t="shared" si="218"/>
        <v>01000000 022721E3 00000001</v>
      </c>
    </row>
    <row r="5777" s="20" customFormat="1" hidden="1" spans="1:5">
      <c r="A5777" s="22" t="s">
        <v>11933</v>
      </c>
      <c r="B5777" s="22" t="s">
        <v>11933</v>
      </c>
      <c r="C5777" s="22" t="s">
        <v>11933</v>
      </c>
      <c r="D5777" s="20" t="str">
        <f t="shared" si="219"/>
        <v>main+022721E4</v>
      </c>
      <c r="E5777" s="27" t="str">
        <f t="shared" si="218"/>
        <v>01000000 022721E4 00000001</v>
      </c>
    </row>
    <row r="5778" s="20" customFormat="1" hidden="1" spans="1:5">
      <c r="A5778" s="22" t="s">
        <v>11933</v>
      </c>
      <c r="B5778" s="22" t="s">
        <v>11933</v>
      </c>
      <c r="C5778" s="22" t="s">
        <v>11933</v>
      </c>
      <c r="D5778" s="20" t="str">
        <f t="shared" si="219"/>
        <v>main+022721E5</v>
      </c>
      <c r="E5778" s="27" t="str">
        <f t="shared" si="218"/>
        <v>01000000 022721E5 00000001</v>
      </c>
    </row>
    <row r="5779" s="20" customFormat="1" hidden="1" spans="1:5">
      <c r="A5779" s="22" t="s">
        <v>11933</v>
      </c>
      <c r="B5779" s="22" t="s">
        <v>11933</v>
      </c>
      <c r="C5779" s="22" t="s">
        <v>11933</v>
      </c>
      <c r="D5779" s="20" t="str">
        <f t="shared" si="219"/>
        <v>main+022721E6</v>
      </c>
      <c r="E5779" s="27" t="str">
        <f t="shared" si="218"/>
        <v>01000000 022721E6 00000001</v>
      </c>
    </row>
    <row r="5780" s="20" customFormat="1" hidden="1" spans="1:5">
      <c r="A5780" s="22" t="s">
        <v>11933</v>
      </c>
      <c r="B5780" s="22" t="s">
        <v>11933</v>
      </c>
      <c r="C5780" s="22" t="s">
        <v>11933</v>
      </c>
      <c r="D5780" s="20" t="str">
        <f t="shared" si="219"/>
        <v>main+022721E7</v>
      </c>
      <c r="E5780" s="27" t="str">
        <f t="shared" si="218"/>
        <v>01000000 022721E7 00000001</v>
      </c>
    </row>
    <row r="5781" s="20" customFormat="1" hidden="1" spans="1:5">
      <c r="A5781" s="22" t="s">
        <v>11933</v>
      </c>
      <c r="B5781" s="22" t="s">
        <v>11933</v>
      </c>
      <c r="C5781" s="22" t="s">
        <v>11933</v>
      </c>
      <c r="D5781" s="20" t="str">
        <f t="shared" si="219"/>
        <v>main+022721E8</v>
      </c>
      <c r="E5781" s="27" t="str">
        <f t="shared" si="218"/>
        <v>01000000 022721E8 00000001</v>
      </c>
    </row>
    <row r="5782" s="20" customFormat="1" hidden="1" spans="1:5">
      <c r="A5782" s="22" t="s">
        <v>11933</v>
      </c>
      <c r="B5782" s="22" t="s">
        <v>11933</v>
      </c>
      <c r="C5782" s="22" t="s">
        <v>11933</v>
      </c>
      <c r="D5782" s="20" t="str">
        <f t="shared" si="219"/>
        <v>main+022721E9</v>
      </c>
      <c r="E5782" s="27" t="str">
        <f t="shared" si="218"/>
        <v>01000000 022721E9 00000001</v>
      </c>
    </row>
    <row r="5783" s="20" customFormat="1" hidden="1" spans="1:5">
      <c r="A5783" s="22" t="s">
        <v>11933</v>
      </c>
      <c r="B5783" s="22" t="s">
        <v>11933</v>
      </c>
      <c r="C5783" s="22" t="s">
        <v>11933</v>
      </c>
      <c r="D5783" s="20" t="str">
        <f t="shared" si="219"/>
        <v>main+022721EA</v>
      </c>
      <c r="E5783" s="27" t="str">
        <f t="shared" si="218"/>
        <v>01000000 022721EA 00000001</v>
      </c>
    </row>
    <row r="5784" s="20" customFormat="1" hidden="1" spans="1:5">
      <c r="A5784" s="22" t="s">
        <v>11933</v>
      </c>
      <c r="B5784" s="22" t="s">
        <v>11933</v>
      </c>
      <c r="C5784" s="22" t="s">
        <v>11933</v>
      </c>
      <c r="D5784" s="20" t="str">
        <f t="shared" si="219"/>
        <v>main+022721EB</v>
      </c>
      <c r="E5784" s="27" t="str">
        <f t="shared" si="218"/>
        <v>01000000 022721EB 00000001</v>
      </c>
    </row>
    <row r="5785" s="20" customFormat="1" hidden="1" spans="1:5">
      <c r="A5785" s="22" t="s">
        <v>11933</v>
      </c>
      <c r="B5785" s="22" t="s">
        <v>11933</v>
      </c>
      <c r="C5785" s="22" t="s">
        <v>11933</v>
      </c>
      <c r="D5785" s="20" t="str">
        <f t="shared" si="219"/>
        <v>main+022721EC</v>
      </c>
      <c r="E5785" s="27" t="str">
        <f t="shared" si="218"/>
        <v>01000000 022721EC 00000001</v>
      </c>
    </row>
    <row r="5786" s="20" customFormat="1" hidden="1" spans="1:5">
      <c r="A5786" s="22" t="s">
        <v>11933</v>
      </c>
      <c r="B5786" s="22" t="s">
        <v>11933</v>
      </c>
      <c r="C5786" s="22" t="s">
        <v>11933</v>
      </c>
      <c r="D5786" s="20" t="str">
        <f t="shared" si="219"/>
        <v>main+022721ED</v>
      </c>
      <c r="E5786" s="27" t="str">
        <f t="shared" si="218"/>
        <v>01000000 022721ED 00000001</v>
      </c>
    </row>
    <row r="5787" s="20" customFormat="1" hidden="1" spans="1:5">
      <c r="A5787" s="22" t="s">
        <v>11933</v>
      </c>
      <c r="B5787" s="22" t="s">
        <v>11933</v>
      </c>
      <c r="C5787" s="22" t="s">
        <v>11933</v>
      </c>
      <c r="D5787" s="20" t="str">
        <f t="shared" si="219"/>
        <v>main+022721EE</v>
      </c>
      <c r="E5787" s="27" t="str">
        <f t="shared" si="218"/>
        <v>01000000 022721EE 00000001</v>
      </c>
    </row>
    <row r="5788" s="20" customFormat="1" hidden="1" spans="1:5">
      <c r="A5788" s="22" t="s">
        <v>11933</v>
      </c>
      <c r="B5788" s="22" t="s">
        <v>11933</v>
      </c>
      <c r="C5788" s="22" t="s">
        <v>11933</v>
      </c>
      <c r="D5788" s="20" t="str">
        <f t="shared" si="219"/>
        <v>main+022721EF</v>
      </c>
      <c r="E5788" s="27" t="str">
        <f t="shared" si="218"/>
        <v>01000000 022721EF 00000001</v>
      </c>
    </row>
    <row r="5789" s="20" customFormat="1" hidden="1" spans="1:5">
      <c r="A5789" s="22" t="s">
        <v>11933</v>
      </c>
      <c r="B5789" s="22" t="s">
        <v>11933</v>
      </c>
      <c r="C5789" s="22" t="s">
        <v>11933</v>
      </c>
      <c r="D5789" s="20" t="str">
        <f t="shared" si="219"/>
        <v>main+022721F0</v>
      </c>
      <c r="E5789" s="27" t="str">
        <f t="shared" si="218"/>
        <v>01000000 022721F0 00000001</v>
      </c>
    </row>
    <row r="5790" s="20" customFormat="1" hidden="1" spans="1:5">
      <c r="A5790" s="22" t="s">
        <v>11933</v>
      </c>
      <c r="B5790" s="22" t="s">
        <v>11933</v>
      </c>
      <c r="C5790" s="22" t="s">
        <v>11933</v>
      </c>
      <c r="D5790" s="20" t="str">
        <f t="shared" si="219"/>
        <v>main+022721F1</v>
      </c>
      <c r="E5790" s="27" t="str">
        <f t="shared" si="218"/>
        <v>01000000 022721F1 00000001</v>
      </c>
    </row>
    <row r="5791" s="20" customFormat="1" hidden="1" spans="1:5">
      <c r="A5791" s="22" t="s">
        <v>11933</v>
      </c>
      <c r="B5791" s="22" t="s">
        <v>11933</v>
      </c>
      <c r="C5791" s="22" t="s">
        <v>11933</v>
      </c>
      <c r="D5791" s="20" t="str">
        <f t="shared" si="219"/>
        <v>main+022721F2</v>
      </c>
      <c r="E5791" s="27" t="str">
        <f t="shared" si="218"/>
        <v>01000000 022721F2 00000001</v>
      </c>
    </row>
    <row r="5792" s="20" customFormat="1" hidden="1" spans="1:5">
      <c r="A5792" s="22" t="s">
        <v>11933</v>
      </c>
      <c r="B5792" s="22" t="s">
        <v>11933</v>
      </c>
      <c r="C5792" s="22" t="s">
        <v>11933</v>
      </c>
      <c r="D5792" s="20" t="str">
        <f t="shared" si="219"/>
        <v>main+022721F3</v>
      </c>
      <c r="E5792" s="27" t="str">
        <f t="shared" si="218"/>
        <v>01000000 022721F3 00000001</v>
      </c>
    </row>
    <row r="5793" s="20" customFormat="1" hidden="1" spans="1:5">
      <c r="A5793" s="22" t="s">
        <v>11933</v>
      </c>
      <c r="B5793" s="22" t="s">
        <v>11933</v>
      </c>
      <c r="C5793" s="22" t="s">
        <v>11933</v>
      </c>
      <c r="D5793" s="20" t="str">
        <f t="shared" si="219"/>
        <v>main+022721F4</v>
      </c>
      <c r="E5793" s="27" t="str">
        <f t="shared" si="218"/>
        <v>01000000 022721F4 00000001</v>
      </c>
    </row>
    <row r="5794" s="20" customFormat="1" hidden="1" spans="1:5">
      <c r="A5794" s="22" t="s">
        <v>11933</v>
      </c>
      <c r="B5794" s="22" t="s">
        <v>11933</v>
      </c>
      <c r="C5794" s="22" t="s">
        <v>11933</v>
      </c>
      <c r="D5794" s="20" t="str">
        <f t="shared" si="219"/>
        <v>main+022721F5</v>
      </c>
      <c r="E5794" s="27" t="str">
        <f t="shared" si="218"/>
        <v>01000000 022721F5 00000001</v>
      </c>
    </row>
    <row r="5795" s="20" customFormat="1" hidden="1" spans="1:5">
      <c r="A5795" s="22" t="s">
        <v>11933</v>
      </c>
      <c r="B5795" s="22" t="s">
        <v>11933</v>
      </c>
      <c r="C5795" s="22" t="s">
        <v>11933</v>
      </c>
      <c r="D5795" s="20" t="str">
        <f t="shared" si="219"/>
        <v>main+022721F6</v>
      </c>
      <c r="E5795" s="27" t="str">
        <f t="shared" si="218"/>
        <v>01000000 022721F6 00000001</v>
      </c>
    </row>
    <row r="5796" s="20" customFormat="1" hidden="1" spans="1:5">
      <c r="A5796" s="22" t="s">
        <v>11933</v>
      </c>
      <c r="B5796" s="22" t="s">
        <v>11933</v>
      </c>
      <c r="C5796" s="22" t="s">
        <v>11933</v>
      </c>
      <c r="D5796" s="20" t="str">
        <f t="shared" si="219"/>
        <v>main+022721F7</v>
      </c>
      <c r="E5796" s="27" t="str">
        <f t="shared" si="218"/>
        <v>01000000 022721F7 00000001</v>
      </c>
    </row>
    <row r="5797" s="20" customFormat="1" hidden="1" spans="1:5">
      <c r="A5797" s="22" t="s">
        <v>11933</v>
      </c>
      <c r="B5797" s="22" t="s">
        <v>11933</v>
      </c>
      <c r="C5797" s="22" t="s">
        <v>11933</v>
      </c>
      <c r="D5797" s="20" t="str">
        <f t="shared" si="219"/>
        <v>main+022721F8</v>
      </c>
      <c r="E5797" s="27" t="str">
        <f t="shared" si="218"/>
        <v>01000000 022721F8 00000001</v>
      </c>
    </row>
    <row r="5798" s="20" customFormat="1" hidden="1" spans="1:5">
      <c r="A5798" s="22" t="s">
        <v>11933</v>
      </c>
      <c r="B5798" s="22" t="s">
        <v>11933</v>
      </c>
      <c r="C5798" s="22" t="s">
        <v>11933</v>
      </c>
      <c r="D5798" s="20" t="str">
        <f t="shared" si="219"/>
        <v>main+022721F9</v>
      </c>
      <c r="E5798" s="27" t="str">
        <f t="shared" si="218"/>
        <v>01000000 022721F9 00000001</v>
      </c>
    </row>
    <row r="5799" s="20" customFormat="1" hidden="1" spans="1:5">
      <c r="A5799" s="22" t="s">
        <v>11933</v>
      </c>
      <c r="B5799" s="22" t="s">
        <v>11933</v>
      </c>
      <c r="C5799" s="22" t="s">
        <v>11933</v>
      </c>
      <c r="D5799" s="20" t="str">
        <f t="shared" si="219"/>
        <v>main+022721FA</v>
      </c>
      <c r="E5799" s="27" t="str">
        <f t="shared" si="218"/>
        <v>01000000 022721FA 00000001</v>
      </c>
    </row>
    <row r="5800" s="20" customFormat="1" hidden="1" spans="1:5">
      <c r="A5800" s="22" t="s">
        <v>11933</v>
      </c>
      <c r="B5800" s="22" t="s">
        <v>11933</v>
      </c>
      <c r="C5800" s="22" t="s">
        <v>11933</v>
      </c>
      <c r="D5800" s="20" t="str">
        <f t="shared" si="219"/>
        <v>main+022721FB</v>
      </c>
      <c r="E5800" s="27" t="str">
        <f t="shared" si="218"/>
        <v>01000000 022721FB 00000001</v>
      </c>
    </row>
    <row r="5801" s="20" customFormat="1" hidden="1" spans="1:5">
      <c r="A5801" s="22" t="s">
        <v>11933</v>
      </c>
      <c r="B5801" s="22" t="s">
        <v>11933</v>
      </c>
      <c r="C5801" s="22" t="s">
        <v>11933</v>
      </c>
      <c r="D5801" s="20" t="str">
        <f t="shared" si="219"/>
        <v>main+022721FC</v>
      </c>
      <c r="E5801" s="27" t="str">
        <f t="shared" si="218"/>
        <v>01000000 022721FC 00000001</v>
      </c>
    </row>
    <row r="5802" s="20" customFormat="1" hidden="1" spans="1:5">
      <c r="A5802" s="22" t="s">
        <v>11933</v>
      </c>
      <c r="B5802" s="22" t="s">
        <v>11933</v>
      </c>
      <c r="C5802" s="22" t="s">
        <v>11933</v>
      </c>
      <c r="D5802" s="20" t="str">
        <f t="shared" si="219"/>
        <v>main+022721FD</v>
      </c>
      <c r="E5802" s="27" t="str">
        <f t="shared" si="218"/>
        <v>01000000 022721FD 00000001</v>
      </c>
    </row>
    <row r="5803" s="20" customFormat="1" hidden="1" spans="1:5">
      <c r="A5803" s="22" t="s">
        <v>11933</v>
      </c>
      <c r="B5803" s="22" t="s">
        <v>11933</v>
      </c>
      <c r="C5803" s="22" t="s">
        <v>11933</v>
      </c>
      <c r="D5803" s="20" t="str">
        <f t="shared" si="219"/>
        <v>main+022721FE</v>
      </c>
      <c r="E5803" s="27" t="str">
        <f t="shared" si="218"/>
        <v>01000000 022721FE 00000001</v>
      </c>
    </row>
    <row r="5804" s="20" customFormat="1" hidden="1" spans="1:5">
      <c r="A5804" s="22" t="s">
        <v>11933</v>
      </c>
      <c r="B5804" s="22" t="s">
        <v>11933</v>
      </c>
      <c r="C5804" s="22" t="s">
        <v>11933</v>
      </c>
      <c r="D5804" s="20" t="str">
        <f t="shared" si="219"/>
        <v>main+022721FF</v>
      </c>
      <c r="E5804" s="27" t="str">
        <f t="shared" si="218"/>
        <v>01000000 022721FF 00000001</v>
      </c>
    </row>
    <row r="5805" s="20" customFormat="1" hidden="1" spans="1:5">
      <c r="A5805" s="22" t="s">
        <v>11933</v>
      </c>
      <c r="B5805" s="22" t="s">
        <v>11933</v>
      </c>
      <c r="C5805" s="22" t="s">
        <v>11933</v>
      </c>
      <c r="D5805" s="20" t="str">
        <f t="shared" si="219"/>
        <v>main+02272200</v>
      </c>
      <c r="E5805" s="27" t="str">
        <f t="shared" si="218"/>
        <v>01000000 02272200 00000001</v>
      </c>
    </row>
    <row r="5806" s="20" customFormat="1" hidden="1" spans="1:5">
      <c r="A5806" s="22" t="s">
        <v>11933</v>
      </c>
      <c r="B5806" s="22" t="s">
        <v>11933</v>
      </c>
      <c r="C5806" s="22" t="s">
        <v>11933</v>
      </c>
      <c r="D5806" s="20" t="str">
        <f t="shared" si="219"/>
        <v>main+02272201</v>
      </c>
      <c r="E5806" s="27" t="str">
        <f t="shared" si="218"/>
        <v>01000000 02272201 00000001</v>
      </c>
    </row>
    <row r="5807" s="20" customFormat="1" hidden="1" spans="1:5">
      <c r="A5807" s="22" t="s">
        <v>11933</v>
      </c>
      <c r="B5807" s="22" t="s">
        <v>11933</v>
      </c>
      <c r="C5807" s="22" t="s">
        <v>11933</v>
      </c>
      <c r="D5807" s="20" t="str">
        <f t="shared" si="219"/>
        <v>main+02272202</v>
      </c>
      <c r="E5807" s="27" t="str">
        <f t="shared" si="218"/>
        <v>01000000 02272202 00000001</v>
      </c>
    </row>
    <row r="5808" s="20" customFormat="1" hidden="1" spans="1:5">
      <c r="A5808" s="22" t="s">
        <v>11933</v>
      </c>
      <c r="B5808" s="22" t="s">
        <v>11933</v>
      </c>
      <c r="C5808" s="22" t="s">
        <v>11933</v>
      </c>
      <c r="D5808" s="20" t="str">
        <f t="shared" si="219"/>
        <v>main+02272203</v>
      </c>
      <c r="E5808" s="27" t="str">
        <f t="shared" si="218"/>
        <v>01000000 02272203 00000001</v>
      </c>
    </row>
    <row r="5809" s="20" customFormat="1" hidden="1" spans="1:5">
      <c r="A5809" s="22" t="s">
        <v>11933</v>
      </c>
      <c r="B5809" s="22" t="s">
        <v>11933</v>
      </c>
      <c r="C5809" s="22" t="s">
        <v>11933</v>
      </c>
      <c r="D5809" s="20" t="str">
        <f t="shared" si="219"/>
        <v>main+02272204</v>
      </c>
      <c r="E5809" s="27" t="str">
        <f t="shared" si="218"/>
        <v>01000000 02272204 00000001</v>
      </c>
    </row>
    <row r="5810" s="20" customFormat="1" hidden="1" spans="1:5">
      <c r="A5810" s="22" t="s">
        <v>11933</v>
      </c>
      <c r="B5810" s="22" t="s">
        <v>11933</v>
      </c>
      <c r="C5810" s="22" t="s">
        <v>11933</v>
      </c>
      <c r="D5810" s="20" t="str">
        <f t="shared" si="219"/>
        <v>main+02272205</v>
      </c>
      <c r="E5810" s="27" t="str">
        <f t="shared" si="218"/>
        <v>01000000 02272205 00000001</v>
      </c>
    </row>
    <row r="5811" s="20" customFormat="1" hidden="1" spans="1:5">
      <c r="A5811" s="22" t="s">
        <v>11933</v>
      </c>
      <c r="B5811" s="22" t="s">
        <v>11933</v>
      </c>
      <c r="C5811" s="22" t="s">
        <v>11933</v>
      </c>
      <c r="D5811" s="20" t="str">
        <f t="shared" si="219"/>
        <v>main+02272206</v>
      </c>
      <c r="E5811" s="27" t="str">
        <f t="shared" si="218"/>
        <v>01000000 02272206 00000001</v>
      </c>
    </row>
    <row r="5812" s="20" customFormat="1" hidden="1" spans="1:5">
      <c r="A5812" s="22" t="s">
        <v>11933</v>
      </c>
      <c r="B5812" s="22" t="s">
        <v>11933</v>
      </c>
      <c r="C5812" s="22" t="s">
        <v>11933</v>
      </c>
      <c r="D5812" s="20" t="str">
        <f t="shared" si="219"/>
        <v>main+02272207</v>
      </c>
      <c r="E5812" s="27" t="str">
        <f t="shared" si="218"/>
        <v>01000000 02272207 00000001</v>
      </c>
    </row>
    <row r="5813" s="20" customFormat="1" hidden="1" spans="1:5">
      <c r="A5813" s="22" t="s">
        <v>11933</v>
      </c>
      <c r="B5813" s="22" t="s">
        <v>11933</v>
      </c>
      <c r="C5813" s="22" t="s">
        <v>11933</v>
      </c>
      <c r="D5813" s="20" t="str">
        <f t="shared" si="219"/>
        <v>main+02272208</v>
      </c>
      <c r="E5813" s="27" t="str">
        <f t="shared" si="218"/>
        <v>01000000 02272208 00000001</v>
      </c>
    </row>
    <row r="5814" s="20" customFormat="1" hidden="1" spans="1:5">
      <c r="A5814" s="22" t="s">
        <v>11933</v>
      </c>
      <c r="B5814" s="22" t="s">
        <v>11933</v>
      </c>
      <c r="C5814" s="22" t="s">
        <v>11933</v>
      </c>
      <c r="D5814" s="20" t="str">
        <f t="shared" si="219"/>
        <v>main+02272209</v>
      </c>
      <c r="E5814" s="27" t="str">
        <f t="shared" si="218"/>
        <v>01000000 02272209 00000001</v>
      </c>
    </row>
    <row r="5815" s="20" customFormat="1" hidden="1" spans="1:5">
      <c r="A5815" s="22" t="s">
        <v>11933</v>
      </c>
      <c r="B5815" s="22" t="s">
        <v>11933</v>
      </c>
      <c r="C5815" s="22" t="s">
        <v>11933</v>
      </c>
      <c r="D5815" s="20" t="str">
        <f t="shared" si="219"/>
        <v>main+0227220A</v>
      </c>
      <c r="E5815" s="27" t="str">
        <f t="shared" si="218"/>
        <v>01000000 0227220A 00000001</v>
      </c>
    </row>
    <row r="5816" s="20" customFormat="1" hidden="1" spans="1:5">
      <c r="A5816" s="22" t="s">
        <v>11933</v>
      </c>
      <c r="B5816" s="22" t="s">
        <v>11933</v>
      </c>
      <c r="C5816" s="22" t="s">
        <v>11933</v>
      </c>
      <c r="D5816" s="20" t="str">
        <f t="shared" si="219"/>
        <v>main+0227220B</v>
      </c>
      <c r="E5816" s="27" t="str">
        <f t="shared" si="218"/>
        <v>01000000 0227220B 00000001</v>
      </c>
    </row>
    <row r="5817" s="20" customFormat="1" hidden="1" spans="1:5">
      <c r="A5817" s="22" t="s">
        <v>11933</v>
      </c>
      <c r="B5817" s="22" t="s">
        <v>11933</v>
      </c>
      <c r="C5817" s="22" t="s">
        <v>11933</v>
      </c>
      <c r="D5817" s="20" t="str">
        <f t="shared" si="219"/>
        <v>main+0227220C</v>
      </c>
      <c r="E5817" s="27" t="str">
        <f t="shared" si="218"/>
        <v>01000000 0227220C 00000001</v>
      </c>
    </row>
    <row r="5818" s="20" customFormat="1" hidden="1" spans="1:5">
      <c r="A5818" s="22" t="s">
        <v>11933</v>
      </c>
      <c r="B5818" s="22" t="s">
        <v>11933</v>
      </c>
      <c r="C5818" s="22" t="s">
        <v>11933</v>
      </c>
      <c r="D5818" s="20" t="str">
        <f t="shared" si="219"/>
        <v>main+0227220D</v>
      </c>
      <c r="E5818" s="27" t="str">
        <f t="shared" si="218"/>
        <v>01000000 0227220D 00000001</v>
      </c>
    </row>
    <row r="5819" s="20" customFormat="1" hidden="1" spans="1:5">
      <c r="A5819" s="22" t="s">
        <v>11933</v>
      </c>
      <c r="B5819" s="22" t="s">
        <v>11933</v>
      </c>
      <c r="C5819" s="22" t="s">
        <v>11933</v>
      </c>
      <c r="D5819" s="20" t="str">
        <f t="shared" si="219"/>
        <v>main+0227220E</v>
      </c>
      <c r="E5819" s="27" t="str">
        <f t="shared" si="218"/>
        <v>01000000 0227220E 00000001</v>
      </c>
    </row>
    <row r="5820" s="20" customFormat="1" hidden="1" spans="1:5">
      <c r="A5820" s="22" t="s">
        <v>11933</v>
      </c>
      <c r="B5820" s="22" t="s">
        <v>11933</v>
      </c>
      <c r="C5820" s="22" t="s">
        <v>11933</v>
      </c>
      <c r="D5820" s="20" t="str">
        <f t="shared" si="219"/>
        <v>main+0227220F</v>
      </c>
      <c r="E5820" s="27" t="str">
        <f t="shared" si="218"/>
        <v>01000000 0227220F 00000001</v>
      </c>
    </row>
    <row r="5821" s="20" customFormat="1" hidden="1" spans="1:5">
      <c r="A5821" s="22" t="s">
        <v>11933</v>
      </c>
      <c r="B5821" s="22" t="s">
        <v>11933</v>
      </c>
      <c r="C5821" s="22" t="s">
        <v>11933</v>
      </c>
      <c r="D5821" s="20" t="str">
        <f t="shared" si="219"/>
        <v>main+02272210</v>
      </c>
      <c r="E5821" s="27" t="str">
        <f t="shared" si="218"/>
        <v>01000000 02272210 00000001</v>
      </c>
    </row>
    <row r="5822" s="20" customFormat="1" hidden="1" spans="1:5">
      <c r="A5822" s="22" t="s">
        <v>11933</v>
      </c>
      <c r="B5822" s="22" t="s">
        <v>11933</v>
      </c>
      <c r="C5822" s="22" t="s">
        <v>11933</v>
      </c>
      <c r="D5822" s="20" t="str">
        <f t="shared" si="219"/>
        <v>main+02272211</v>
      </c>
      <c r="E5822" s="27" t="str">
        <f t="shared" si="218"/>
        <v>01000000 02272211 00000001</v>
      </c>
    </row>
    <row r="5823" s="20" customFormat="1" hidden="1" spans="1:5">
      <c r="A5823" s="22" t="s">
        <v>11933</v>
      </c>
      <c r="B5823" s="22" t="s">
        <v>11933</v>
      </c>
      <c r="C5823" s="22" t="s">
        <v>11933</v>
      </c>
      <c r="D5823" s="20" t="str">
        <f t="shared" si="219"/>
        <v>main+02272212</v>
      </c>
      <c r="E5823" s="27" t="str">
        <f t="shared" si="218"/>
        <v>01000000 02272212 00000001</v>
      </c>
    </row>
    <row r="5824" s="20" customFormat="1" hidden="1" spans="1:5">
      <c r="A5824" s="22" t="s">
        <v>11933</v>
      </c>
      <c r="B5824" s="22" t="s">
        <v>11933</v>
      </c>
      <c r="C5824" s="22" t="s">
        <v>11933</v>
      </c>
      <c r="D5824" s="20" t="str">
        <f t="shared" si="219"/>
        <v>main+02272213</v>
      </c>
      <c r="E5824" s="27" t="str">
        <f t="shared" si="218"/>
        <v>01000000 02272213 00000001</v>
      </c>
    </row>
    <row r="5825" s="20" customFormat="1" hidden="1" spans="1:5">
      <c r="A5825" s="22" t="s">
        <v>11933</v>
      </c>
      <c r="B5825" s="22" t="s">
        <v>11933</v>
      </c>
      <c r="C5825" s="22" t="s">
        <v>11933</v>
      </c>
      <c r="D5825" s="20" t="str">
        <f t="shared" si="219"/>
        <v>main+02272214</v>
      </c>
      <c r="E5825" s="27" t="str">
        <f t="shared" ref="E5825:E5888" si="220">"01000000 "&amp;RIGHT(D5825,8)&amp;" 00000001"</f>
        <v>01000000 02272214 00000001</v>
      </c>
    </row>
    <row r="5826" s="20" customFormat="1" hidden="1" spans="1:5">
      <c r="A5826" s="22" t="s">
        <v>11933</v>
      </c>
      <c r="B5826" s="22" t="s">
        <v>11933</v>
      </c>
      <c r="C5826" s="22" t="s">
        <v>11933</v>
      </c>
      <c r="D5826" s="20" t="str">
        <f t="shared" si="219"/>
        <v>main+02272215</v>
      </c>
      <c r="E5826" s="27" t="str">
        <f t="shared" si="220"/>
        <v>01000000 02272215 00000001</v>
      </c>
    </row>
    <row r="5827" s="20" customFormat="1" hidden="1" spans="1:5">
      <c r="A5827" s="22" t="s">
        <v>11933</v>
      </c>
      <c r="B5827" s="22" t="s">
        <v>11933</v>
      </c>
      <c r="C5827" s="22" t="s">
        <v>11933</v>
      </c>
      <c r="D5827" s="20" t="str">
        <f t="shared" ref="D5827:D5890" si="221">"main+"&amp;DEC2HEX(ROW(A5827)+36113235,8)</f>
        <v>main+02272216</v>
      </c>
      <c r="E5827" s="27" t="str">
        <f t="shared" si="220"/>
        <v>01000000 02272216 00000001</v>
      </c>
    </row>
    <row r="5828" s="20" customFormat="1" hidden="1" spans="1:5">
      <c r="A5828" s="22" t="s">
        <v>11933</v>
      </c>
      <c r="B5828" s="22" t="s">
        <v>11933</v>
      </c>
      <c r="C5828" s="22" t="s">
        <v>11933</v>
      </c>
      <c r="D5828" s="20" t="str">
        <f t="shared" si="221"/>
        <v>main+02272217</v>
      </c>
      <c r="E5828" s="27" t="str">
        <f t="shared" si="220"/>
        <v>01000000 02272217 00000001</v>
      </c>
    </row>
    <row r="5829" s="20" customFormat="1" hidden="1" spans="1:5">
      <c r="A5829" s="22" t="s">
        <v>11933</v>
      </c>
      <c r="B5829" s="22" t="s">
        <v>11933</v>
      </c>
      <c r="C5829" s="22" t="s">
        <v>11933</v>
      </c>
      <c r="D5829" s="20" t="str">
        <f t="shared" si="221"/>
        <v>main+02272218</v>
      </c>
      <c r="E5829" s="27" t="str">
        <f t="shared" si="220"/>
        <v>01000000 02272218 00000001</v>
      </c>
    </row>
    <row r="5830" s="20" customFormat="1" hidden="1" spans="1:5">
      <c r="A5830" s="22" t="s">
        <v>11933</v>
      </c>
      <c r="B5830" s="22" t="s">
        <v>11933</v>
      </c>
      <c r="C5830" s="22" t="s">
        <v>11933</v>
      </c>
      <c r="D5830" s="20" t="str">
        <f t="shared" si="221"/>
        <v>main+02272219</v>
      </c>
      <c r="E5830" s="27" t="str">
        <f t="shared" si="220"/>
        <v>01000000 02272219 00000001</v>
      </c>
    </row>
    <row r="5831" s="20" customFormat="1" hidden="1" spans="1:5">
      <c r="A5831" s="22" t="s">
        <v>11933</v>
      </c>
      <c r="B5831" s="22" t="s">
        <v>11933</v>
      </c>
      <c r="C5831" s="22" t="s">
        <v>11933</v>
      </c>
      <c r="D5831" s="20" t="str">
        <f t="shared" si="221"/>
        <v>main+0227221A</v>
      </c>
      <c r="E5831" s="27" t="str">
        <f t="shared" si="220"/>
        <v>01000000 0227221A 00000001</v>
      </c>
    </row>
    <row r="5832" s="20" customFormat="1" hidden="1" spans="1:5">
      <c r="A5832" s="22" t="s">
        <v>11933</v>
      </c>
      <c r="B5832" s="22" t="s">
        <v>11933</v>
      </c>
      <c r="C5832" s="22" t="s">
        <v>11933</v>
      </c>
      <c r="D5832" s="20" t="str">
        <f t="shared" si="221"/>
        <v>main+0227221B</v>
      </c>
      <c r="E5832" s="27" t="str">
        <f t="shared" si="220"/>
        <v>01000000 0227221B 00000001</v>
      </c>
    </row>
    <row r="5833" s="20" customFormat="1" hidden="1" spans="1:5">
      <c r="A5833" s="22" t="s">
        <v>11933</v>
      </c>
      <c r="B5833" s="22" t="s">
        <v>11933</v>
      </c>
      <c r="C5833" s="22" t="s">
        <v>11933</v>
      </c>
      <c r="D5833" s="20" t="str">
        <f t="shared" si="221"/>
        <v>main+0227221C</v>
      </c>
      <c r="E5833" s="27" t="str">
        <f t="shared" si="220"/>
        <v>01000000 0227221C 00000001</v>
      </c>
    </row>
    <row r="5834" s="20" customFormat="1" hidden="1" spans="1:5">
      <c r="A5834" s="22" t="s">
        <v>11933</v>
      </c>
      <c r="B5834" s="22" t="s">
        <v>11933</v>
      </c>
      <c r="C5834" s="22" t="s">
        <v>11933</v>
      </c>
      <c r="D5834" s="20" t="str">
        <f t="shared" si="221"/>
        <v>main+0227221D</v>
      </c>
      <c r="E5834" s="27" t="str">
        <f t="shared" si="220"/>
        <v>01000000 0227221D 00000001</v>
      </c>
    </row>
    <row r="5835" s="20" customFormat="1" hidden="1" spans="1:5">
      <c r="A5835" s="22" t="s">
        <v>11933</v>
      </c>
      <c r="B5835" s="22" t="s">
        <v>11933</v>
      </c>
      <c r="C5835" s="22" t="s">
        <v>11933</v>
      </c>
      <c r="D5835" s="20" t="str">
        <f t="shared" si="221"/>
        <v>main+0227221E</v>
      </c>
      <c r="E5835" s="27" t="str">
        <f t="shared" si="220"/>
        <v>01000000 0227221E 00000001</v>
      </c>
    </row>
    <row r="5836" s="20" customFormat="1" hidden="1" spans="1:5">
      <c r="A5836" s="22" t="s">
        <v>11933</v>
      </c>
      <c r="B5836" s="22" t="s">
        <v>11933</v>
      </c>
      <c r="C5836" s="22" t="s">
        <v>11933</v>
      </c>
      <c r="D5836" s="20" t="str">
        <f t="shared" si="221"/>
        <v>main+0227221F</v>
      </c>
      <c r="E5836" s="27" t="str">
        <f t="shared" si="220"/>
        <v>01000000 0227221F 00000001</v>
      </c>
    </row>
    <row r="5837" s="20" customFormat="1" hidden="1" spans="1:5">
      <c r="A5837" s="22" t="s">
        <v>11933</v>
      </c>
      <c r="B5837" s="22" t="s">
        <v>11933</v>
      </c>
      <c r="C5837" s="22" t="s">
        <v>11933</v>
      </c>
      <c r="D5837" s="20" t="str">
        <f t="shared" si="221"/>
        <v>main+02272220</v>
      </c>
      <c r="E5837" s="27" t="str">
        <f t="shared" si="220"/>
        <v>01000000 02272220 00000001</v>
      </c>
    </row>
    <row r="5838" s="20" customFormat="1" hidden="1" spans="1:5">
      <c r="A5838" s="22" t="s">
        <v>11933</v>
      </c>
      <c r="B5838" s="22" t="s">
        <v>11933</v>
      </c>
      <c r="C5838" s="22" t="s">
        <v>11933</v>
      </c>
      <c r="D5838" s="20" t="str">
        <f t="shared" si="221"/>
        <v>main+02272221</v>
      </c>
      <c r="E5838" s="27" t="str">
        <f t="shared" si="220"/>
        <v>01000000 02272221 00000001</v>
      </c>
    </row>
    <row r="5839" s="20" customFormat="1" hidden="1" spans="1:5">
      <c r="A5839" s="22" t="s">
        <v>11933</v>
      </c>
      <c r="B5839" s="22" t="s">
        <v>11933</v>
      </c>
      <c r="C5839" s="22" t="s">
        <v>11933</v>
      </c>
      <c r="D5839" s="20" t="str">
        <f t="shared" si="221"/>
        <v>main+02272222</v>
      </c>
      <c r="E5839" s="27" t="str">
        <f t="shared" si="220"/>
        <v>01000000 02272222 00000001</v>
      </c>
    </row>
    <row r="5840" s="20" customFormat="1" hidden="1" spans="1:5">
      <c r="A5840" s="22" t="s">
        <v>11933</v>
      </c>
      <c r="B5840" s="22" t="s">
        <v>11933</v>
      </c>
      <c r="C5840" s="22" t="s">
        <v>11933</v>
      </c>
      <c r="D5840" s="20" t="str">
        <f t="shared" si="221"/>
        <v>main+02272223</v>
      </c>
      <c r="E5840" s="27" t="str">
        <f t="shared" si="220"/>
        <v>01000000 02272223 00000001</v>
      </c>
    </row>
    <row r="5841" s="20" customFormat="1" hidden="1" spans="1:5">
      <c r="A5841" s="22" t="s">
        <v>11933</v>
      </c>
      <c r="B5841" s="22" t="s">
        <v>11933</v>
      </c>
      <c r="C5841" s="22" t="s">
        <v>11933</v>
      </c>
      <c r="D5841" s="20" t="str">
        <f t="shared" si="221"/>
        <v>main+02272224</v>
      </c>
      <c r="E5841" s="27" t="str">
        <f t="shared" si="220"/>
        <v>01000000 02272224 00000001</v>
      </c>
    </row>
    <row r="5842" s="20" customFormat="1" hidden="1" spans="1:5">
      <c r="A5842" s="22" t="s">
        <v>11933</v>
      </c>
      <c r="B5842" s="22" t="s">
        <v>11933</v>
      </c>
      <c r="C5842" s="22" t="s">
        <v>11933</v>
      </c>
      <c r="D5842" s="20" t="str">
        <f t="shared" si="221"/>
        <v>main+02272225</v>
      </c>
      <c r="E5842" s="27" t="str">
        <f t="shared" si="220"/>
        <v>01000000 02272225 00000001</v>
      </c>
    </row>
    <row r="5843" s="20" customFormat="1" hidden="1" spans="1:5">
      <c r="A5843" s="22" t="s">
        <v>11933</v>
      </c>
      <c r="B5843" s="22" t="s">
        <v>11933</v>
      </c>
      <c r="C5843" s="22" t="s">
        <v>11933</v>
      </c>
      <c r="D5843" s="20" t="str">
        <f t="shared" si="221"/>
        <v>main+02272226</v>
      </c>
      <c r="E5843" s="27" t="str">
        <f t="shared" si="220"/>
        <v>01000000 02272226 00000001</v>
      </c>
    </row>
    <row r="5844" s="20" customFormat="1" hidden="1" spans="1:5">
      <c r="A5844" s="22" t="s">
        <v>11933</v>
      </c>
      <c r="B5844" s="22" t="s">
        <v>11933</v>
      </c>
      <c r="C5844" s="22" t="s">
        <v>11933</v>
      </c>
      <c r="D5844" s="20" t="str">
        <f t="shared" si="221"/>
        <v>main+02272227</v>
      </c>
      <c r="E5844" s="27" t="str">
        <f t="shared" si="220"/>
        <v>01000000 02272227 00000001</v>
      </c>
    </row>
    <row r="5845" s="20" customFormat="1" hidden="1" spans="1:5">
      <c r="A5845" s="22" t="s">
        <v>11933</v>
      </c>
      <c r="B5845" s="22" t="s">
        <v>11933</v>
      </c>
      <c r="C5845" s="22" t="s">
        <v>11933</v>
      </c>
      <c r="D5845" s="20" t="str">
        <f t="shared" si="221"/>
        <v>main+02272228</v>
      </c>
      <c r="E5845" s="27" t="str">
        <f t="shared" si="220"/>
        <v>01000000 02272228 00000001</v>
      </c>
    </row>
    <row r="5846" s="20" customFormat="1" hidden="1" spans="1:5">
      <c r="A5846" s="22" t="s">
        <v>11933</v>
      </c>
      <c r="B5846" s="22" t="s">
        <v>11933</v>
      </c>
      <c r="C5846" s="22" t="s">
        <v>11933</v>
      </c>
      <c r="D5846" s="20" t="str">
        <f t="shared" si="221"/>
        <v>main+02272229</v>
      </c>
      <c r="E5846" s="27" t="str">
        <f t="shared" si="220"/>
        <v>01000000 02272229 00000001</v>
      </c>
    </row>
    <row r="5847" s="20" customFormat="1" hidden="1" spans="1:5">
      <c r="A5847" s="22" t="s">
        <v>11933</v>
      </c>
      <c r="B5847" s="22" t="s">
        <v>11933</v>
      </c>
      <c r="C5847" s="22" t="s">
        <v>11933</v>
      </c>
      <c r="D5847" s="20" t="str">
        <f t="shared" si="221"/>
        <v>main+0227222A</v>
      </c>
      <c r="E5847" s="27" t="str">
        <f t="shared" si="220"/>
        <v>01000000 0227222A 00000001</v>
      </c>
    </row>
    <row r="5848" s="20" customFormat="1" hidden="1" spans="1:5">
      <c r="A5848" s="22" t="s">
        <v>11933</v>
      </c>
      <c r="B5848" s="22" t="s">
        <v>11933</v>
      </c>
      <c r="C5848" s="22" t="s">
        <v>11933</v>
      </c>
      <c r="D5848" s="20" t="str">
        <f t="shared" si="221"/>
        <v>main+0227222B</v>
      </c>
      <c r="E5848" s="27" t="str">
        <f t="shared" si="220"/>
        <v>01000000 0227222B 00000001</v>
      </c>
    </row>
    <row r="5849" s="20" customFormat="1" hidden="1" spans="1:5">
      <c r="A5849" s="22" t="s">
        <v>11933</v>
      </c>
      <c r="B5849" s="22" t="s">
        <v>11933</v>
      </c>
      <c r="C5849" s="22" t="s">
        <v>11933</v>
      </c>
      <c r="D5849" s="20" t="str">
        <f t="shared" si="221"/>
        <v>main+0227222C</v>
      </c>
      <c r="E5849" s="27" t="str">
        <f t="shared" si="220"/>
        <v>01000000 0227222C 00000001</v>
      </c>
    </row>
    <row r="5850" s="20" customFormat="1" hidden="1" spans="1:5">
      <c r="A5850" s="22" t="s">
        <v>11933</v>
      </c>
      <c r="B5850" s="22" t="s">
        <v>11933</v>
      </c>
      <c r="C5850" s="22" t="s">
        <v>11933</v>
      </c>
      <c r="D5850" s="20" t="str">
        <f t="shared" si="221"/>
        <v>main+0227222D</v>
      </c>
      <c r="E5850" s="27" t="str">
        <f t="shared" si="220"/>
        <v>01000000 0227222D 00000001</v>
      </c>
    </row>
    <row r="5851" s="20" customFormat="1" hidden="1" spans="1:5">
      <c r="A5851" s="22" t="s">
        <v>11933</v>
      </c>
      <c r="B5851" s="22" t="s">
        <v>11933</v>
      </c>
      <c r="C5851" s="22" t="s">
        <v>11933</v>
      </c>
      <c r="D5851" s="20" t="str">
        <f t="shared" si="221"/>
        <v>main+0227222E</v>
      </c>
      <c r="E5851" s="27" t="str">
        <f t="shared" si="220"/>
        <v>01000000 0227222E 00000001</v>
      </c>
    </row>
    <row r="5852" s="20" customFormat="1" hidden="1" spans="1:5">
      <c r="A5852" s="22" t="s">
        <v>11933</v>
      </c>
      <c r="B5852" s="22" t="s">
        <v>11933</v>
      </c>
      <c r="C5852" s="22" t="s">
        <v>11933</v>
      </c>
      <c r="D5852" s="20" t="str">
        <f t="shared" si="221"/>
        <v>main+0227222F</v>
      </c>
      <c r="E5852" s="27" t="str">
        <f t="shared" si="220"/>
        <v>01000000 0227222F 00000001</v>
      </c>
    </row>
    <row r="5853" s="20" customFormat="1" hidden="1" spans="1:5">
      <c r="A5853" s="22" t="s">
        <v>11933</v>
      </c>
      <c r="B5853" s="22" t="s">
        <v>11933</v>
      </c>
      <c r="C5853" s="22" t="s">
        <v>11933</v>
      </c>
      <c r="D5853" s="20" t="str">
        <f t="shared" si="221"/>
        <v>main+02272230</v>
      </c>
      <c r="E5853" s="27" t="str">
        <f t="shared" si="220"/>
        <v>01000000 02272230 00000001</v>
      </c>
    </row>
    <row r="5854" s="20" customFormat="1" hidden="1" spans="1:5">
      <c r="A5854" s="22" t="s">
        <v>11933</v>
      </c>
      <c r="B5854" s="22" t="s">
        <v>11933</v>
      </c>
      <c r="C5854" s="22" t="s">
        <v>11933</v>
      </c>
      <c r="D5854" s="20" t="str">
        <f t="shared" si="221"/>
        <v>main+02272231</v>
      </c>
      <c r="E5854" s="27" t="str">
        <f t="shared" si="220"/>
        <v>01000000 02272231 00000001</v>
      </c>
    </row>
    <row r="5855" s="20" customFormat="1" hidden="1" spans="1:5">
      <c r="A5855" s="22" t="s">
        <v>11933</v>
      </c>
      <c r="B5855" s="22" t="s">
        <v>11933</v>
      </c>
      <c r="C5855" s="22" t="s">
        <v>11933</v>
      </c>
      <c r="D5855" s="20" t="str">
        <f t="shared" si="221"/>
        <v>main+02272232</v>
      </c>
      <c r="E5855" s="27" t="str">
        <f t="shared" si="220"/>
        <v>01000000 02272232 00000001</v>
      </c>
    </row>
    <row r="5856" s="20" customFormat="1" hidden="1" spans="1:5">
      <c r="A5856" s="22" t="s">
        <v>11933</v>
      </c>
      <c r="B5856" s="22" t="s">
        <v>11933</v>
      </c>
      <c r="C5856" s="22" t="s">
        <v>11933</v>
      </c>
      <c r="D5856" s="20" t="str">
        <f t="shared" si="221"/>
        <v>main+02272233</v>
      </c>
      <c r="E5856" s="27" t="str">
        <f t="shared" si="220"/>
        <v>01000000 02272233 00000001</v>
      </c>
    </row>
    <row r="5857" s="20" customFormat="1" hidden="1" spans="1:5">
      <c r="A5857" s="22" t="s">
        <v>11933</v>
      </c>
      <c r="B5857" s="22" t="s">
        <v>11933</v>
      </c>
      <c r="C5857" s="22" t="s">
        <v>11933</v>
      </c>
      <c r="D5857" s="20" t="str">
        <f t="shared" si="221"/>
        <v>main+02272234</v>
      </c>
      <c r="E5857" s="27" t="str">
        <f t="shared" si="220"/>
        <v>01000000 02272234 00000001</v>
      </c>
    </row>
    <row r="5858" s="20" customFormat="1" hidden="1" spans="1:5">
      <c r="A5858" s="22" t="s">
        <v>11933</v>
      </c>
      <c r="B5858" s="22" t="s">
        <v>11933</v>
      </c>
      <c r="C5858" s="22" t="s">
        <v>11933</v>
      </c>
      <c r="D5858" s="20" t="str">
        <f t="shared" si="221"/>
        <v>main+02272235</v>
      </c>
      <c r="E5858" s="27" t="str">
        <f t="shared" si="220"/>
        <v>01000000 02272235 00000001</v>
      </c>
    </row>
    <row r="5859" s="20" customFormat="1" hidden="1" spans="1:5">
      <c r="A5859" s="22" t="s">
        <v>11933</v>
      </c>
      <c r="B5859" s="22" t="s">
        <v>11933</v>
      </c>
      <c r="C5859" s="22" t="s">
        <v>11933</v>
      </c>
      <c r="D5859" s="20" t="str">
        <f t="shared" si="221"/>
        <v>main+02272236</v>
      </c>
      <c r="E5859" s="27" t="str">
        <f t="shared" si="220"/>
        <v>01000000 02272236 00000001</v>
      </c>
    </row>
    <row r="5860" s="20" customFormat="1" hidden="1" spans="1:5">
      <c r="A5860" s="22" t="s">
        <v>11933</v>
      </c>
      <c r="B5860" s="22" t="s">
        <v>11933</v>
      </c>
      <c r="C5860" s="22" t="s">
        <v>11933</v>
      </c>
      <c r="D5860" s="20" t="str">
        <f t="shared" si="221"/>
        <v>main+02272237</v>
      </c>
      <c r="E5860" s="27" t="str">
        <f t="shared" si="220"/>
        <v>01000000 02272237 00000001</v>
      </c>
    </row>
    <row r="5861" s="20" customFormat="1" hidden="1" spans="1:5">
      <c r="A5861" s="22" t="s">
        <v>11933</v>
      </c>
      <c r="B5861" s="22" t="s">
        <v>11933</v>
      </c>
      <c r="C5861" s="22" t="s">
        <v>11933</v>
      </c>
      <c r="D5861" s="20" t="str">
        <f t="shared" si="221"/>
        <v>main+02272238</v>
      </c>
      <c r="E5861" s="27" t="str">
        <f t="shared" si="220"/>
        <v>01000000 02272238 00000001</v>
      </c>
    </row>
    <row r="5862" s="20" customFormat="1" hidden="1" spans="1:5">
      <c r="A5862" s="22" t="s">
        <v>11933</v>
      </c>
      <c r="B5862" s="22" t="s">
        <v>11933</v>
      </c>
      <c r="C5862" s="22" t="s">
        <v>11933</v>
      </c>
      <c r="D5862" s="20" t="str">
        <f t="shared" si="221"/>
        <v>main+02272239</v>
      </c>
      <c r="E5862" s="27" t="str">
        <f t="shared" si="220"/>
        <v>01000000 02272239 00000001</v>
      </c>
    </row>
    <row r="5863" s="20" customFormat="1" hidden="1" spans="1:5">
      <c r="A5863" s="22" t="s">
        <v>11933</v>
      </c>
      <c r="B5863" s="22" t="s">
        <v>11933</v>
      </c>
      <c r="C5863" s="22" t="s">
        <v>11933</v>
      </c>
      <c r="D5863" s="20" t="str">
        <f t="shared" si="221"/>
        <v>main+0227223A</v>
      </c>
      <c r="E5863" s="27" t="str">
        <f t="shared" si="220"/>
        <v>01000000 0227223A 00000001</v>
      </c>
    </row>
    <row r="5864" s="20" customFormat="1" hidden="1" spans="1:5">
      <c r="A5864" s="22" t="s">
        <v>11933</v>
      </c>
      <c r="B5864" s="22" t="s">
        <v>11933</v>
      </c>
      <c r="C5864" s="22" t="s">
        <v>11933</v>
      </c>
      <c r="D5864" s="20" t="str">
        <f t="shared" si="221"/>
        <v>main+0227223B</v>
      </c>
      <c r="E5864" s="27" t="str">
        <f t="shared" si="220"/>
        <v>01000000 0227223B 00000001</v>
      </c>
    </row>
    <row r="5865" s="20" customFormat="1" hidden="1" spans="1:5">
      <c r="A5865" s="22" t="s">
        <v>11933</v>
      </c>
      <c r="B5865" s="22" t="s">
        <v>11933</v>
      </c>
      <c r="C5865" s="22" t="s">
        <v>11933</v>
      </c>
      <c r="D5865" s="20" t="str">
        <f t="shared" si="221"/>
        <v>main+0227223C</v>
      </c>
      <c r="E5865" s="27" t="str">
        <f t="shared" si="220"/>
        <v>01000000 0227223C 00000001</v>
      </c>
    </row>
    <row r="5866" s="20" customFormat="1" hidden="1" spans="1:5">
      <c r="A5866" s="22" t="s">
        <v>11933</v>
      </c>
      <c r="B5866" s="22" t="s">
        <v>11933</v>
      </c>
      <c r="C5866" s="22" t="s">
        <v>11933</v>
      </c>
      <c r="D5866" s="20" t="str">
        <f t="shared" si="221"/>
        <v>main+0227223D</v>
      </c>
      <c r="E5866" s="27" t="str">
        <f t="shared" si="220"/>
        <v>01000000 0227223D 00000001</v>
      </c>
    </row>
    <row r="5867" s="20" customFormat="1" hidden="1" spans="1:5">
      <c r="A5867" s="22" t="s">
        <v>11933</v>
      </c>
      <c r="B5867" s="22" t="s">
        <v>11933</v>
      </c>
      <c r="C5867" s="22" t="s">
        <v>11933</v>
      </c>
      <c r="D5867" s="20" t="str">
        <f t="shared" si="221"/>
        <v>main+0227223E</v>
      </c>
      <c r="E5867" s="27" t="str">
        <f t="shared" si="220"/>
        <v>01000000 0227223E 00000001</v>
      </c>
    </row>
    <row r="5868" s="20" customFormat="1" hidden="1" spans="1:5">
      <c r="A5868" s="22" t="s">
        <v>11933</v>
      </c>
      <c r="B5868" s="22" t="s">
        <v>11933</v>
      </c>
      <c r="C5868" s="22" t="s">
        <v>11933</v>
      </c>
      <c r="D5868" s="20" t="str">
        <f t="shared" si="221"/>
        <v>main+0227223F</v>
      </c>
      <c r="E5868" s="27" t="str">
        <f t="shared" si="220"/>
        <v>01000000 0227223F 00000001</v>
      </c>
    </row>
    <row r="5869" s="20" customFormat="1" hidden="1" spans="1:5">
      <c r="A5869" s="22" t="s">
        <v>11933</v>
      </c>
      <c r="B5869" s="22" t="s">
        <v>11933</v>
      </c>
      <c r="C5869" s="22" t="s">
        <v>11933</v>
      </c>
      <c r="D5869" s="20" t="str">
        <f t="shared" si="221"/>
        <v>main+02272240</v>
      </c>
      <c r="E5869" s="27" t="str">
        <f t="shared" si="220"/>
        <v>01000000 02272240 00000001</v>
      </c>
    </row>
    <row r="5870" s="20" customFormat="1" hidden="1" spans="1:5">
      <c r="A5870" s="22" t="s">
        <v>11933</v>
      </c>
      <c r="B5870" s="22" t="s">
        <v>11933</v>
      </c>
      <c r="C5870" s="22" t="s">
        <v>11933</v>
      </c>
      <c r="D5870" s="20" t="str">
        <f t="shared" si="221"/>
        <v>main+02272241</v>
      </c>
      <c r="E5870" s="27" t="str">
        <f t="shared" si="220"/>
        <v>01000000 02272241 00000001</v>
      </c>
    </row>
    <row r="5871" s="20" customFormat="1" hidden="1" spans="1:5">
      <c r="A5871" s="22" t="s">
        <v>11933</v>
      </c>
      <c r="B5871" s="22" t="s">
        <v>11933</v>
      </c>
      <c r="C5871" s="22" t="s">
        <v>11933</v>
      </c>
      <c r="D5871" s="20" t="str">
        <f t="shared" si="221"/>
        <v>main+02272242</v>
      </c>
      <c r="E5871" s="27" t="str">
        <f t="shared" si="220"/>
        <v>01000000 02272242 00000001</v>
      </c>
    </row>
    <row r="5872" s="20" customFormat="1" hidden="1" spans="1:5">
      <c r="A5872" s="22" t="s">
        <v>11933</v>
      </c>
      <c r="B5872" s="22" t="s">
        <v>11933</v>
      </c>
      <c r="C5872" s="22" t="s">
        <v>11933</v>
      </c>
      <c r="D5872" s="20" t="str">
        <f t="shared" si="221"/>
        <v>main+02272243</v>
      </c>
      <c r="E5872" s="27" t="str">
        <f t="shared" si="220"/>
        <v>01000000 02272243 00000001</v>
      </c>
    </row>
    <row r="5873" s="20" customFormat="1" hidden="1" spans="1:5">
      <c r="A5873" s="22" t="s">
        <v>11933</v>
      </c>
      <c r="B5873" s="22" t="s">
        <v>11933</v>
      </c>
      <c r="C5873" s="22" t="s">
        <v>11933</v>
      </c>
      <c r="D5873" s="20" t="str">
        <f t="shared" si="221"/>
        <v>main+02272244</v>
      </c>
      <c r="E5873" s="27" t="str">
        <f t="shared" si="220"/>
        <v>01000000 02272244 00000001</v>
      </c>
    </row>
    <row r="5874" s="20" customFormat="1" hidden="1" spans="1:5">
      <c r="A5874" s="22" t="s">
        <v>11933</v>
      </c>
      <c r="B5874" s="22" t="s">
        <v>11933</v>
      </c>
      <c r="C5874" s="22" t="s">
        <v>11933</v>
      </c>
      <c r="D5874" s="20" t="str">
        <f t="shared" si="221"/>
        <v>main+02272245</v>
      </c>
      <c r="E5874" s="27" t="str">
        <f t="shared" si="220"/>
        <v>01000000 02272245 00000001</v>
      </c>
    </row>
    <row r="5875" s="20" customFormat="1" hidden="1" spans="1:5">
      <c r="A5875" s="22" t="s">
        <v>11933</v>
      </c>
      <c r="B5875" s="22" t="s">
        <v>11933</v>
      </c>
      <c r="C5875" s="22" t="s">
        <v>11933</v>
      </c>
      <c r="D5875" s="20" t="str">
        <f t="shared" si="221"/>
        <v>main+02272246</v>
      </c>
      <c r="E5875" s="27" t="str">
        <f t="shared" si="220"/>
        <v>01000000 02272246 00000001</v>
      </c>
    </row>
    <row r="5876" s="20" customFormat="1" hidden="1" spans="1:5">
      <c r="A5876" s="22" t="s">
        <v>11933</v>
      </c>
      <c r="B5876" s="22" t="s">
        <v>11933</v>
      </c>
      <c r="C5876" s="22" t="s">
        <v>11933</v>
      </c>
      <c r="D5876" s="20" t="str">
        <f t="shared" si="221"/>
        <v>main+02272247</v>
      </c>
      <c r="E5876" s="27" t="str">
        <f t="shared" si="220"/>
        <v>01000000 02272247 00000001</v>
      </c>
    </row>
    <row r="5877" s="20" customFormat="1" hidden="1" spans="1:5">
      <c r="A5877" s="22" t="s">
        <v>11933</v>
      </c>
      <c r="B5877" s="22" t="s">
        <v>11933</v>
      </c>
      <c r="C5877" s="22" t="s">
        <v>11933</v>
      </c>
      <c r="D5877" s="20" t="str">
        <f t="shared" si="221"/>
        <v>main+02272248</v>
      </c>
      <c r="E5877" s="27" t="str">
        <f t="shared" si="220"/>
        <v>01000000 02272248 00000001</v>
      </c>
    </row>
    <row r="5878" s="20" customFormat="1" hidden="1" spans="1:5">
      <c r="A5878" s="22" t="s">
        <v>11933</v>
      </c>
      <c r="B5878" s="22" t="s">
        <v>11933</v>
      </c>
      <c r="C5878" s="22" t="s">
        <v>11933</v>
      </c>
      <c r="D5878" s="20" t="str">
        <f t="shared" si="221"/>
        <v>main+02272249</v>
      </c>
      <c r="E5878" s="27" t="str">
        <f t="shared" si="220"/>
        <v>01000000 02272249 00000001</v>
      </c>
    </row>
    <row r="5879" s="20" customFormat="1" hidden="1" spans="1:5">
      <c r="A5879" s="22" t="s">
        <v>11933</v>
      </c>
      <c r="B5879" s="22" t="s">
        <v>11933</v>
      </c>
      <c r="C5879" s="22" t="s">
        <v>11933</v>
      </c>
      <c r="D5879" s="20" t="str">
        <f t="shared" si="221"/>
        <v>main+0227224A</v>
      </c>
      <c r="E5879" s="27" t="str">
        <f t="shared" si="220"/>
        <v>01000000 0227224A 00000001</v>
      </c>
    </row>
    <row r="5880" s="20" customFormat="1" hidden="1" spans="1:5">
      <c r="A5880" s="22" t="s">
        <v>11933</v>
      </c>
      <c r="B5880" s="22" t="s">
        <v>11933</v>
      </c>
      <c r="C5880" s="22" t="s">
        <v>11933</v>
      </c>
      <c r="D5880" s="20" t="str">
        <f t="shared" si="221"/>
        <v>main+0227224B</v>
      </c>
      <c r="E5880" s="27" t="str">
        <f t="shared" si="220"/>
        <v>01000000 0227224B 00000001</v>
      </c>
    </row>
    <row r="5881" s="20" customFormat="1" hidden="1" spans="1:5">
      <c r="A5881" s="22" t="s">
        <v>11933</v>
      </c>
      <c r="B5881" s="22" t="s">
        <v>11933</v>
      </c>
      <c r="C5881" s="22" t="s">
        <v>11933</v>
      </c>
      <c r="D5881" s="20" t="str">
        <f t="shared" si="221"/>
        <v>main+0227224C</v>
      </c>
      <c r="E5881" s="27" t="str">
        <f t="shared" si="220"/>
        <v>01000000 0227224C 00000001</v>
      </c>
    </row>
    <row r="5882" s="20" customFormat="1" hidden="1" spans="1:5">
      <c r="A5882" s="22" t="s">
        <v>11933</v>
      </c>
      <c r="B5882" s="22" t="s">
        <v>11933</v>
      </c>
      <c r="C5882" s="22" t="s">
        <v>11933</v>
      </c>
      <c r="D5882" s="20" t="str">
        <f t="shared" si="221"/>
        <v>main+0227224D</v>
      </c>
      <c r="E5882" s="27" t="str">
        <f t="shared" si="220"/>
        <v>01000000 0227224D 00000001</v>
      </c>
    </row>
    <row r="5883" s="20" customFormat="1" hidden="1" spans="1:5">
      <c r="A5883" s="22" t="s">
        <v>11933</v>
      </c>
      <c r="B5883" s="22" t="s">
        <v>11933</v>
      </c>
      <c r="C5883" s="22" t="s">
        <v>11933</v>
      </c>
      <c r="D5883" s="20" t="str">
        <f t="shared" si="221"/>
        <v>main+0227224E</v>
      </c>
      <c r="E5883" s="27" t="str">
        <f t="shared" si="220"/>
        <v>01000000 0227224E 00000001</v>
      </c>
    </row>
    <row r="5884" s="20" customFormat="1" hidden="1" spans="1:5">
      <c r="A5884" s="22" t="s">
        <v>11933</v>
      </c>
      <c r="B5884" s="22" t="s">
        <v>11933</v>
      </c>
      <c r="C5884" s="22" t="s">
        <v>11933</v>
      </c>
      <c r="D5884" s="20" t="str">
        <f t="shared" si="221"/>
        <v>main+0227224F</v>
      </c>
      <c r="E5884" s="27" t="str">
        <f t="shared" si="220"/>
        <v>01000000 0227224F 00000001</v>
      </c>
    </row>
    <row r="5885" s="20" customFormat="1" hidden="1" spans="1:5">
      <c r="A5885" s="22" t="s">
        <v>11933</v>
      </c>
      <c r="B5885" s="22" t="s">
        <v>11933</v>
      </c>
      <c r="C5885" s="22" t="s">
        <v>11933</v>
      </c>
      <c r="D5885" s="20" t="str">
        <f t="shared" si="221"/>
        <v>main+02272250</v>
      </c>
      <c r="E5885" s="27" t="str">
        <f t="shared" si="220"/>
        <v>01000000 02272250 00000001</v>
      </c>
    </row>
    <row r="5886" s="20" customFormat="1" hidden="1" spans="1:5">
      <c r="A5886" s="22" t="s">
        <v>11933</v>
      </c>
      <c r="B5886" s="22" t="s">
        <v>11933</v>
      </c>
      <c r="C5886" s="22" t="s">
        <v>11933</v>
      </c>
      <c r="D5886" s="20" t="str">
        <f t="shared" si="221"/>
        <v>main+02272251</v>
      </c>
      <c r="E5886" s="27" t="str">
        <f t="shared" si="220"/>
        <v>01000000 02272251 00000001</v>
      </c>
    </row>
    <row r="5887" s="20" customFormat="1" hidden="1" spans="1:5">
      <c r="A5887" s="22" t="s">
        <v>11933</v>
      </c>
      <c r="B5887" s="22" t="s">
        <v>11933</v>
      </c>
      <c r="C5887" s="22" t="s">
        <v>11933</v>
      </c>
      <c r="D5887" s="20" t="str">
        <f t="shared" si="221"/>
        <v>main+02272252</v>
      </c>
      <c r="E5887" s="27" t="str">
        <f t="shared" si="220"/>
        <v>01000000 02272252 00000001</v>
      </c>
    </row>
    <row r="5888" s="20" customFormat="1" hidden="1" spans="1:5">
      <c r="A5888" s="22" t="s">
        <v>11933</v>
      </c>
      <c r="B5888" s="22" t="s">
        <v>11933</v>
      </c>
      <c r="C5888" s="22" t="s">
        <v>11933</v>
      </c>
      <c r="D5888" s="20" t="str">
        <f t="shared" si="221"/>
        <v>main+02272253</v>
      </c>
      <c r="E5888" s="27" t="str">
        <f t="shared" si="220"/>
        <v>01000000 02272253 00000001</v>
      </c>
    </row>
    <row r="5889" s="20" customFormat="1" hidden="1" spans="1:7">
      <c r="A5889" s="22" t="s">
        <v>11933</v>
      </c>
      <c r="B5889" s="22" t="s">
        <v>11933</v>
      </c>
      <c r="C5889" s="22" t="s">
        <v>11933</v>
      </c>
      <c r="D5889" s="20" t="str">
        <f t="shared" si="221"/>
        <v>main+02272254</v>
      </c>
      <c r="E5889" s="27" t="str">
        <f t="shared" ref="E5889:E5952" si="222">"01000000 "&amp;RIGHT(D5889,8)&amp;" 00000001"</f>
        <v>01000000 02272254 00000001</v>
      </c>
      <c r="F5889" s="20" t="s">
        <v>17683</v>
      </c>
      <c r="G5889" s="20" t="s">
        <v>14359</v>
      </c>
    </row>
    <row r="5890" s="20" customFormat="1" spans="1:8">
      <c r="A5890" s="22" t="s">
        <v>17684</v>
      </c>
      <c r="B5890" s="22" t="s">
        <v>17685</v>
      </c>
      <c r="C5890" s="20" t="s">
        <v>17686</v>
      </c>
      <c r="D5890" s="20" t="str">
        <f t="shared" si="221"/>
        <v>main+02272255</v>
      </c>
      <c r="E5890" s="27" t="str">
        <f t="shared" si="222"/>
        <v>01000000 02272255 00000001</v>
      </c>
      <c r="F5890" s="20" t="s">
        <v>17683</v>
      </c>
      <c r="G5890" s="20" t="s">
        <v>17687</v>
      </c>
      <c r="H5890" s="20" t="s">
        <v>17688</v>
      </c>
    </row>
    <row r="5891" s="20" customFormat="1" hidden="1" spans="1:7">
      <c r="A5891" s="22" t="s">
        <v>11933</v>
      </c>
      <c r="B5891" s="22" t="s">
        <v>11933</v>
      </c>
      <c r="C5891" s="22" t="s">
        <v>11933</v>
      </c>
      <c r="D5891" s="20" t="str">
        <f t="shared" ref="D5891:D5954" si="223">"main+"&amp;DEC2HEX(ROW(A5891)+36113235,8)</f>
        <v>main+02272256</v>
      </c>
      <c r="E5891" s="27" t="str">
        <f t="shared" si="222"/>
        <v>01000000 02272256 00000001</v>
      </c>
      <c r="F5891" s="20" t="s">
        <v>17683</v>
      </c>
      <c r="G5891" s="20" t="s">
        <v>14359</v>
      </c>
    </row>
    <row r="5892" s="20" customFormat="1" hidden="1" spans="1:7">
      <c r="A5892" s="22" t="s">
        <v>11933</v>
      </c>
      <c r="B5892" s="22" t="s">
        <v>11933</v>
      </c>
      <c r="C5892" s="22" t="s">
        <v>11933</v>
      </c>
      <c r="D5892" s="20" t="str">
        <f t="shared" si="223"/>
        <v>main+02272257</v>
      </c>
      <c r="E5892" s="27" t="str">
        <f t="shared" si="222"/>
        <v>01000000 02272257 00000001</v>
      </c>
      <c r="F5892" s="20" t="s">
        <v>17683</v>
      </c>
      <c r="G5892" s="20" t="s">
        <v>14359</v>
      </c>
    </row>
    <row r="5893" s="20" customFormat="1" hidden="1" spans="1:7">
      <c r="A5893" s="22" t="s">
        <v>11933</v>
      </c>
      <c r="B5893" s="22" t="s">
        <v>11933</v>
      </c>
      <c r="C5893" s="22" t="s">
        <v>11933</v>
      </c>
      <c r="D5893" s="20" t="str">
        <f t="shared" si="223"/>
        <v>main+02272258</v>
      </c>
      <c r="E5893" s="27" t="str">
        <f t="shared" si="222"/>
        <v>01000000 02272258 00000001</v>
      </c>
      <c r="F5893" s="20" t="s">
        <v>17683</v>
      </c>
      <c r="G5893" s="20" t="s">
        <v>14359</v>
      </c>
    </row>
    <row r="5894" s="20" customFormat="1" hidden="1" spans="1:7">
      <c r="A5894" s="22" t="s">
        <v>11933</v>
      </c>
      <c r="B5894" s="22" t="s">
        <v>11933</v>
      </c>
      <c r="C5894" s="22" t="s">
        <v>11933</v>
      </c>
      <c r="D5894" s="20" t="str">
        <f t="shared" si="223"/>
        <v>main+02272259</v>
      </c>
      <c r="E5894" s="27" t="str">
        <f t="shared" si="222"/>
        <v>01000000 02272259 00000001</v>
      </c>
      <c r="F5894" s="20" t="s">
        <v>17683</v>
      </c>
      <c r="G5894" s="20" t="s">
        <v>14359</v>
      </c>
    </row>
    <row r="5895" s="20" customFormat="1" hidden="1" spans="1:7">
      <c r="A5895" s="22" t="s">
        <v>11933</v>
      </c>
      <c r="B5895" s="22" t="s">
        <v>11933</v>
      </c>
      <c r="C5895" s="22" t="s">
        <v>11933</v>
      </c>
      <c r="D5895" s="20" t="str">
        <f t="shared" si="223"/>
        <v>main+0227225A</v>
      </c>
      <c r="E5895" s="27" t="str">
        <f t="shared" si="222"/>
        <v>01000000 0227225A 00000001</v>
      </c>
      <c r="F5895" s="20" t="s">
        <v>17683</v>
      </c>
      <c r="G5895" s="20" t="s">
        <v>14359</v>
      </c>
    </row>
    <row r="5896" s="20" customFormat="1" hidden="1" spans="1:7">
      <c r="A5896" s="22" t="s">
        <v>11933</v>
      </c>
      <c r="B5896" s="22" t="s">
        <v>11933</v>
      </c>
      <c r="C5896" s="22" t="s">
        <v>11933</v>
      </c>
      <c r="D5896" s="20" t="str">
        <f t="shared" si="223"/>
        <v>main+0227225B</v>
      </c>
      <c r="E5896" s="27" t="str">
        <f t="shared" si="222"/>
        <v>01000000 0227225B 00000001</v>
      </c>
      <c r="F5896" s="20" t="s">
        <v>17683</v>
      </c>
      <c r="G5896" s="20" t="s">
        <v>14359</v>
      </c>
    </row>
    <row r="5897" s="20" customFormat="1" hidden="1" spans="1:7">
      <c r="A5897" s="22" t="s">
        <v>11933</v>
      </c>
      <c r="B5897" s="22" t="s">
        <v>11933</v>
      </c>
      <c r="C5897" s="22" t="s">
        <v>11933</v>
      </c>
      <c r="D5897" s="20" t="str">
        <f t="shared" si="223"/>
        <v>main+0227225C</v>
      </c>
      <c r="E5897" s="27" t="str">
        <f t="shared" si="222"/>
        <v>01000000 0227225C 00000001</v>
      </c>
      <c r="F5897" s="20" t="s">
        <v>17683</v>
      </c>
      <c r="G5897" s="20" t="s">
        <v>14359</v>
      </c>
    </row>
    <row r="5898" s="20" customFormat="1" hidden="1" spans="1:7">
      <c r="A5898" s="22" t="s">
        <v>11933</v>
      </c>
      <c r="B5898" s="22" t="s">
        <v>11933</v>
      </c>
      <c r="C5898" s="22" t="s">
        <v>11933</v>
      </c>
      <c r="D5898" s="20" t="str">
        <f t="shared" si="223"/>
        <v>main+0227225D</v>
      </c>
      <c r="E5898" s="27" t="str">
        <f t="shared" si="222"/>
        <v>01000000 0227225D 00000001</v>
      </c>
      <c r="F5898" s="20" t="s">
        <v>17683</v>
      </c>
      <c r="G5898" s="20" t="s">
        <v>14359</v>
      </c>
    </row>
    <row r="5899" s="20" customFormat="1" hidden="1" spans="1:7">
      <c r="A5899" s="22" t="s">
        <v>11933</v>
      </c>
      <c r="B5899" s="22" t="s">
        <v>11933</v>
      </c>
      <c r="C5899" s="22" t="s">
        <v>11933</v>
      </c>
      <c r="D5899" s="20" t="str">
        <f t="shared" si="223"/>
        <v>main+0227225E</v>
      </c>
      <c r="E5899" s="27" t="str">
        <f t="shared" si="222"/>
        <v>01000000 0227225E 00000001</v>
      </c>
      <c r="F5899" s="20" t="s">
        <v>17683</v>
      </c>
      <c r="G5899" s="20" t="s">
        <v>14359</v>
      </c>
    </row>
    <row r="5900" s="20" customFormat="1" hidden="1" spans="1:7">
      <c r="A5900" s="22" t="s">
        <v>11933</v>
      </c>
      <c r="B5900" s="22" t="s">
        <v>11933</v>
      </c>
      <c r="C5900" s="22" t="s">
        <v>11933</v>
      </c>
      <c r="D5900" s="20" t="str">
        <f t="shared" si="223"/>
        <v>main+0227225F</v>
      </c>
      <c r="E5900" s="27" t="str">
        <f t="shared" si="222"/>
        <v>01000000 0227225F 00000001</v>
      </c>
      <c r="F5900" s="20" t="s">
        <v>17683</v>
      </c>
      <c r="G5900" s="20" t="s">
        <v>14359</v>
      </c>
    </row>
    <row r="5901" s="20" customFormat="1" hidden="1" spans="1:7">
      <c r="A5901" s="22" t="s">
        <v>11933</v>
      </c>
      <c r="B5901" s="22" t="s">
        <v>11933</v>
      </c>
      <c r="C5901" s="22" t="s">
        <v>11933</v>
      </c>
      <c r="D5901" s="20" t="str">
        <f t="shared" si="223"/>
        <v>main+02272260</v>
      </c>
      <c r="E5901" s="27" t="str">
        <f t="shared" si="222"/>
        <v>01000000 02272260 00000001</v>
      </c>
      <c r="F5901" s="20" t="s">
        <v>17683</v>
      </c>
      <c r="G5901" s="20" t="s">
        <v>14359</v>
      </c>
    </row>
    <row r="5902" s="20" customFormat="1" spans="1:7">
      <c r="A5902" s="22" t="s">
        <v>7286</v>
      </c>
      <c r="B5902" s="22" t="s">
        <v>17689</v>
      </c>
      <c r="C5902" s="20" t="s">
        <v>17690</v>
      </c>
      <c r="D5902" s="20" t="str">
        <f t="shared" si="223"/>
        <v>main+02272261</v>
      </c>
      <c r="E5902" s="27" t="str">
        <f t="shared" si="222"/>
        <v>01000000 02272261 00000001</v>
      </c>
      <c r="F5902" s="20" t="s">
        <v>17683</v>
      </c>
      <c r="G5902" s="20" t="s">
        <v>1099</v>
      </c>
    </row>
    <row r="5903" s="20" customFormat="1" hidden="1" spans="1:7">
      <c r="A5903" s="22" t="s">
        <v>11933</v>
      </c>
      <c r="B5903" s="22" t="s">
        <v>11933</v>
      </c>
      <c r="C5903" s="22" t="s">
        <v>11933</v>
      </c>
      <c r="D5903" s="20" t="str">
        <f t="shared" si="223"/>
        <v>main+02272262</v>
      </c>
      <c r="E5903" s="27" t="str">
        <f t="shared" si="222"/>
        <v>01000000 02272262 00000001</v>
      </c>
      <c r="F5903" s="20" t="s">
        <v>17683</v>
      </c>
      <c r="G5903" s="20" t="s">
        <v>14359</v>
      </c>
    </row>
    <row r="5904" s="20" customFormat="1" hidden="1" spans="1:7">
      <c r="A5904" s="22" t="s">
        <v>11933</v>
      </c>
      <c r="B5904" s="22" t="s">
        <v>11933</v>
      </c>
      <c r="C5904" s="22" t="s">
        <v>11933</v>
      </c>
      <c r="D5904" s="20" t="str">
        <f t="shared" si="223"/>
        <v>main+02272263</v>
      </c>
      <c r="E5904" s="27" t="str">
        <f t="shared" si="222"/>
        <v>01000000 02272263 00000001</v>
      </c>
      <c r="F5904" s="20" t="s">
        <v>17683</v>
      </c>
      <c r="G5904" s="20" t="s">
        <v>14359</v>
      </c>
    </row>
    <row r="5905" s="20" customFormat="1" spans="1:7">
      <c r="A5905" s="22" t="s">
        <v>7289</v>
      </c>
      <c r="B5905" s="20" t="s">
        <v>17691</v>
      </c>
      <c r="C5905" s="20" t="s">
        <v>17692</v>
      </c>
      <c r="D5905" s="20" t="str">
        <f t="shared" si="223"/>
        <v>main+02272264</v>
      </c>
      <c r="E5905" s="27" t="str">
        <f t="shared" si="222"/>
        <v>01000000 02272264 00000001</v>
      </c>
      <c r="F5905" s="20" t="s">
        <v>17683</v>
      </c>
      <c r="G5905" s="20" t="s">
        <v>473</v>
      </c>
    </row>
    <row r="5906" s="20" customFormat="1" spans="1:7">
      <c r="A5906" s="22" t="s">
        <v>7292</v>
      </c>
      <c r="B5906" s="28" t="s">
        <v>17693</v>
      </c>
      <c r="C5906" s="20" t="s">
        <v>17694</v>
      </c>
      <c r="D5906" s="20" t="str">
        <f t="shared" si="223"/>
        <v>main+02272265</v>
      </c>
      <c r="E5906" s="27" t="str">
        <f t="shared" si="222"/>
        <v>01000000 02272265 00000001</v>
      </c>
      <c r="F5906" s="20" t="s">
        <v>17683</v>
      </c>
      <c r="G5906" s="20" t="s">
        <v>921</v>
      </c>
    </row>
    <row r="5907" s="20" customFormat="1" spans="1:7">
      <c r="A5907" s="22" t="s">
        <v>7295</v>
      </c>
      <c r="B5907" s="20" t="s">
        <v>17695</v>
      </c>
      <c r="C5907" s="20" t="s">
        <v>17696</v>
      </c>
      <c r="D5907" s="20" t="str">
        <f t="shared" si="223"/>
        <v>main+02272266</v>
      </c>
      <c r="E5907" s="27" t="str">
        <f t="shared" si="222"/>
        <v>01000000 02272266 00000001</v>
      </c>
      <c r="F5907" s="20" t="s">
        <v>17683</v>
      </c>
      <c r="G5907" s="20" t="s">
        <v>961</v>
      </c>
    </row>
    <row r="5908" s="20" customFormat="1" spans="1:7">
      <c r="A5908" s="22" t="s">
        <v>7298</v>
      </c>
      <c r="B5908" s="20" t="s">
        <v>17697</v>
      </c>
      <c r="C5908" s="20" t="s">
        <v>17698</v>
      </c>
      <c r="D5908" s="20" t="str">
        <f t="shared" si="223"/>
        <v>main+02272267</v>
      </c>
      <c r="E5908" s="27" t="str">
        <f t="shared" si="222"/>
        <v>01000000 02272267 00000001</v>
      </c>
      <c r="F5908" s="20" t="s">
        <v>17683</v>
      </c>
      <c r="G5908" s="20" t="s">
        <v>984</v>
      </c>
    </row>
    <row r="5909" s="20" customFormat="1" spans="1:7">
      <c r="A5909" s="22" t="s">
        <v>7301</v>
      </c>
      <c r="B5909" s="20" t="s">
        <v>17699</v>
      </c>
      <c r="C5909" s="20" t="s">
        <v>17700</v>
      </c>
      <c r="D5909" s="20" t="str">
        <f t="shared" si="223"/>
        <v>main+02272268</v>
      </c>
      <c r="E5909" s="27" t="str">
        <f t="shared" si="222"/>
        <v>01000000 02272268 00000001</v>
      </c>
      <c r="F5909" s="20" t="s">
        <v>17683</v>
      </c>
      <c r="G5909" s="20" t="s">
        <v>1007</v>
      </c>
    </row>
    <row r="5910" s="20" customFormat="1" spans="1:7">
      <c r="A5910" s="22" t="s">
        <v>7304</v>
      </c>
      <c r="B5910" s="20" t="s">
        <v>17701</v>
      </c>
      <c r="C5910" s="20" t="s">
        <v>17702</v>
      </c>
      <c r="D5910" s="20" t="str">
        <f t="shared" si="223"/>
        <v>main+02272269</v>
      </c>
      <c r="E5910" s="27" t="str">
        <f t="shared" si="222"/>
        <v>01000000 02272269 00000001</v>
      </c>
      <c r="F5910" s="20" t="s">
        <v>17683</v>
      </c>
      <c r="G5910" s="20" t="s">
        <v>1030</v>
      </c>
    </row>
    <row r="5911" s="20" customFormat="1" spans="1:7">
      <c r="A5911" s="22" t="s">
        <v>7307</v>
      </c>
      <c r="B5911" s="20" t="s">
        <v>17703</v>
      </c>
      <c r="C5911" s="20" t="s">
        <v>17704</v>
      </c>
      <c r="D5911" s="20" t="str">
        <f t="shared" si="223"/>
        <v>main+0227226A</v>
      </c>
      <c r="E5911" s="27" t="str">
        <f t="shared" si="222"/>
        <v>01000000 0227226A 00000001</v>
      </c>
      <c r="F5911" s="20" t="s">
        <v>17683</v>
      </c>
      <c r="G5911" s="20" t="s">
        <v>1053</v>
      </c>
    </row>
    <row r="5912" s="20" customFormat="1" spans="1:7">
      <c r="A5912" s="22" t="s">
        <v>7310</v>
      </c>
      <c r="B5912" s="20" t="s">
        <v>17705</v>
      </c>
      <c r="C5912" s="20" t="s">
        <v>17706</v>
      </c>
      <c r="D5912" s="20" t="str">
        <f t="shared" si="223"/>
        <v>main+0227226B</v>
      </c>
      <c r="E5912" s="27" t="str">
        <f t="shared" si="222"/>
        <v>01000000 0227226B 00000001</v>
      </c>
      <c r="F5912" s="20" t="s">
        <v>17683</v>
      </c>
      <c r="G5912" s="20" t="s">
        <v>1076</v>
      </c>
    </row>
    <row r="5913" s="20" customFormat="1" spans="1:7">
      <c r="A5913" s="22" t="s">
        <v>7313</v>
      </c>
      <c r="B5913" s="20" t="s">
        <v>17707</v>
      </c>
      <c r="C5913" s="20" t="s">
        <v>17708</v>
      </c>
      <c r="D5913" s="20" t="str">
        <f t="shared" si="223"/>
        <v>main+0227226C</v>
      </c>
      <c r="E5913" s="27" t="str">
        <f t="shared" si="222"/>
        <v>01000000 0227226C 00000001</v>
      </c>
      <c r="F5913" s="20" t="s">
        <v>17683</v>
      </c>
      <c r="G5913" s="20" t="s">
        <v>1099</v>
      </c>
    </row>
    <row r="5914" s="20" customFormat="1" spans="1:7">
      <c r="A5914" s="22" t="s">
        <v>7316</v>
      </c>
      <c r="B5914" s="20" t="s">
        <v>17709</v>
      </c>
      <c r="C5914" s="20" t="s">
        <v>17710</v>
      </c>
      <c r="D5914" s="20" t="str">
        <f t="shared" si="223"/>
        <v>main+0227226D</v>
      </c>
      <c r="E5914" s="27" t="str">
        <f t="shared" si="222"/>
        <v>01000000 0227226D 00000001</v>
      </c>
      <c r="F5914" s="20" t="s">
        <v>17683</v>
      </c>
      <c r="G5914" s="20" t="s">
        <v>1122</v>
      </c>
    </row>
    <row r="5915" s="20" customFormat="1" spans="1:7">
      <c r="A5915" s="22" t="s">
        <v>7319</v>
      </c>
      <c r="B5915" s="28" t="s">
        <v>17711</v>
      </c>
      <c r="C5915" s="20" t="s">
        <v>17712</v>
      </c>
      <c r="D5915" s="20" t="str">
        <f t="shared" si="223"/>
        <v>main+0227226E</v>
      </c>
      <c r="E5915" s="27" t="str">
        <f t="shared" si="222"/>
        <v>01000000 0227226E 00000001</v>
      </c>
      <c r="F5915" s="20" t="s">
        <v>17683</v>
      </c>
      <c r="G5915" s="20" t="s">
        <v>473</v>
      </c>
    </row>
    <row r="5916" s="20" customFormat="1" spans="1:7">
      <c r="A5916" s="22" t="s">
        <v>7319</v>
      </c>
      <c r="B5916" s="28" t="s">
        <v>17711</v>
      </c>
      <c r="C5916" s="20" t="s">
        <v>17712</v>
      </c>
      <c r="D5916" s="20" t="str">
        <f t="shared" si="223"/>
        <v>main+0227226F</v>
      </c>
      <c r="E5916" s="27" t="str">
        <f t="shared" si="222"/>
        <v>01000000 0227226F 00000001</v>
      </c>
      <c r="F5916" s="20" t="s">
        <v>17683</v>
      </c>
      <c r="G5916" s="20" t="s">
        <v>921</v>
      </c>
    </row>
    <row r="5917" s="20" customFormat="1" hidden="1" spans="1:7">
      <c r="A5917" s="22" t="s">
        <v>11933</v>
      </c>
      <c r="B5917" s="22" t="s">
        <v>11933</v>
      </c>
      <c r="C5917" s="22" t="s">
        <v>11933</v>
      </c>
      <c r="D5917" s="20" t="str">
        <f t="shared" si="223"/>
        <v>main+02272270</v>
      </c>
      <c r="E5917" s="27" t="str">
        <f t="shared" si="222"/>
        <v>01000000 02272270 00000001</v>
      </c>
      <c r="F5917" s="20" t="s">
        <v>17683</v>
      </c>
      <c r="G5917" s="20" t="s">
        <v>14359</v>
      </c>
    </row>
    <row r="5918" s="20" customFormat="1" spans="1:7">
      <c r="A5918" s="22" t="s">
        <v>7319</v>
      </c>
      <c r="B5918" s="20" t="s">
        <v>17711</v>
      </c>
      <c r="C5918" s="20" t="s">
        <v>17712</v>
      </c>
      <c r="D5918" s="20" t="str">
        <f t="shared" si="223"/>
        <v>main+02272271</v>
      </c>
      <c r="E5918" s="27" t="str">
        <f t="shared" si="222"/>
        <v>01000000 02272271 00000001</v>
      </c>
      <c r="F5918" s="20" t="s">
        <v>17683</v>
      </c>
      <c r="G5918" s="20" t="s">
        <v>984</v>
      </c>
    </row>
    <row r="5919" s="20" customFormat="1" spans="1:7">
      <c r="A5919" s="22" t="s">
        <v>7319</v>
      </c>
      <c r="B5919" s="20" t="s">
        <v>17711</v>
      </c>
      <c r="C5919" s="20" t="s">
        <v>17712</v>
      </c>
      <c r="D5919" s="20" t="str">
        <f t="shared" si="223"/>
        <v>main+02272272</v>
      </c>
      <c r="E5919" s="27" t="str">
        <f t="shared" si="222"/>
        <v>01000000 02272272 00000001</v>
      </c>
      <c r="F5919" s="20" t="s">
        <v>17683</v>
      </c>
      <c r="G5919" s="20" t="s">
        <v>1007</v>
      </c>
    </row>
    <row r="5920" s="20" customFormat="1" spans="1:7">
      <c r="A5920" s="22" t="s">
        <v>7319</v>
      </c>
      <c r="B5920" s="28" t="s">
        <v>17711</v>
      </c>
      <c r="C5920" s="20" t="s">
        <v>17712</v>
      </c>
      <c r="D5920" s="20" t="str">
        <f t="shared" si="223"/>
        <v>main+02272273</v>
      </c>
      <c r="E5920" s="27" t="str">
        <f t="shared" si="222"/>
        <v>01000000 02272273 00000001</v>
      </c>
      <c r="F5920" s="20" t="s">
        <v>17683</v>
      </c>
      <c r="G5920" s="20" t="s">
        <v>1030</v>
      </c>
    </row>
    <row r="5921" s="20" customFormat="1" spans="1:7">
      <c r="A5921" s="22" t="s">
        <v>7319</v>
      </c>
      <c r="B5921" s="20" t="s">
        <v>17711</v>
      </c>
      <c r="C5921" s="20" t="s">
        <v>17712</v>
      </c>
      <c r="D5921" s="20" t="str">
        <f t="shared" si="223"/>
        <v>main+02272274</v>
      </c>
      <c r="E5921" s="27" t="str">
        <f t="shared" si="222"/>
        <v>01000000 02272274 00000001</v>
      </c>
      <c r="F5921" s="20" t="s">
        <v>17683</v>
      </c>
      <c r="G5921" s="20" t="s">
        <v>1053</v>
      </c>
    </row>
    <row r="5922" s="20" customFormat="1" hidden="1" spans="1:7">
      <c r="A5922" s="22" t="s">
        <v>11933</v>
      </c>
      <c r="B5922" s="22" t="s">
        <v>11933</v>
      </c>
      <c r="C5922" s="22" t="s">
        <v>11933</v>
      </c>
      <c r="D5922" s="20" t="str">
        <f t="shared" si="223"/>
        <v>main+02272275</v>
      </c>
      <c r="E5922" s="27" t="str">
        <f t="shared" si="222"/>
        <v>01000000 02272275 00000001</v>
      </c>
      <c r="F5922" s="20" t="s">
        <v>17683</v>
      </c>
      <c r="G5922" s="20" t="s">
        <v>14359</v>
      </c>
    </row>
    <row r="5923" s="20" customFormat="1" spans="1:7">
      <c r="A5923" s="22" t="s">
        <v>7319</v>
      </c>
      <c r="B5923" s="20" t="s">
        <v>17711</v>
      </c>
      <c r="C5923" s="20" t="s">
        <v>17712</v>
      </c>
      <c r="D5923" s="20" t="str">
        <f t="shared" si="223"/>
        <v>main+02272276</v>
      </c>
      <c r="E5923" s="27" t="str">
        <f t="shared" si="222"/>
        <v>01000000 02272276 00000001</v>
      </c>
      <c r="F5923" s="20" t="s">
        <v>17683</v>
      </c>
      <c r="G5923" s="20" t="s">
        <v>1099</v>
      </c>
    </row>
    <row r="5924" s="20" customFormat="1" spans="1:7">
      <c r="A5924" s="22" t="s">
        <v>7319</v>
      </c>
      <c r="B5924" s="20" t="s">
        <v>17711</v>
      </c>
      <c r="C5924" s="20" t="s">
        <v>17712</v>
      </c>
      <c r="D5924" s="20" t="str">
        <f t="shared" si="223"/>
        <v>main+02272277</v>
      </c>
      <c r="E5924" s="27" t="str">
        <f t="shared" si="222"/>
        <v>01000000 02272277 00000001</v>
      </c>
      <c r="F5924" s="20" t="s">
        <v>17683</v>
      </c>
      <c r="G5924" s="20" t="s">
        <v>1122</v>
      </c>
    </row>
    <row r="5925" s="20" customFormat="1" spans="1:7">
      <c r="A5925" s="22" t="s">
        <v>7336</v>
      </c>
      <c r="B5925" s="28" t="s">
        <v>17713</v>
      </c>
      <c r="C5925" s="20" t="s">
        <v>17714</v>
      </c>
      <c r="D5925" s="20" t="str">
        <f t="shared" si="223"/>
        <v>main+02272278</v>
      </c>
      <c r="E5925" s="27" t="str">
        <f t="shared" si="222"/>
        <v>01000000 02272278 00000001</v>
      </c>
      <c r="F5925" s="20" t="s">
        <v>17683</v>
      </c>
      <c r="G5925" s="20" t="s">
        <v>473</v>
      </c>
    </row>
    <row r="5926" s="20" customFormat="1" spans="1:7">
      <c r="A5926" s="22" t="s">
        <v>7336</v>
      </c>
      <c r="B5926" s="28" t="s">
        <v>17713</v>
      </c>
      <c r="C5926" s="20" t="s">
        <v>17714</v>
      </c>
      <c r="D5926" s="20" t="str">
        <f t="shared" si="223"/>
        <v>main+02272279</v>
      </c>
      <c r="E5926" s="27" t="str">
        <f t="shared" si="222"/>
        <v>01000000 02272279 00000001</v>
      </c>
      <c r="F5926" s="20" t="s">
        <v>17683</v>
      </c>
      <c r="G5926" s="20" t="s">
        <v>921</v>
      </c>
    </row>
    <row r="5927" s="20" customFormat="1" hidden="1" spans="1:7">
      <c r="A5927" s="22" t="s">
        <v>11933</v>
      </c>
      <c r="B5927" s="22" t="s">
        <v>11933</v>
      </c>
      <c r="C5927" s="22" t="s">
        <v>11933</v>
      </c>
      <c r="D5927" s="20" t="str">
        <f t="shared" si="223"/>
        <v>main+0227227A</v>
      </c>
      <c r="E5927" s="27" t="str">
        <f t="shared" si="222"/>
        <v>01000000 0227227A 00000001</v>
      </c>
      <c r="F5927" s="20" t="s">
        <v>17683</v>
      </c>
      <c r="G5927" s="20" t="s">
        <v>14359</v>
      </c>
    </row>
    <row r="5928" s="20" customFormat="1" spans="1:7">
      <c r="A5928" s="22" t="s">
        <v>7336</v>
      </c>
      <c r="B5928" s="20" t="s">
        <v>17713</v>
      </c>
      <c r="C5928" s="20" t="s">
        <v>17714</v>
      </c>
      <c r="D5928" s="20" t="str">
        <f t="shared" si="223"/>
        <v>main+0227227B</v>
      </c>
      <c r="E5928" s="27" t="str">
        <f t="shared" si="222"/>
        <v>01000000 0227227B 00000001</v>
      </c>
      <c r="F5928" s="20" t="s">
        <v>17683</v>
      </c>
      <c r="G5928" s="20" t="s">
        <v>984</v>
      </c>
    </row>
    <row r="5929" s="20" customFormat="1" spans="1:7">
      <c r="A5929" s="22" t="s">
        <v>7336</v>
      </c>
      <c r="B5929" s="20" t="s">
        <v>17713</v>
      </c>
      <c r="C5929" s="20" t="s">
        <v>17714</v>
      </c>
      <c r="D5929" s="20" t="str">
        <f t="shared" si="223"/>
        <v>main+0227227C</v>
      </c>
      <c r="E5929" s="27" t="str">
        <f t="shared" si="222"/>
        <v>01000000 0227227C 00000001</v>
      </c>
      <c r="F5929" s="20" t="s">
        <v>17683</v>
      </c>
      <c r="G5929" s="20" t="s">
        <v>1007</v>
      </c>
    </row>
    <row r="5930" s="20" customFormat="1" spans="1:7">
      <c r="A5930" s="22" t="s">
        <v>7336</v>
      </c>
      <c r="B5930" s="28" t="s">
        <v>17713</v>
      </c>
      <c r="C5930" s="20" t="s">
        <v>17714</v>
      </c>
      <c r="D5930" s="20" t="str">
        <f t="shared" si="223"/>
        <v>main+0227227D</v>
      </c>
      <c r="E5930" s="27" t="str">
        <f t="shared" si="222"/>
        <v>01000000 0227227D 00000001</v>
      </c>
      <c r="F5930" s="20" t="s">
        <v>17683</v>
      </c>
      <c r="G5930" s="20" t="s">
        <v>1030</v>
      </c>
    </row>
    <row r="5931" s="20" customFormat="1" spans="1:7">
      <c r="A5931" s="22" t="s">
        <v>7336</v>
      </c>
      <c r="B5931" s="20" t="s">
        <v>17713</v>
      </c>
      <c r="C5931" s="20" t="s">
        <v>17714</v>
      </c>
      <c r="D5931" s="20" t="str">
        <f t="shared" si="223"/>
        <v>main+0227227E</v>
      </c>
      <c r="E5931" s="27" t="str">
        <f t="shared" si="222"/>
        <v>01000000 0227227E 00000001</v>
      </c>
      <c r="F5931" s="20" t="s">
        <v>17683</v>
      </c>
      <c r="G5931" s="20" t="s">
        <v>1053</v>
      </c>
    </row>
    <row r="5932" s="20" customFormat="1" hidden="1" spans="1:7">
      <c r="A5932" s="22" t="s">
        <v>11933</v>
      </c>
      <c r="B5932" s="22" t="s">
        <v>11933</v>
      </c>
      <c r="C5932" s="22" t="s">
        <v>11933</v>
      </c>
      <c r="D5932" s="20" t="str">
        <f t="shared" si="223"/>
        <v>main+0227227F</v>
      </c>
      <c r="E5932" s="27" t="str">
        <f t="shared" si="222"/>
        <v>01000000 0227227F 00000001</v>
      </c>
      <c r="F5932" s="20" t="s">
        <v>17683</v>
      </c>
      <c r="G5932" s="20" t="s">
        <v>14359</v>
      </c>
    </row>
    <row r="5933" s="20" customFormat="1" spans="1:7">
      <c r="A5933" s="22" t="s">
        <v>7336</v>
      </c>
      <c r="B5933" s="20" t="s">
        <v>17713</v>
      </c>
      <c r="C5933" s="20" t="s">
        <v>17714</v>
      </c>
      <c r="D5933" s="20" t="str">
        <f t="shared" si="223"/>
        <v>main+02272280</v>
      </c>
      <c r="E5933" s="27" t="str">
        <f t="shared" si="222"/>
        <v>01000000 02272280 00000001</v>
      </c>
      <c r="F5933" s="20" t="s">
        <v>17683</v>
      </c>
      <c r="G5933" s="20" t="s">
        <v>1099</v>
      </c>
    </row>
    <row r="5934" s="20" customFormat="1" spans="1:7">
      <c r="A5934" s="22" t="s">
        <v>7336</v>
      </c>
      <c r="B5934" s="20" t="s">
        <v>17713</v>
      </c>
      <c r="C5934" s="20" t="s">
        <v>17714</v>
      </c>
      <c r="D5934" s="20" t="str">
        <f t="shared" si="223"/>
        <v>main+02272281</v>
      </c>
      <c r="E5934" s="27" t="str">
        <f t="shared" si="222"/>
        <v>01000000 02272281 00000001</v>
      </c>
      <c r="F5934" s="20" t="s">
        <v>17683</v>
      </c>
      <c r="G5934" s="20" t="s">
        <v>1122</v>
      </c>
    </row>
    <row r="5935" s="20" customFormat="1" spans="1:7">
      <c r="A5935" s="22" t="s">
        <v>7353</v>
      </c>
      <c r="B5935" s="28" t="s">
        <v>17715</v>
      </c>
      <c r="C5935" s="20" t="s">
        <v>17716</v>
      </c>
      <c r="D5935" s="20" t="str">
        <f t="shared" si="223"/>
        <v>main+02272282</v>
      </c>
      <c r="E5935" s="27" t="str">
        <f t="shared" si="222"/>
        <v>01000000 02272282 00000001</v>
      </c>
      <c r="F5935" s="20" t="s">
        <v>17683</v>
      </c>
      <c r="G5935" s="20" t="s">
        <v>473</v>
      </c>
    </row>
    <row r="5936" s="20" customFormat="1" spans="1:7">
      <c r="A5936" s="22" t="s">
        <v>7353</v>
      </c>
      <c r="B5936" s="28" t="s">
        <v>17715</v>
      </c>
      <c r="C5936" s="20" t="s">
        <v>17716</v>
      </c>
      <c r="D5936" s="20" t="str">
        <f t="shared" si="223"/>
        <v>main+02272283</v>
      </c>
      <c r="E5936" s="27" t="str">
        <f t="shared" si="222"/>
        <v>01000000 02272283 00000001</v>
      </c>
      <c r="F5936" s="20" t="s">
        <v>17683</v>
      </c>
      <c r="G5936" s="20" t="s">
        <v>921</v>
      </c>
    </row>
    <row r="5937" s="20" customFormat="1" hidden="1" spans="1:7">
      <c r="A5937" s="22" t="s">
        <v>11933</v>
      </c>
      <c r="B5937" s="22" t="s">
        <v>11933</v>
      </c>
      <c r="C5937" s="22" t="s">
        <v>11933</v>
      </c>
      <c r="D5937" s="20" t="str">
        <f t="shared" si="223"/>
        <v>main+02272284</v>
      </c>
      <c r="E5937" s="27" t="str">
        <f t="shared" si="222"/>
        <v>01000000 02272284 00000001</v>
      </c>
      <c r="F5937" s="20" t="s">
        <v>17683</v>
      </c>
      <c r="G5937" s="20" t="s">
        <v>14359</v>
      </c>
    </row>
    <row r="5938" s="20" customFormat="1" spans="1:7">
      <c r="A5938" s="22" t="s">
        <v>7353</v>
      </c>
      <c r="B5938" s="20" t="s">
        <v>17715</v>
      </c>
      <c r="C5938" s="20" t="s">
        <v>17716</v>
      </c>
      <c r="D5938" s="20" t="str">
        <f t="shared" si="223"/>
        <v>main+02272285</v>
      </c>
      <c r="E5938" s="27" t="str">
        <f t="shared" si="222"/>
        <v>01000000 02272285 00000001</v>
      </c>
      <c r="F5938" s="20" t="s">
        <v>17683</v>
      </c>
      <c r="G5938" s="20" t="s">
        <v>984</v>
      </c>
    </row>
    <row r="5939" s="20" customFormat="1" spans="1:7">
      <c r="A5939" s="22" t="s">
        <v>7353</v>
      </c>
      <c r="B5939" s="28" t="s">
        <v>17715</v>
      </c>
      <c r="C5939" s="20" t="s">
        <v>17716</v>
      </c>
      <c r="D5939" s="20" t="str">
        <f t="shared" si="223"/>
        <v>main+02272286</v>
      </c>
      <c r="E5939" s="27" t="str">
        <f t="shared" si="222"/>
        <v>01000000 02272286 00000001</v>
      </c>
      <c r="F5939" s="20" t="s">
        <v>17683</v>
      </c>
      <c r="G5939" s="20" t="s">
        <v>1007</v>
      </c>
    </row>
    <row r="5940" s="20" customFormat="1" spans="1:7">
      <c r="A5940" s="22" t="s">
        <v>7353</v>
      </c>
      <c r="B5940" s="28" t="s">
        <v>17715</v>
      </c>
      <c r="C5940" s="20" t="s">
        <v>17716</v>
      </c>
      <c r="D5940" s="20" t="str">
        <f t="shared" si="223"/>
        <v>main+02272287</v>
      </c>
      <c r="E5940" s="27" t="str">
        <f t="shared" si="222"/>
        <v>01000000 02272287 00000001</v>
      </c>
      <c r="F5940" s="20" t="s">
        <v>17683</v>
      </c>
      <c r="G5940" s="20" t="s">
        <v>1030</v>
      </c>
    </row>
    <row r="5941" s="20" customFormat="1" spans="1:7">
      <c r="A5941" s="22" t="s">
        <v>7353</v>
      </c>
      <c r="B5941" s="20" t="s">
        <v>17715</v>
      </c>
      <c r="C5941" s="20" t="s">
        <v>17716</v>
      </c>
      <c r="D5941" s="20" t="str">
        <f t="shared" si="223"/>
        <v>main+02272288</v>
      </c>
      <c r="E5941" s="27" t="str">
        <f t="shared" si="222"/>
        <v>01000000 02272288 00000001</v>
      </c>
      <c r="F5941" s="20" t="s">
        <v>17683</v>
      </c>
      <c r="G5941" s="20" t="s">
        <v>1053</v>
      </c>
    </row>
    <row r="5942" s="20" customFormat="1" spans="1:7">
      <c r="A5942" s="22" t="s">
        <v>7353</v>
      </c>
      <c r="B5942" s="20" t="s">
        <v>17715</v>
      </c>
      <c r="C5942" s="20" t="s">
        <v>17716</v>
      </c>
      <c r="D5942" s="20" t="str">
        <f t="shared" si="223"/>
        <v>main+02272289</v>
      </c>
      <c r="E5942" s="27" t="str">
        <f t="shared" si="222"/>
        <v>01000000 02272289 00000001</v>
      </c>
      <c r="F5942" s="20" t="s">
        <v>17683</v>
      </c>
      <c r="G5942" s="20" t="s">
        <v>1076</v>
      </c>
    </row>
    <row r="5943" s="20" customFormat="1" hidden="1" spans="1:7">
      <c r="A5943" s="22" t="s">
        <v>11933</v>
      </c>
      <c r="B5943" s="22" t="s">
        <v>11933</v>
      </c>
      <c r="C5943" s="22" t="s">
        <v>11933</v>
      </c>
      <c r="D5943" s="20" t="str">
        <f t="shared" si="223"/>
        <v>main+0227228A</v>
      </c>
      <c r="E5943" s="27" t="str">
        <f t="shared" si="222"/>
        <v>01000000 0227228A 00000001</v>
      </c>
      <c r="F5943" s="20" t="s">
        <v>17683</v>
      </c>
      <c r="G5943" s="20" t="s">
        <v>14359</v>
      </c>
    </row>
    <row r="5944" s="20" customFormat="1" spans="1:7">
      <c r="A5944" s="22" t="s">
        <v>7353</v>
      </c>
      <c r="B5944" s="20" t="s">
        <v>17715</v>
      </c>
      <c r="C5944" s="20" t="s">
        <v>17716</v>
      </c>
      <c r="D5944" s="20" t="str">
        <f t="shared" si="223"/>
        <v>main+0227228B</v>
      </c>
      <c r="E5944" s="27" t="str">
        <f t="shared" si="222"/>
        <v>01000000 0227228B 00000001</v>
      </c>
      <c r="F5944" s="20" t="s">
        <v>17683</v>
      </c>
      <c r="G5944" s="20" t="s">
        <v>1122</v>
      </c>
    </row>
    <row r="5945" s="20" customFormat="1" spans="1:7">
      <c r="A5945" s="22" t="s">
        <v>7370</v>
      </c>
      <c r="B5945" s="28" t="s">
        <v>17717</v>
      </c>
      <c r="C5945" s="20" t="s">
        <v>17718</v>
      </c>
      <c r="D5945" s="20" t="str">
        <f t="shared" si="223"/>
        <v>main+0227228C</v>
      </c>
      <c r="E5945" s="27" t="str">
        <f t="shared" si="222"/>
        <v>01000000 0227228C 00000001</v>
      </c>
      <c r="F5945" s="20" t="s">
        <v>17683</v>
      </c>
      <c r="G5945" s="20" t="s">
        <v>473</v>
      </c>
    </row>
    <row r="5946" s="20" customFormat="1" spans="1:7">
      <c r="A5946" s="22" t="s">
        <v>7370</v>
      </c>
      <c r="B5946" s="28" t="s">
        <v>17717</v>
      </c>
      <c r="C5946" s="20" t="s">
        <v>17718</v>
      </c>
      <c r="D5946" s="20" t="str">
        <f t="shared" si="223"/>
        <v>main+0227228D</v>
      </c>
      <c r="E5946" s="27" t="str">
        <f t="shared" si="222"/>
        <v>01000000 0227228D 00000001</v>
      </c>
      <c r="F5946" s="20" t="s">
        <v>17683</v>
      </c>
      <c r="G5946" s="20" t="s">
        <v>921</v>
      </c>
    </row>
    <row r="5947" s="20" customFormat="1" hidden="1" spans="1:7">
      <c r="A5947" s="22" t="s">
        <v>11933</v>
      </c>
      <c r="B5947" s="22" t="s">
        <v>11933</v>
      </c>
      <c r="C5947" s="22" t="s">
        <v>11933</v>
      </c>
      <c r="D5947" s="20" t="str">
        <f t="shared" si="223"/>
        <v>main+0227228E</v>
      </c>
      <c r="E5947" s="27" t="str">
        <f t="shared" si="222"/>
        <v>01000000 0227228E 00000001</v>
      </c>
      <c r="F5947" s="20" t="s">
        <v>17683</v>
      </c>
      <c r="G5947" s="20" t="s">
        <v>14359</v>
      </c>
    </row>
    <row r="5948" s="20" customFormat="1" spans="1:7">
      <c r="A5948" s="22" t="s">
        <v>7370</v>
      </c>
      <c r="B5948" s="28" t="s">
        <v>17717</v>
      </c>
      <c r="C5948" s="20" t="s">
        <v>17718</v>
      </c>
      <c r="D5948" s="20" t="str">
        <f t="shared" si="223"/>
        <v>main+0227228F</v>
      </c>
      <c r="E5948" s="27" t="str">
        <f t="shared" si="222"/>
        <v>01000000 0227228F 00000001</v>
      </c>
      <c r="F5948" s="20" t="s">
        <v>17683</v>
      </c>
      <c r="G5948" s="20" t="s">
        <v>984</v>
      </c>
    </row>
    <row r="5949" s="20" customFormat="1" spans="1:7">
      <c r="A5949" s="22" t="s">
        <v>7370</v>
      </c>
      <c r="B5949" s="20" t="s">
        <v>17717</v>
      </c>
      <c r="C5949" s="20" t="s">
        <v>17718</v>
      </c>
      <c r="D5949" s="20" t="str">
        <f t="shared" si="223"/>
        <v>main+02272290</v>
      </c>
      <c r="E5949" s="27" t="str">
        <f t="shared" si="222"/>
        <v>01000000 02272290 00000001</v>
      </c>
      <c r="F5949" s="20" t="s">
        <v>17683</v>
      </c>
      <c r="G5949" s="20" t="s">
        <v>1007</v>
      </c>
    </row>
    <row r="5950" s="20" customFormat="1" spans="1:7">
      <c r="A5950" s="22" t="s">
        <v>7370</v>
      </c>
      <c r="B5950" s="28" t="s">
        <v>17717</v>
      </c>
      <c r="C5950" s="20" t="s">
        <v>17718</v>
      </c>
      <c r="D5950" s="20" t="str">
        <f t="shared" si="223"/>
        <v>main+02272291</v>
      </c>
      <c r="E5950" s="27" t="str">
        <f t="shared" si="222"/>
        <v>01000000 02272291 00000001</v>
      </c>
      <c r="F5950" s="20" t="s">
        <v>17683</v>
      </c>
      <c r="G5950" s="20" t="s">
        <v>1030</v>
      </c>
    </row>
    <row r="5951" s="20" customFormat="1" spans="1:7">
      <c r="A5951" s="22" t="s">
        <v>7370</v>
      </c>
      <c r="B5951" s="20" t="s">
        <v>17717</v>
      </c>
      <c r="C5951" s="20" t="s">
        <v>17718</v>
      </c>
      <c r="D5951" s="20" t="str">
        <f t="shared" si="223"/>
        <v>main+02272292</v>
      </c>
      <c r="E5951" s="27" t="str">
        <f t="shared" si="222"/>
        <v>01000000 02272292 00000001</v>
      </c>
      <c r="F5951" s="20" t="s">
        <v>17683</v>
      </c>
      <c r="G5951" s="20" t="s">
        <v>1053</v>
      </c>
    </row>
    <row r="5952" s="20" customFormat="1" spans="1:7">
      <c r="A5952" s="22" t="s">
        <v>7370</v>
      </c>
      <c r="B5952" s="20" t="s">
        <v>17717</v>
      </c>
      <c r="C5952" s="20" t="s">
        <v>17718</v>
      </c>
      <c r="D5952" s="20" t="str">
        <f t="shared" si="223"/>
        <v>main+02272293</v>
      </c>
      <c r="E5952" s="27" t="str">
        <f t="shared" si="222"/>
        <v>01000000 02272293 00000001</v>
      </c>
      <c r="F5952" s="20" t="s">
        <v>17683</v>
      </c>
      <c r="G5952" s="20" t="s">
        <v>1076</v>
      </c>
    </row>
    <row r="5953" s="20" customFormat="1" spans="1:7">
      <c r="A5953" s="22" t="s">
        <v>7370</v>
      </c>
      <c r="B5953" s="20" t="s">
        <v>17717</v>
      </c>
      <c r="C5953" s="20" t="s">
        <v>17718</v>
      </c>
      <c r="D5953" s="20" t="str">
        <f t="shared" si="223"/>
        <v>main+02272294</v>
      </c>
      <c r="E5953" s="27" t="str">
        <f t="shared" ref="E5953:E5983" si="224">"01000000 "&amp;RIGHT(D5953,8)&amp;" 00000001"</f>
        <v>01000000 02272294 00000001</v>
      </c>
      <c r="F5953" s="20" t="s">
        <v>17683</v>
      </c>
      <c r="G5953" s="20" t="s">
        <v>1099</v>
      </c>
    </row>
    <row r="5954" s="20" customFormat="1" spans="1:7">
      <c r="A5954" s="22" t="s">
        <v>7370</v>
      </c>
      <c r="B5954" s="20" t="s">
        <v>17717</v>
      </c>
      <c r="C5954" s="20" t="s">
        <v>17718</v>
      </c>
      <c r="D5954" s="20" t="str">
        <f t="shared" si="223"/>
        <v>main+02272295</v>
      </c>
      <c r="E5954" s="27" t="str">
        <f t="shared" si="224"/>
        <v>01000000 02272295 00000001</v>
      </c>
      <c r="F5954" s="20" t="s">
        <v>17683</v>
      </c>
      <c r="G5954" s="20" t="s">
        <v>1122</v>
      </c>
    </row>
    <row r="5955" s="20" customFormat="1" spans="1:7">
      <c r="A5955" s="22" t="s">
        <v>7389</v>
      </c>
      <c r="B5955" s="28" t="s">
        <v>17719</v>
      </c>
      <c r="C5955" s="20" t="s">
        <v>17720</v>
      </c>
      <c r="D5955" s="20" t="str">
        <f t="shared" ref="D5955:D6018" si="225">"main+"&amp;DEC2HEX(ROW(A5955)+36113235,8)</f>
        <v>main+02272296</v>
      </c>
      <c r="E5955" s="27" t="str">
        <f t="shared" si="224"/>
        <v>01000000 02272296 00000001</v>
      </c>
      <c r="F5955" s="20" t="s">
        <v>17683</v>
      </c>
      <c r="G5955" s="20" t="s">
        <v>473</v>
      </c>
    </row>
    <row r="5956" s="20" customFormat="1" spans="1:7">
      <c r="A5956" s="22" t="s">
        <v>7389</v>
      </c>
      <c r="B5956" s="28" t="s">
        <v>17719</v>
      </c>
      <c r="C5956" s="20" t="s">
        <v>17720</v>
      </c>
      <c r="D5956" s="20" t="str">
        <f t="shared" si="225"/>
        <v>main+02272297</v>
      </c>
      <c r="E5956" s="27" t="str">
        <f t="shared" si="224"/>
        <v>01000000 02272297 00000001</v>
      </c>
      <c r="F5956" s="20" t="s">
        <v>17683</v>
      </c>
      <c r="G5956" s="20" t="s">
        <v>921</v>
      </c>
    </row>
    <row r="5957" s="20" customFormat="1" hidden="1" spans="1:7">
      <c r="A5957" s="22" t="s">
        <v>11933</v>
      </c>
      <c r="B5957" s="22" t="s">
        <v>11933</v>
      </c>
      <c r="C5957" s="22" t="s">
        <v>11933</v>
      </c>
      <c r="D5957" s="20" t="str">
        <f t="shared" si="225"/>
        <v>main+02272298</v>
      </c>
      <c r="E5957" s="27" t="str">
        <f t="shared" si="224"/>
        <v>01000000 02272298 00000001</v>
      </c>
      <c r="F5957" s="20" t="s">
        <v>17683</v>
      </c>
      <c r="G5957" s="20" t="s">
        <v>14359</v>
      </c>
    </row>
    <row r="5958" s="20" customFormat="1" spans="1:7">
      <c r="A5958" s="22" t="s">
        <v>7389</v>
      </c>
      <c r="B5958" s="20" t="s">
        <v>17719</v>
      </c>
      <c r="C5958" s="20" t="s">
        <v>17720</v>
      </c>
      <c r="D5958" s="20" t="str">
        <f t="shared" si="225"/>
        <v>main+02272299</v>
      </c>
      <c r="E5958" s="27" t="str">
        <f t="shared" si="224"/>
        <v>01000000 02272299 00000001</v>
      </c>
      <c r="F5958" s="20" t="s">
        <v>17683</v>
      </c>
      <c r="G5958" s="20" t="s">
        <v>984</v>
      </c>
    </row>
    <row r="5959" s="20" customFormat="1" spans="1:7">
      <c r="A5959" s="22" t="s">
        <v>7389</v>
      </c>
      <c r="B5959" s="20" t="s">
        <v>17719</v>
      </c>
      <c r="C5959" s="20" t="s">
        <v>17720</v>
      </c>
      <c r="D5959" s="20" t="str">
        <f t="shared" si="225"/>
        <v>main+0227229A</v>
      </c>
      <c r="E5959" s="27" t="str">
        <f t="shared" si="224"/>
        <v>01000000 0227229A 00000001</v>
      </c>
      <c r="F5959" s="20" t="s">
        <v>17683</v>
      </c>
      <c r="G5959" s="20" t="s">
        <v>1007</v>
      </c>
    </row>
    <row r="5960" s="20" customFormat="1" spans="1:7">
      <c r="A5960" s="22" t="s">
        <v>7389</v>
      </c>
      <c r="B5960" s="20" t="s">
        <v>17719</v>
      </c>
      <c r="C5960" s="20" t="s">
        <v>17720</v>
      </c>
      <c r="D5960" s="20" t="str">
        <f t="shared" si="225"/>
        <v>main+0227229B</v>
      </c>
      <c r="E5960" s="27" t="str">
        <f t="shared" si="224"/>
        <v>01000000 0227229B 00000001</v>
      </c>
      <c r="F5960" s="20" t="s">
        <v>17683</v>
      </c>
      <c r="G5960" s="20" t="s">
        <v>1030</v>
      </c>
    </row>
    <row r="5961" s="20" customFormat="1" spans="1:7">
      <c r="A5961" s="22" t="s">
        <v>7389</v>
      </c>
      <c r="B5961" s="20" t="s">
        <v>17719</v>
      </c>
      <c r="C5961" s="20" t="s">
        <v>17720</v>
      </c>
      <c r="D5961" s="20" t="str">
        <f t="shared" si="225"/>
        <v>main+0227229C</v>
      </c>
      <c r="E5961" s="27" t="str">
        <f t="shared" si="224"/>
        <v>01000000 0227229C 00000001</v>
      </c>
      <c r="F5961" s="20" t="s">
        <v>17683</v>
      </c>
      <c r="G5961" s="20" t="s">
        <v>1053</v>
      </c>
    </row>
    <row r="5962" s="20" customFormat="1" spans="1:7">
      <c r="A5962" s="22" t="s">
        <v>7389</v>
      </c>
      <c r="B5962" s="20" t="s">
        <v>17719</v>
      </c>
      <c r="C5962" s="20" t="s">
        <v>17720</v>
      </c>
      <c r="D5962" s="20" t="str">
        <f t="shared" si="225"/>
        <v>main+0227229D</v>
      </c>
      <c r="E5962" s="27" t="str">
        <f t="shared" si="224"/>
        <v>01000000 0227229D 00000001</v>
      </c>
      <c r="F5962" s="20" t="s">
        <v>17683</v>
      </c>
      <c r="G5962" s="20" t="s">
        <v>1076</v>
      </c>
    </row>
    <row r="5963" s="20" customFormat="1" spans="1:7">
      <c r="A5963" s="22" t="s">
        <v>7389</v>
      </c>
      <c r="B5963" s="20" t="s">
        <v>17719</v>
      </c>
      <c r="C5963" s="20" t="s">
        <v>17720</v>
      </c>
      <c r="D5963" s="20" t="str">
        <f t="shared" si="225"/>
        <v>main+0227229E</v>
      </c>
      <c r="E5963" s="27" t="str">
        <f t="shared" si="224"/>
        <v>01000000 0227229E 00000001</v>
      </c>
      <c r="F5963" s="20" t="s">
        <v>17683</v>
      </c>
      <c r="G5963" s="20" t="s">
        <v>1099</v>
      </c>
    </row>
    <row r="5964" s="20" customFormat="1" spans="1:7">
      <c r="A5964" s="22" t="s">
        <v>7389</v>
      </c>
      <c r="B5964" s="20" t="s">
        <v>17719</v>
      </c>
      <c r="C5964" s="20" t="s">
        <v>17720</v>
      </c>
      <c r="D5964" s="20" t="str">
        <f t="shared" si="225"/>
        <v>main+0227229F</v>
      </c>
      <c r="E5964" s="27" t="str">
        <f t="shared" si="224"/>
        <v>01000000 0227229F 00000001</v>
      </c>
      <c r="F5964" s="20" t="s">
        <v>17683</v>
      </c>
      <c r="G5964" s="20" t="s">
        <v>1122</v>
      </c>
    </row>
    <row r="5965" s="20" customFormat="1" spans="1:7">
      <c r="A5965" s="22" t="s">
        <v>7408</v>
      </c>
      <c r="B5965" s="28" t="s">
        <v>17721</v>
      </c>
      <c r="C5965" s="20" t="s">
        <v>17722</v>
      </c>
      <c r="D5965" s="20" t="str">
        <f t="shared" si="225"/>
        <v>main+022722A0</v>
      </c>
      <c r="E5965" s="27" t="str">
        <f t="shared" si="224"/>
        <v>01000000 022722A0 00000001</v>
      </c>
      <c r="F5965" s="20" t="s">
        <v>17683</v>
      </c>
      <c r="G5965" s="20" t="s">
        <v>473</v>
      </c>
    </row>
    <row r="5966" s="20" customFormat="1" spans="1:7">
      <c r="A5966" s="22" t="s">
        <v>7408</v>
      </c>
      <c r="B5966" s="28" t="s">
        <v>17721</v>
      </c>
      <c r="C5966" s="20" t="s">
        <v>17722</v>
      </c>
      <c r="D5966" s="20" t="str">
        <f t="shared" si="225"/>
        <v>main+022722A1</v>
      </c>
      <c r="E5966" s="27" t="str">
        <f t="shared" si="224"/>
        <v>01000000 022722A1 00000001</v>
      </c>
      <c r="F5966" s="20" t="s">
        <v>17683</v>
      </c>
      <c r="G5966" s="20" t="s">
        <v>921</v>
      </c>
    </row>
    <row r="5967" s="20" customFormat="1" hidden="1" spans="1:7">
      <c r="A5967" s="22" t="s">
        <v>11933</v>
      </c>
      <c r="B5967" s="22" t="s">
        <v>11933</v>
      </c>
      <c r="C5967" s="22" t="s">
        <v>11933</v>
      </c>
      <c r="D5967" s="20" t="str">
        <f t="shared" si="225"/>
        <v>main+022722A2</v>
      </c>
      <c r="E5967" s="27" t="str">
        <f t="shared" si="224"/>
        <v>01000000 022722A2 00000001</v>
      </c>
      <c r="F5967" s="20" t="s">
        <v>17683</v>
      </c>
      <c r="G5967" s="20" t="s">
        <v>14359</v>
      </c>
    </row>
    <row r="5968" s="20" customFormat="1" spans="1:7">
      <c r="A5968" s="22" t="s">
        <v>7408</v>
      </c>
      <c r="B5968" s="28" t="s">
        <v>17721</v>
      </c>
      <c r="C5968" s="20" t="s">
        <v>17722</v>
      </c>
      <c r="D5968" s="20" t="str">
        <f t="shared" si="225"/>
        <v>main+022722A3</v>
      </c>
      <c r="E5968" s="27" t="str">
        <f t="shared" si="224"/>
        <v>01000000 022722A3 00000001</v>
      </c>
      <c r="F5968" s="20" t="s">
        <v>17683</v>
      </c>
      <c r="G5968" s="20" t="s">
        <v>984</v>
      </c>
    </row>
    <row r="5969" s="20" customFormat="1" spans="1:7">
      <c r="A5969" s="22" t="s">
        <v>7408</v>
      </c>
      <c r="B5969" s="20" t="s">
        <v>17721</v>
      </c>
      <c r="C5969" s="20" t="s">
        <v>17722</v>
      </c>
      <c r="D5969" s="20" t="str">
        <f t="shared" si="225"/>
        <v>main+022722A4</v>
      </c>
      <c r="E5969" s="27" t="str">
        <f t="shared" si="224"/>
        <v>01000000 022722A4 00000001</v>
      </c>
      <c r="F5969" s="20" t="s">
        <v>17683</v>
      </c>
      <c r="G5969" s="20" t="s">
        <v>1007</v>
      </c>
    </row>
    <row r="5970" s="20" customFormat="1" spans="1:7">
      <c r="A5970" s="22" t="s">
        <v>7408</v>
      </c>
      <c r="B5970" s="20" t="s">
        <v>17721</v>
      </c>
      <c r="C5970" s="20" t="s">
        <v>17722</v>
      </c>
      <c r="D5970" s="20" t="str">
        <f t="shared" si="225"/>
        <v>main+022722A5</v>
      </c>
      <c r="E5970" s="27" t="str">
        <f t="shared" si="224"/>
        <v>01000000 022722A5 00000001</v>
      </c>
      <c r="F5970" s="20" t="s">
        <v>17683</v>
      </c>
      <c r="G5970" s="20" t="s">
        <v>1030</v>
      </c>
    </row>
    <row r="5971" s="20" customFormat="1" spans="1:7">
      <c r="A5971" s="22" t="s">
        <v>7408</v>
      </c>
      <c r="B5971" s="20" t="s">
        <v>17721</v>
      </c>
      <c r="C5971" s="20" t="s">
        <v>17722</v>
      </c>
      <c r="D5971" s="20" t="str">
        <f t="shared" si="225"/>
        <v>main+022722A6</v>
      </c>
      <c r="E5971" s="27" t="str">
        <f t="shared" si="224"/>
        <v>01000000 022722A6 00000001</v>
      </c>
      <c r="F5971" s="20" t="s">
        <v>17683</v>
      </c>
      <c r="G5971" s="20" t="s">
        <v>1053</v>
      </c>
    </row>
    <row r="5972" s="20" customFormat="1" spans="1:7">
      <c r="A5972" s="22" t="s">
        <v>7408</v>
      </c>
      <c r="B5972" s="20" t="s">
        <v>17721</v>
      </c>
      <c r="C5972" s="20" t="s">
        <v>17722</v>
      </c>
      <c r="D5972" s="20" t="str">
        <f t="shared" si="225"/>
        <v>main+022722A7</v>
      </c>
      <c r="E5972" s="27" t="str">
        <f t="shared" si="224"/>
        <v>01000000 022722A7 00000001</v>
      </c>
      <c r="F5972" s="20" t="s">
        <v>17683</v>
      </c>
      <c r="G5972" s="20" t="s">
        <v>1076</v>
      </c>
    </row>
    <row r="5973" s="20" customFormat="1" hidden="1" spans="1:7">
      <c r="A5973" s="22" t="s">
        <v>11933</v>
      </c>
      <c r="B5973" s="22" t="s">
        <v>11933</v>
      </c>
      <c r="C5973" s="22" t="s">
        <v>11933</v>
      </c>
      <c r="D5973" s="20" t="str">
        <f t="shared" si="225"/>
        <v>main+022722A8</v>
      </c>
      <c r="E5973" s="27" t="str">
        <f t="shared" si="224"/>
        <v>01000000 022722A8 00000001</v>
      </c>
      <c r="F5973" s="20" t="s">
        <v>17683</v>
      </c>
      <c r="G5973" s="20" t="s">
        <v>14359</v>
      </c>
    </row>
    <row r="5974" s="20" customFormat="1" spans="1:7">
      <c r="A5974" s="22" t="s">
        <v>7408</v>
      </c>
      <c r="B5974" s="20" t="s">
        <v>17721</v>
      </c>
      <c r="C5974" s="20" t="s">
        <v>17722</v>
      </c>
      <c r="D5974" s="20" t="str">
        <f t="shared" si="225"/>
        <v>main+022722A9</v>
      </c>
      <c r="E5974" s="27" t="str">
        <f t="shared" si="224"/>
        <v>01000000 022722A9 00000001</v>
      </c>
      <c r="F5974" s="20" t="s">
        <v>17683</v>
      </c>
      <c r="G5974" s="20" t="s">
        <v>1122</v>
      </c>
    </row>
    <row r="5975" s="20" customFormat="1" spans="1:7">
      <c r="A5975" s="22" t="s">
        <v>7425</v>
      </c>
      <c r="B5975" s="28" t="s">
        <v>17723</v>
      </c>
      <c r="C5975" s="20" t="s">
        <v>17724</v>
      </c>
      <c r="D5975" s="20" t="str">
        <f t="shared" si="225"/>
        <v>main+022722AA</v>
      </c>
      <c r="E5975" s="27" t="str">
        <f t="shared" si="224"/>
        <v>01000000 022722AA 00000001</v>
      </c>
      <c r="F5975" s="20" t="s">
        <v>17683</v>
      </c>
      <c r="G5975" s="20" t="s">
        <v>473</v>
      </c>
    </row>
    <row r="5976" s="20" customFormat="1" hidden="1" spans="1:7">
      <c r="A5976" s="22" t="s">
        <v>11933</v>
      </c>
      <c r="B5976" s="22" t="s">
        <v>11933</v>
      </c>
      <c r="C5976" s="22" t="s">
        <v>11933</v>
      </c>
      <c r="D5976" s="20" t="str">
        <f t="shared" si="225"/>
        <v>main+022722AB</v>
      </c>
      <c r="E5976" s="27" t="str">
        <f t="shared" si="224"/>
        <v>01000000 022722AB 00000001</v>
      </c>
      <c r="F5976" s="20" t="s">
        <v>17683</v>
      </c>
      <c r="G5976" s="20" t="s">
        <v>14359</v>
      </c>
    </row>
    <row r="5977" s="20" customFormat="1" hidden="1" spans="1:7">
      <c r="A5977" s="22" t="s">
        <v>11933</v>
      </c>
      <c r="B5977" s="22" t="s">
        <v>11933</v>
      </c>
      <c r="C5977" s="22" t="s">
        <v>11933</v>
      </c>
      <c r="D5977" s="20" t="str">
        <f t="shared" si="225"/>
        <v>main+022722AC</v>
      </c>
      <c r="E5977" s="27" t="str">
        <f t="shared" si="224"/>
        <v>01000000 022722AC 00000001</v>
      </c>
      <c r="F5977" s="20" t="s">
        <v>17683</v>
      </c>
      <c r="G5977" s="20" t="s">
        <v>14359</v>
      </c>
    </row>
    <row r="5978" s="20" customFormat="1" hidden="1" spans="1:7">
      <c r="A5978" s="22" t="s">
        <v>11933</v>
      </c>
      <c r="B5978" s="22" t="s">
        <v>11933</v>
      </c>
      <c r="C5978" s="22" t="s">
        <v>11933</v>
      </c>
      <c r="D5978" s="20" t="str">
        <f t="shared" si="225"/>
        <v>main+022722AD</v>
      </c>
      <c r="E5978" s="27" t="str">
        <f t="shared" si="224"/>
        <v>01000000 022722AD 00000001</v>
      </c>
      <c r="F5978" s="20" t="s">
        <v>17683</v>
      </c>
      <c r="G5978" s="20" t="s">
        <v>14359</v>
      </c>
    </row>
    <row r="5979" s="20" customFormat="1" hidden="1" spans="1:7">
      <c r="A5979" s="22" t="s">
        <v>11933</v>
      </c>
      <c r="B5979" s="22" t="s">
        <v>11933</v>
      </c>
      <c r="C5979" s="22" t="s">
        <v>11933</v>
      </c>
      <c r="D5979" s="20" t="str">
        <f t="shared" si="225"/>
        <v>main+022722AE</v>
      </c>
      <c r="E5979" s="27" t="str">
        <f t="shared" si="224"/>
        <v>01000000 022722AE 00000001</v>
      </c>
      <c r="F5979" s="20" t="s">
        <v>17683</v>
      </c>
      <c r="G5979" s="20" t="s">
        <v>14359</v>
      </c>
    </row>
    <row r="5980" s="20" customFormat="1" hidden="1" spans="1:7">
      <c r="A5980" s="22" t="s">
        <v>11933</v>
      </c>
      <c r="B5980" s="22" t="s">
        <v>11933</v>
      </c>
      <c r="C5980" s="22" t="s">
        <v>11933</v>
      </c>
      <c r="D5980" s="20" t="str">
        <f t="shared" si="225"/>
        <v>main+022722AF</v>
      </c>
      <c r="E5980" s="27" t="str">
        <f t="shared" si="224"/>
        <v>01000000 022722AF 00000001</v>
      </c>
      <c r="F5980" s="20" t="s">
        <v>17683</v>
      </c>
      <c r="G5980" s="20" t="s">
        <v>14359</v>
      </c>
    </row>
    <row r="5981" s="20" customFormat="1" hidden="1" spans="1:7">
      <c r="A5981" s="22" t="s">
        <v>11933</v>
      </c>
      <c r="B5981" s="22" t="s">
        <v>11933</v>
      </c>
      <c r="C5981" s="22" t="s">
        <v>11933</v>
      </c>
      <c r="D5981" s="20" t="str">
        <f t="shared" si="225"/>
        <v>main+022722B0</v>
      </c>
      <c r="E5981" s="27" t="str">
        <f t="shared" si="224"/>
        <v>01000000 022722B0 00000001</v>
      </c>
      <c r="F5981" s="20" t="s">
        <v>17683</v>
      </c>
      <c r="G5981" s="20" t="s">
        <v>14359</v>
      </c>
    </row>
    <row r="5982" s="20" customFormat="1" spans="1:7">
      <c r="A5982" s="22" t="s">
        <v>7425</v>
      </c>
      <c r="B5982" s="20" t="s">
        <v>17723</v>
      </c>
      <c r="C5982" s="20" t="s">
        <v>17724</v>
      </c>
      <c r="D5982" s="20" t="str">
        <f t="shared" si="225"/>
        <v>main+022722B1</v>
      </c>
      <c r="E5982" s="27" t="str">
        <f t="shared" si="224"/>
        <v>01000000 022722B1 00000001</v>
      </c>
      <c r="F5982" s="20" t="s">
        <v>17683</v>
      </c>
      <c r="G5982" s="20" t="s">
        <v>1076</v>
      </c>
    </row>
    <row r="5983" s="20" customFormat="1" hidden="1" spans="1:7">
      <c r="A5983" s="22" t="s">
        <v>11933</v>
      </c>
      <c r="B5983" s="22" t="s">
        <v>11933</v>
      </c>
      <c r="C5983" s="22" t="s">
        <v>11933</v>
      </c>
      <c r="D5983" s="20" t="str">
        <f t="shared" si="225"/>
        <v>main+022722B2</v>
      </c>
      <c r="E5983" s="27" t="str">
        <f t="shared" si="224"/>
        <v>01000000 022722B2 00000001</v>
      </c>
      <c r="F5983" s="20" t="s">
        <v>17683</v>
      </c>
      <c r="G5983" s="20" t="s">
        <v>14359</v>
      </c>
    </row>
    <row r="5984" s="20" customFormat="1" hidden="1" spans="1:7">
      <c r="A5984" s="22" t="s">
        <v>11933</v>
      </c>
      <c r="B5984" s="22" t="s">
        <v>11933</v>
      </c>
      <c r="C5984" s="22" t="s">
        <v>11933</v>
      </c>
      <c r="D5984" s="20" t="str">
        <f t="shared" si="225"/>
        <v>main+022722B3</v>
      </c>
      <c r="E5984" s="27" t="str">
        <f t="shared" ref="E5984:E6047" si="226">"01000000 "&amp;RIGHT(D5984,8)&amp;" 00000001"</f>
        <v>01000000 022722B3 00000001</v>
      </c>
      <c r="F5984" s="20" t="s">
        <v>17683</v>
      </c>
      <c r="G5984" s="20" t="s">
        <v>14359</v>
      </c>
    </row>
    <row r="5985" s="20" customFormat="1" spans="1:7">
      <c r="A5985" s="22" t="s">
        <v>7430</v>
      </c>
      <c r="B5985" s="28" t="s">
        <v>17725</v>
      </c>
      <c r="C5985" s="20" t="s">
        <v>17726</v>
      </c>
      <c r="D5985" s="20" t="str">
        <f t="shared" si="225"/>
        <v>main+022722B4</v>
      </c>
      <c r="E5985" s="27" t="str">
        <f t="shared" si="226"/>
        <v>01000000 022722B4 00000001</v>
      </c>
      <c r="F5985" s="20" t="s">
        <v>17683</v>
      </c>
      <c r="G5985" s="20" t="s">
        <v>473</v>
      </c>
    </row>
    <row r="5986" s="20" customFormat="1" spans="1:7">
      <c r="A5986" s="22" t="s">
        <v>7430</v>
      </c>
      <c r="B5986" s="28" t="s">
        <v>17725</v>
      </c>
      <c r="C5986" s="20" t="s">
        <v>17726</v>
      </c>
      <c r="D5986" s="20" t="str">
        <f t="shared" si="225"/>
        <v>main+022722B5</v>
      </c>
      <c r="E5986" s="27" t="str">
        <f t="shared" si="226"/>
        <v>01000000 022722B5 00000001</v>
      </c>
      <c r="F5986" s="20" t="s">
        <v>17683</v>
      </c>
      <c r="G5986" s="20" t="s">
        <v>921</v>
      </c>
    </row>
    <row r="5987" s="20" customFormat="1" spans="1:7">
      <c r="A5987" s="22" t="s">
        <v>7435</v>
      </c>
      <c r="B5987" s="28" t="s">
        <v>17727</v>
      </c>
      <c r="C5987" s="20" t="s">
        <v>17728</v>
      </c>
      <c r="D5987" s="20" t="str">
        <f t="shared" si="225"/>
        <v>main+022722B6</v>
      </c>
      <c r="E5987" s="27" t="str">
        <f t="shared" si="226"/>
        <v>01000000 022722B6 00000001</v>
      </c>
      <c r="F5987" s="20" t="s">
        <v>17683</v>
      </c>
      <c r="G5987" s="20" t="s">
        <v>961</v>
      </c>
    </row>
    <row r="5988" s="20" customFormat="1" spans="1:7">
      <c r="A5988" s="22" t="s">
        <v>7430</v>
      </c>
      <c r="B5988" s="20" t="s">
        <v>17725</v>
      </c>
      <c r="C5988" s="20" t="s">
        <v>17726</v>
      </c>
      <c r="D5988" s="20" t="str">
        <f t="shared" si="225"/>
        <v>main+022722B7</v>
      </c>
      <c r="E5988" s="27" t="str">
        <f t="shared" si="226"/>
        <v>01000000 022722B7 00000001</v>
      </c>
      <c r="F5988" s="20" t="s">
        <v>17683</v>
      </c>
      <c r="G5988" s="20" t="s">
        <v>984</v>
      </c>
    </row>
    <row r="5989" s="20" customFormat="1" spans="1:7">
      <c r="A5989" s="22" t="s">
        <v>7430</v>
      </c>
      <c r="B5989" s="20" t="s">
        <v>17725</v>
      </c>
      <c r="C5989" s="20" t="s">
        <v>17726</v>
      </c>
      <c r="D5989" s="20" t="str">
        <f t="shared" si="225"/>
        <v>main+022722B8</v>
      </c>
      <c r="E5989" s="27" t="str">
        <f t="shared" si="226"/>
        <v>01000000 022722B8 00000001</v>
      </c>
      <c r="F5989" s="20" t="s">
        <v>17683</v>
      </c>
      <c r="G5989" s="20" t="s">
        <v>1007</v>
      </c>
    </row>
    <row r="5990" s="20" customFormat="1" spans="1:7">
      <c r="A5990" s="22" t="s">
        <v>7430</v>
      </c>
      <c r="B5990" s="20" t="s">
        <v>17725</v>
      </c>
      <c r="C5990" s="20" t="s">
        <v>17726</v>
      </c>
      <c r="D5990" s="20" t="str">
        <f t="shared" si="225"/>
        <v>main+022722B9</v>
      </c>
      <c r="E5990" s="27" t="str">
        <f t="shared" si="226"/>
        <v>01000000 022722B9 00000001</v>
      </c>
      <c r="F5990" s="20" t="s">
        <v>17683</v>
      </c>
      <c r="G5990" s="20" t="s">
        <v>1030</v>
      </c>
    </row>
    <row r="5991" s="20" customFormat="1" spans="1:7">
      <c r="A5991" s="22" t="s">
        <v>7430</v>
      </c>
      <c r="B5991" s="20" t="s">
        <v>17725</v>
      </c>
      <c r="C5991" s="20" t="s">
        <v>17726</v>
      </c>
      <c r="D5991" s="20" t="str">
        <f t="shared" si="225"/>
        <v>main+022722BA</v>
      </c>
      <c r="E5991" s="27" t="str">
        <f t="shared" si="226"/>
        <v>01000000 022722BA 00000001</v>
      </c>
      <c r="F5991" s="20" t="s">
        <v>17683</v>
      </c>
      <c r="G5991" s="20" t="s">
        <v>1053</v>
      </c>
    </row>
    <row r="5992" s="20" customFormat="1" spans="1:7">
      <c r="A5992" s="22" t="s">
        <v>7430</v>
      </c>
      <c r="B5992" s="20" t="s">
        <v>17725</v>
      </c>
      <c r="C5992" s="20" t="s">
        <v>17726</v>
      </c>
      <c r="D5992" s="20" t="str">
        <f t="shared" si="225"/>
        <v>main+022722BB</v>
      </c>
      <c r="E5992" s="27" t="str">
        <f t="shared" si="226"/>
        <v>01000000 022722BB 00000001</v>
      </c>
      <c r="F5992" s="20" t="s">
        <v>17683</v>
      </c>
      <c r="G5992" s="20" t="s">
        <v>1076</v>
      </c>
    </row>
    <row r="5993" s="20" customFormat="1" spans="1:7">
      <c r="A5993" s="22" t="s">
        <v>7430</v>
      </c>
      <c r="B5993" s="20" t="s">
        <v>17725</v>
      </c>
      <c r="C5993" s="20" t="s">
        <v>17726</v>
      </c>
      <c r="D5993" s="20" t="str">
        <f t="shared" si="225"/>
        <v>main+022722BC</v>
      </c>
      <c r="E5993" s="27" t="str">
        <f t="shared" si="226"/>
        <v>01000000 022722BC 00000001</v>
      </c>
      <c r="F5993" s="20" t="s">
        <v>17683</v>
      </c>
      <c r="G5993" s="20" t="s">
        <v>1099</v>
      </c>
    </row>
    <row r="5994" s="20" customFormat="1" spans="1:7">
      <c r="A5994" s="22" t="s">
        <v>7430</v>
      </c>
      <c r="B5994" s="20" t="s">
        <v>17725</v>
      </c>
      <c r="C5994" s="20" t="s">
        <v>17726</v>
      </c>
      <c r="D5994" s="20" t="str">
        <f t="shared" si="225"/>
        <v>main+022722BD</v>
      </c>
      <c r="E5994" s="27" t="str">
        <f t="shared" si="226"/>
        <v>01000000 022722BD 00000001</v>
      </c>
      <c r="F5994" s="20" t="s">
        <v>17683</v>
      </c>
      <c r="G5994" s="20" t="s">
        <v>1122</v>
      </c>
    </row>
    <row r="5995" s="20" customFormat="1" spans="1:7">
      <c r="A5995" s="22" t="s">
        <v>7452</v>
      </c>
      <c r="B5995" s="28" t="s">
        <v>17729</v>
      </c>
      <c r="C5995" s="20" t="s">
        <v>17730</v>
      </c>
      <c r="D5995" s="20" t="str">
        <f t="shared" si="225"/>
        <v>main+022722BE</v>
      </c>
      <c r="E5995" s="27" t="str">
        <f t="shared" si="226"/>
        <v>01000000 022722BE 00000001</v>
      </c>
      <c r="F5995" s="20" t="s">
        <v>17683</v>
      </c>
      <c r="G5995" s="20" t="s">
        <v>473</v>
      </c>
    </row>
    <row r="5996" s="20" customFormat="1" spans="1:7">
      <c r="A5996" s="22" t="s">
        <v>7452</v>
      </c>
      <c r="B5996" s="28" t="s">
        <v>17729</v>
      </c>
      <c r="C5996" s="20" t="s">
        <v>17730</v>
      </c>
      <c r="D5996" s="20" t="str">
        <f t="shared" si="225"/>
        <v>main+022722BF</v>
      </c>
      <c r="E5996" s="27" t="str">
        <f t="shared" si="226"/>
        <v>01000000 022722BF 00000001</v>
      </c>
      <c r="F5996" s="20" t="s">
        <v>17683</v>
      </c>
      <c r="G5996" s="20" t="s">
        <v>921</v>
      </c>
    </row>
    <row r="5997" s="20" customFormat="1" spans="1:7">
      <c r="A5997" s="22" t="s">
        <v>7457</v>
      </c>
      <c r="B5997" s="28" t="s">
        <v>17731</v>
      </c>
      <c r="C5997" s="20" t="s">
        <v>17732</v>
      </c>
      <c r="D5997" s="20" t="str">
        <f t="shared" si="225"/>
        <v>main+022722C0</v>
      </c>
      <c r="E5997" s="27" t="str">
        <f t="shared" si="226"/>
        <v>01000000 022722C0 00000001</v>
      </c>
      <c r="F5997" s="20" t="s">
        <v>17683</v>
      </c>
      <c r="G5997" s="20" t="s">
        <v>961</v>
      </c>
    </row>
    <row r="5998" s="20" customFormat="1" spans="1:7">
      <c r="A5998" s="22" t="s">
        <v>7452</v>
      </c>
      <c r="B5998" s="20" t="s">
        <v>17729</v>
      </c>
      <c r="C5998" s="20" t="s">
        <v>17730</v>
      </c>
      <c r="D5998" s="20" t="str">
        <f t="shared" si="225"/>
        <v>main+022722C1</v>
      </c>
      <c r="E5998" s="27" t="str">
        <f t="shared" si="226"/>
        <v>01000000 022722C1 00000001</v>
      </c>
      <c r="F5998" s="20" t="s">
        <v>17683</v>
      </c>
      <c r="G5998" s="20" t="s">
        <v>984</v>
      </c>
    </row>
    <row r="5999" s="20" customFormat="1" spans="1:7">
      <c r="A5999" s="22" t="s">
        <v>7452</v>
      </c>
      <c r="B5999" s="20" t="s">
        <v>17729</v>
      </c>
      <c r="C5999" s="20" t="s">
        <v>17730</v>
      </c>
      <c r="D5999" s="20" t="str">
        <f t="shared" si="225"/>
        <v>main+022722C2</v>
      </c>
      <c r="E5999" s="27" t="str">
        <f t="shared" si="226"/>
        <v>01000000 022722C2 00000001</v>
      </c>
      <c r="F5999" s="20" t="s">
        <v>17683</v>
      </c>
      <c r="G5999" s="20" t="s">
        <v>1007</v>
      </c>
    </row>
    <row r="6000" s="20" customFormat="1" spans="1:7">
      <c r="A6000" s="22" t="s">
        <v>7452</v>
      </c>
      <c r="B6000" s="20" t="s">
        <v>17729</v>
      </c>
      <c r="C6000" s="20" t="s">
        <v>17730</v>
      </c>
      <c r="D6000" s="20" t="str">
        <f t="shared" si="225"/>
        <v>main+022722C3</v>
      </c>
      <c r="E6000" s="27" t="str">
        <f t="shared" si="226"/>
        <v>01000000 022722C3 00000001</v>
      </c>
      <c r="F6000" s="20" t="s">
        <v>17683</v>
      </c>
      <c r="G6000" s="20" t="s">
        <v>1030</v>
      </c>
    </row>
    <row r="6001" s="20" customFormat="1" spans="1:7">
      <c r="A6001" s="22" t="s">
        <v>7452</v>
      </c>
      <c r="B6001" s="20" t="s">
        <v>17729</v>
      </c>
      <c r="C6001" s="20" t="s">
        <v>17730</v>
      </c>
      <c r="D6001" s="20" t="str">
        <f t="shared" si="225"/>
        <v>main+022722C4</v>
      </c>
      <c r="E6001" s="27" t="str">
        <f t="shared" si="226"/>
        <v>01000000 022722C4 00000001</v>
      </c>
      <c r="F6001" s="20" t="s">
        <v>17683</v>
      </c>
      <c r="G6001" s="20" t="s">
        <v>1053</v>
      </c>
    </row>
    <row r="6002" s="20" customFormat="1" spans="1:7">
      <c r="A6002" s="22" t="s">
        <v>7452</v>
      </c>
      <c r="B6002" s="20" t="s">
        <v>17729</v>
      </c>
      <c r="C6002" s="20" t="s">
        <v>17730</v>
      </c>
      <c r="D6002" s="20" t="str">
        <f t="shared" si="225"/>
        <v>main+022722C5</v>
      </c>
      <c r="E6002" s="27" t="str">
        <f t="shared" si="226"/>
        <v>01000000 022722C5 00000001</v>
      </c>
      <c r="F6002" s="20" t="s">
        <v>17683</v>
      </c>
      <c r="G6002" s="20" t="s">
        <v>1076</v>
      </c>
    </row>
    <row r="6003" s="20" customFormat="1" spans="1:7">
      <c r="A6003" s="22" t="s">
        <v>7452</v>
      </c>
      <c r="B6003" s="20" t="s">
        <v>17729</v>
      </c>
      <c r="C6003" s="20" t="s">
        <v>17730</v>
      </c>
      <c r="D6003" s="20" t="str">
        <f t="shared" si="225"/>
        <v>main+022722C6</v>
      </c>
      <c r="E6003" s="27" t="str">
        <f t="shared" si="226"/>
        <v>01000000 022722C6 00000001</v>
      </c>
      <c r="F6003" s="20" t="s">
        <v>17683</v>
      </c>
      <c r="G6003" s="20" t="s">
        <v>1099</v>
      </c>
    </row>
    <row r="6004" s="20" customFormat="1" spans="1:7">
      <c r="A6004" s="22" t="s">
        <v>7452</v>
      </c>
      <c r="B6004" s="20" t="s">
        <v>17729</v>
      </c>
      <c r="C6004" s="20" t="s">
        <v>17730</v>
      </c>
      <c r="D6004" s="20" t="str">
        <f t="shared" si="225"/>
        <v>main+022722C7</v>
      </c>
      <c r="E6004" s="27" t="str">
        <f t="shared" si="226"/>
        <v>01000000 022722C7 00000001</v>
      </c>
      <c r="F6004" s="20" t="s">
        <v>17683</v>
      </c>
      <c r="G6004" s="20" t="s">
        <v>1122</v>
      </c>
    </row>
    <row r="6005" s="20" customFormat="1" spans="1:7">
      <c r="A6005" s="22" t="s">
        <v>7474</v>
      </c>
      <c r="B6005" s="28" t="s">
        <v>17733</v>
      </c>
      <c r="C6005" s="20" t="s">
        <v>17734</v>
      </c>
      <c r="D6005" s="20" t="str">
        <f t="shared" si="225"/>
        <v>main+022722C8</v>
      </c>
      <c r="E6005" s="27" t="str">
        <f t="shared" si="226"/>
        <v>01000000 022722C8 00000001</v>
      </c>
      <c r="F6005" s="20" t="s">
        <v>17683</v>
      </c>
      <c r="G6005" s="20" t="s">
        <v>473</v>
      </c>
    </row>
    <row r="6006" s="20" customFormat="1" spans="1:7">
      <c r="A6006" s="22" t="s">
        <v>7474</v>
      </c>
      <c r="B6006" s="28" t="s">
        <v>17733</v>
      </c>
      <c r="C6006" s="20" t="s">
        <v>17734</v>
      </c>
      <c r="D6006" s="20" t="str">
        <f t="shared" si="225"/>
        <v>main+022722C9</v>
      </c>
      <c r="E6006" s="27" t="str">
        <f t="shared" si="226"/>
        <v>01000000 022722C9 00000001</v>
      </c>
      <c r="F6006" s="20" t="s">
        <v>17683</v>
      </c>
      <c r="G6006" s="20" t="s">
        <v>921</v>
      </c>
    </row>
    <row r="6007" s="20" customFormat="1" spans="1:7">
      <c r="A6007" s="22" t="s">
        <v>7479</v>
      </c>
      <c r="B6007" s="28" t="s">
        <v>17735</v>
      </c>
      <c r="C6007" s="20" t="s">
        <v>17736</v>
      </c>
      <c r="D6007" s="20" t="str">
        <f t="shared" si="225"/>
        <v>main+022722CA</v>
      </c>
      <c r="E6007" s="27" t="str">
        <f t="shared" si="226"/>
        <v>01000000 022722CA 00000001</v>
      </c>
      <c r="F6007" s="20" t="s">
        <v>17683</v>
      </c>
      <c r="G6007" s="20" t="s">
        <v>961</v>
      </c>
    </row>
    <row r="6008" s="20" customFormat="1" spans="1:7">
      <c r="A6008" s="22" t="s">
        <v>7474</v>
      </c>
      <c r="B6008" s="20" t="s">
        <v>17733</v>
      </c>
      <c r="C6008" s="20" t="s">
        <v>17734</v>
      </c>
      <c r="D6008" s="20" t="str">
        <f t="shared" si="225"/>
        <v>main+022722CB</v>
      </c>
      <c r="E6008" s="27" t="str">
        <f t="shared" si="226"/>
        <v>01000000 022722CB 00000001</v>
      </c>
      <c r="F6008" s="20" t="s">
        <v>17683</v>
      </c>
      <c r="G6008" s="20" t="s">
        <v>984</v>
      </c>
    </row>
    <row r="6009" s="20" customFormat="1" spans="1:7">
      <c r="A6009" s="22" t="s">
        <v>7474</v>
      </c>
      <c r="B6009" s="20" t="s">
        <v>17733</v>
      </c>
      <c r="C6009" s="20" t="s">
        <v>17734</v>
      </c>
      <c r="D6009" s="20" t="str">
        <f t="shared" si="225"/>
        <v>main+022722CC</v>
      </c>
      <c r="E6009" s="27" t="str">
        <f t="shared" si="226"/>
        <v>01000000 022722CC 00000001</v>
      </c>
      <c r="F6009" s="20" t="s">
        <v>17683</v>
      </c>
      <c r="G6009" s="20" t="s">
        <v>1007</v>
      </c>
    </row>
    <row r="6010" s="20" customFormat="1" spans="1:7">
      <c r="A6010" s="22" t="s">
        <v>7474</v>
      </c>
      <c r="B6010" s="20" t="s">
        <v>17733</v>
      </c>
      <c r="C6010" s="20" t="s">
        <v>17734</v>
      </c>
      <c r="D6010" s="20" t="str">
        <f t="shared" si="225"/>
        <v>main+022722CD</v>
      </c>
      <c r="E6010" s="27" t="str">
        <f t="shared" si="226"/>
        <v>01000000 022722CD 00000001</v>
      </c>
      <c r="F6010" s="20" t="s">
        <v>17683</v>
      </c>
      <c r="G6010" s="20" t="s">
        <v>1030</v>
      </c>
    </row>
    <row r="6011" s="20" customFormat="1" spans="1:7">
      <c r="A6011" s="22" t="s">
        <v>7474</v>
      </c>
      <c r="B6011" s="20" t="s">
        <v>17733</v>
      </c>
      <c r="C6011" s="20" t="s">
        <v>17734</v>
      </c>
      <c r="D6011" s="20" t="str">
        <f t="shared" si="225"/>
        <v>main+022722CE</v>
      </c>
      <c r="E6011" s="27" t="str">
        <f t="shared" si="226"/>
        <v>01000000 022722CE 00000001</v>
      </c>
      <c r="F6011" s="20" t="s">
        <v>17683</v>
      </c>
      <c r="G6011" s="20" t="s">
        <v>1053</v>
      </c>
    </row>
    <row r="6012" s="20" customFormat="1" spans="1:7">
      <c r="A6012" s="22" t="s">
        <v>7474</v>
      </c>
      <c r="B6012" s="20" t="s">
        <v>17733</v>
      </c>
      <c r="C6012" s="20" t="s">
        <v>17734</v>
      </c>
      <c r="D6012" s="20" t="str">
        <f t="shared" si="225"/>
        <v>main+022722CF</v>
      </c>
      <c r="E6012" s="27" t="str">
        <f t="shared" si="226"/>
        <v>01000000 022722CF 00000001</v>
      </c>
      <c r="F6012" s="20" t="s">
        <v>17683</v>
      </c>
      <c r="G6012" s="20" t="s">
        <v>1076</v>
      </c>
    </row>
    <row r="6013" s="20" customFormat="1" spans="1:7">
      <c r="A6013" s="22" t="s">
        <v>7474</v>
      </c>
      <c r="B6013" s="20" t="s">
        <v>17733</v>
      </c>
      <c r="C6013" s="20" t="s">
        <v>17734</v>
      </c>
      <c r="D6013" s="20" t="str">
        <f t="shared" si="225"/>
        <v>main+022722D0</v>
      </c>
      <c r="E6013" s="27" t="str">
        <f t="shared" si="226"/>
        <v>01000000 022722D0 00000001</v>
      </c>
      <c r="F6013" s="20" t="s">
        <v>17683</v>
      </c>
      <c r="G6013" s="20" t="s">
        <v>1099</v>
      </c>
    </row>
    <row r="6014" s="20" customFormat="1" spans="1:7">
      <c r="A6014" s="22" t="s">
        <v>7474</v>
      </c>
      <c r="B6014" s="20" t="s">
        <v>17733</v>
      </c>
      <c r="C6014" s="20" t="s">
        <v>17734</v>
      </c>
      <c r="D6014" s="20" t="str">
        <f t="shared" si="225"/>
        <v>main+022722D1</v>
      </c>
      <c r="E6014" s="27" t="str">
        <f t="shared" si="226"/>
        <v>01000000 022722D1 00000001</v>
      </c>
      <c r="F6014" s="20" t="s">
        <v>17683</v>
      </c>
      <c r="G6014" s="20" t="s">
        <v>1122</v>
      </c>
    </row>
    <row r="6015" s="20" customFormat="1" spans="1:7">
      <c r="A6015" s="22" t="s">
        <v>7496</v>
      </c>
      <c r="B6015" s="28" t="s">
        <v>17737</v>
      </c>
      <c r="C6015" s="20" t="s">
        <v>17738</v>
      </c>
      <c r="D6015" s="20" t="str">
        <f t="shared" si="225"/>
        <v>main+022722D2</v>
      </c>
      <c r="E6015" s="27" t="str">
        <f t="shared" si="226"/>
        <v>01000000 022722D2 00000001</v>
      </c>
      <c r="F6015" s="20" t="s">
        <v>17683</v>
      </c>
      <c r="G6015" s="20" t="s">
        <v>473</v>
      </c>
    </row>
    <row r="6016" s="20" customFormat="1" spans="1:7">
      <c r="A6016" s="22" t="s">
        <v>7496</v>
      </c>
      <c r="B6016" s="28" t="s">
        <v>17737</v>
      </c>
      <c r="C6016" s="20" t="s">
        <v>17738</v>
      </c>
      <c r="D6016" s="20" t="str">
        <f t="shared" si="225"/>
        <v>main+022722D3</v>
      </c>
      <c r="E6016" s="27" t="str">
        <f t="shared" si="226"/>
        <v>01000000 022722D3 00000001</v>
      </c>
      <c r="F6016" s="20" t="s">
        <v>17683</v>
      </c>
      <c r="G6016" s="20" t="s">
        <v>921</v>
      </c>
    </row>
    <row r="6017" s="20" customFormat="1" spans="1:7">
      <c r="A6017" s="22" t="s">
        <v>7501</v>
      </c>
      <c r="B6017" s="28" t="s">
        <v>17739</v>
      </c>
      <c r="C6017" s="20" t="s">
        <v>17740</v>
      </c>
      <c r="D6017" s="20" t="str">
        <f t="shared" si="225"/>
        <v>main+022722D4</v>
      </c>
      <c r="E6017" s="27" t="str">
        <f t="shared" si="226"/>
        <v>01000000 022722D4 00000001</v>
      </c>
      <c r="F6017" s="20" t="s">
        <v>17683</v>
      </c>
      <c r="G6017" s="20" t="s">
        <v>961</v>
      </c>
    </row>
    <row r="6018" s="20" customFormat="1" spans="1:7">
      <c r="A6018" s="22" t="s">
        <v>7496</v>
      </c>
      <c r="B6018" s="20" t="s">
        <v>17737</v>
      </c>
      <c r="C6018" s="20" t="s">
        <v>17738</v>
      </c>
      <c r="D6018" s="20" t="str">
        <f t="shared" si="225"/>
        <v>main+022722D5</v>
      </c>
      <c r="E6018" s="27" t="str">
        <f t="shared" si="226"/>
        <v>01000000 022722D5 00000001</v>
      </c>
      <c r="F6018" s="20" t="s">
        <v>17683</v>
      </c>
      <c r="G6018" s="20" t="s">
        <v>984</v>
      </c>
    </row>
    <row r="6019" s="20" customFormat="1" spans="1:7">
      <c r="A6019" s="22" t="s">
        <v>7496</v>
      </c>
      <c r="B6019" s="28" t="s">
        <v>17737</v>
      </c>
      <c r="C6019" s="20" t="s">
        <v>17738</v>
      </c>
      <c r="D6019" s="20" t="str">
        <f t="shared" ref="D6019:D6082" si="227">"main+"&amp;DEC2HEX(ROW(A6019)+36113235,8)</f>
        <v>main+022722D6</v>
      </c>
      <c r="E6019" s="27" t="str">
        <f t="shared" si="226"/>
        <v>01000000 022722D6 00000001</v>
      </c>
      <c r="F6019" s="20" t="s">
        <v>17683</v>
      </c>
      <c r="G6019" s="20" t="s">
        <v>1007</v>
      </c>
    </row>
    <row r="6020" s="20" customFormat="1" spans="1:7">
      <c r="A6020" s="22" t="s">
        <v>7496</v>
      </c>
      <c r="B6020" s="20" t="s">
        <v>17737</v>
      </c>
      <c r="C6020" s="20" t="s">
        <v>17738</v>
      </c>
      <c r="D6020" s="20" t="str">
        <f t="shared" si="227"/>
        <v>main+022722D7</v>
      </c>
      <c r="E6020" s="27" t="str">
        <f t="shared" si="226"/>
        <v>01000000 022722D7 00000001</v>
      </c>
      <c r="F6020" s="20" t="s">
        <v>17683</v>
      </c>
      <c r="G6020" s="20" t="s">
        <v>1030</v>
      </c>
    </row>
    <row r="6021" s="20" customFormat="1" spans="1:7">
      <c r="A6021" s="22" t="s">
        <v>7496</v>
      </c>
      <c r="B6021" s="20" t="s">
        <v>17737</v>
      </c>
      <c r="C6021" s="20" t="s">
        <v>17738</v>
      </c>
      <c r="D6021" s="20" t="str">
        <f t="shared" si="227"/>
        <v>main+022722D8</v>
      </c>
      <c r="E6021" s="27" t="str">
        <f t="shared" si="226"/>
        <v>01000000 022722D8 00000001</v>
      </c>
      <c r="F6021" s="20" t="s">
        <v>17683</v>
      </c>
      <c r="G6021" s="20" t="s">
        <v>1053</v>
      </c>
    </row>
    <row r="6022" s="20" customFormat="1" spans="1:7">
      <c r="A6022" s="22" t="s">
        <v>7496</v>
      </c>
      <c r="B6022" s="20" t="s">
        <v>17737</v>
      </c>
      <c r="C6022" s="20" t="s">
        <v>17738</v>
      </c>
      <c r="D6022" s="20" t="str">
        <f t="shared" si="227"/>
        <v>main+022722D9</v>
      </c>
      <c r="E6022" s="27" t="str">
        <f t="shared" si="226"/>
        <v>01000000 022722D9 00000001</v>
      </c>
      <c r="F6022" s="20" t="s">
        <v>17683</v>
      </c>
      <c r="G6022" s="20" t="s">
        <v>1076</v>
      </c>
    </row>
    <row r="6023" s="20" customFormat="1" spans="1:7">
      <c r="A6023" s="22" t="s">
        <v>7496</v>
      </c>
      <c r="B6023" s="28" t="s">
        <v>17737</v>
      </c>
      <c r="C6023" s="20" t="s">
        <v>17741</v>
      </c>
      <c r="D6023" s="20" t="str">
        <f t="shared" si="227"/>
        <v>main+022722DA</v>
      </c>
      <c r="E6023" s="27" t="str">
        <f t="shared" si="226"/>
        <v>01000000 022722DA 00000001</v>
      </c>
      <c r="F6023" s="20" t="s">
        <v>17683</v>
      </c>
      <c r="G6023" s="20" t="s">
        <v>1099</v>
      </c>
    </row>
    <row r="6024" s="20" customFormat="1" spans="1:7">
      <c r="A6024" s="22" t="s">
        <v>7496</v>
      </c>
      <c r="B6024" s="20" t="s">
        <v>17737</v>
      </c>
      <c r="C6024" s="20" t="s">
        <v>17738</v>
      </c>
      <c r="D6024" s="20" t="str">
        <f t="shared" si="227"/>
        <v>main+022722DB</v>
      </c>
      <c r="E6024" s="27" t="str">
        <f t="shared" si="226"/>
        <v>01000000 022722DB 00000001</v>
      </c>
      <c r="F6024" s="20" t="s">
        <v>17683</v>
      </c>
      <c r="G6024" s="20" t="s">
        <v>1122</v>
      </c>
    </row>
    <row r="6025" s="20" customFormat="1" spans="1:7">
      <c r="A6025" s="22" t="s">
        <v>7518</v>
      </c>
      <c r="B6025" s="28" t="s">
        <v>17742</v>
      </c>
      <c r="C6025" s="20" t="s">
        <v>17743</v>
      </c>
      <c r="D6025" s="20" t="str">
        <f t="shared" si="227"/>
        <v>main+022722DC</v>
      </c>
      <c r="E6025" s="27" t="str">
        <f t="shared" si="226"/>
        <v>01000000 022722DC 00000001</v>
      </c>
      <c r="F6025" s="20" t="s">
        <v>17683</v>
      </c>
      <c r="G6025" s="20" t="s">
        <v>473</v>
      </c>
    </row>
    <row r="6026" s="20" customFormat="1" spans="1:7">
      <c r="A6026" s="22" t="s">
        <v>7521</v>
      </c>
      <c r="B6026" s="28" t="s">
        <v>17744</v>
      </c>
      <c r="C6026" s="20" t="s">
        <v>17745</v>
      </c>
      <c r="D6026" s="20" t="str">
        <f t="shared" si="227"/>
        <v>main+022722DD</v>
      </c>
      <c r="E6026" s="27" t="str">
        <f t="shared" si="226"/>
        <v>01000000 022722DD 00000001</v>
      </c>
      <c r="F6026" s="20" t="s">
        <v>17683</v>
      </c>
      <c r="G6026" s="20" t="s">
        <v>921</v>
      </c>
    </row>
    <row r="6027" s="20" customFormat="1" spans="1:7">
      <c r="A6027" s="22" t="s">
        <v>7524</v>
      </c>
      <c r="B6027" s="28" t="s">
        <v>17746</v>
      </c>
      <c r="C6027" s="20" t="s">
        <v>17747</v>
      </c>
      <c r="D6027" s="20" t="str">
        <f t="shared" si="227"/>
        <v>main+022722DE</v>
      </c>
      <c r="E6027" s="27" t="str">
        <f t="shared" si="226"/>
        <v>01000000 022722DE 00000001</v>
      </c>
      <c r="F6027" s="20" t="s">
        <v>17683</v>
      </c>
      <c r="G6027" s="20" t="s">
        <v>961</v>
      </c>
    </row>
    <row r="6028" s="20" customFormat="1" spans="1:7">
      <c r="A6028" s="22" t="s">
        <v>7527</v>
      </c>
      <c r="B6028" s="20" t="s">
        <v>17748</v>
      </c>
      <c r="C6028" s="20" t="s">
        <v>17749</v>
      </c>
      <c r="D6028" s="20" t="str">
        <f t="shared" si="227"/>
        <v>main+022722DF</v>
      </c>
      <c r="E6028" s="27" t="str">
        <f t="shared" si="226"/>
        <v>01000000 022722DF 00000001</v>
      </c>
      <c r="F6028" s="20" t="s">
        <v>17683</v>
      </c>
      <c r="G6028" s="20" t="s">
        <v>984</v>
      </c>
    </row>
    <row r="6029" s="20" customFormat="1" spans="1:7">
      <c r="A6029" s="22" t="s">
        <v>7530</v>
      </c>
      <c r="B6029" s="20" t="s">
        <v>17750</v>
      </c>
      <c r="C6029" s="20" t="s">
        <v>17751</v>
      </c>
      <c r="D6029" s="20" t="str">
        <f t="shared" si="227"/>
        <v>main+022722E0</v>
      </c>
      <c r="E6029" s="27" t="str">
        <f t="shared" si="226"/>
        <v>01000000 022722E0 00000001</v>
      </c>
      <c r="F6029" s="20" t="s">
        <v>17683</v>
      </c>
      <c r="G6029" s="20" t="s">
        <v>1007</v>
      </c>
    </row>
    <row r="6030" s="20" customFormat="1" spans="1:7">
      <c r="A6030" s="22" t="s">
        <v>7533</v>
      </c>
      <c r="B6030" s="20" t="s">
        <v>17752</v>
      </c>
      <c r="C6030" s="20" t="s">
        <v>17753</v>
      </c>
      <c r="D6030" s="20" t="str">
        <f t="shared" si="227"/>
        <v>main+022722E1</v>
      </c>
      <c r="E6030" s="27" t="str">
        <f t="shared" si="226"/>
        <v>01000000 022722E1 00000001</v>
      </c>
      <c r="F6030" s="20" t="s">
        <v>17683</v>
      </c>
      <c r="G6030" s="20" t="s">
        <v>1030</v>
      </c>
    </row>
    <row r="6031" s="20" customFormat="1" spans="1:7">
      <c r="A6031" s="22" t="s">
        <v>7536</v>
      </c>
      <c r="B6031" s="20" t="s">
        <v>17754</v>
      </c>
      <c r="C6031" s="20" t="s">
        <v>17755</v>
      </c>
      <c r="D6031" s="20" t="str">
        <f t="shared" si="227"/>
        <v>main+022722E2</v>
      </c>
      <c r="E6031" s="27" t="str">
        <f t="shared" si="226"/>
        <v>01000000 022722E2 00000001</v>
      </c>
      <c r="F6031" s="20" t="s">
        <v>17683</v>
      </c>
      <c r="G6031" s="20" t="s">
        <v>1053</v>
      </c>
    </row>
    <row r="6032" s="20" customFormat="1" spans="1:7">
      <c r="A6032" s="22" t="s">
        <v>7539</v>
      </c>
      <c r="B6032" s="20" t="s">
        <v>17756</v>
      </c>
      <c r="C6032" s="20" t="s">
        <v>17757</v>
      </c>
      <c r="D6032" s="20" t="str">
        <f t="shared" si="227"/>
        <v>main+022722E3</v>
      </c>
      <c r="E6032" s="27" t="str">
        <f t="shared" si="226"/>
        <v>01000000 022722E3 00000001</v>
      </c>
      <c r="F6032" s="20" t="s">
        <v>17683</v>
      </c>
      <c r="G6032" s="20" t="s">
        <v>1076</v>
      </c>
    </row>
    <row r="6033" s="20" customFormat="1" spans="1:7">
      <c r="A6033" s="22" t="s">
        <v>7542</v>
      </c>
      <c r="B6033" s="20" t="s">
        <v>17758</v>
      </c>
      <c r="C6033" s="20" t="s">
        <v>17759</v>
      </c>
      <c r="D6033" s="20" t="str">
        <f t="shared" si="227"/>
        <v>main+022722E4</v>
      </c>
      <c r="E6033" s="27" t="str">
        <f t="shared" si="226"/>
        <v>01000000 022722E4 00000001</v>
      </c>
      <c r="F6033" s="20" t="s">
        <v>17683</v>
      </c>
      <c r="G6033" s="20" t="s">
        <v>1099</v>
      </c>
    </row>
    <row r="6034" s="20" customFormat="1" spans="1:7">
      <c r="A6034" s="22" t="s">
        <v>7545</v>
      </c>
      <c r="B6034" s="20" t="s">
        <v>17760</v>
      </c>
      <c r="C6034" s="20" t="s">
        <v>17761</v>
      </c>
      <c r="D6034" s="20" t="str">
        <f t="shared" si="227"/>
        <v>main+022722E5</v>
      </c>
      <c r="E6034" s="27" t="str">
        <f t="shared" si="226"/>
        <v>01000000 022722E5 00000001</v>
      </c>
      <c r="F6034" s="20" t="s">
        <v>17683</v>
      </c>
      <c r="G6034" s="20" t="s">
        <v>1122</v>
      </c>
    </row>
    <row r="6035" s="20" customFormat="1" spans="1:7">
      <c r="A6035" s="22" t="s">
        <v>7548</v>
      </c>
      <c r="B6035" s="28" t="s">
        <v>17762</v>
      </c>
      <c r="C6035" s="20" t="s">
        <v>17763</v>
      </c>
      <c r="D6035" s="20" t="str">
        <f t="shared" si="227"/>
        <v>main+022722E6</v>
      </c>
      <c r="E6035" s="27" t="str">
        <f t="shared" si="226"/>
        <v>01000000 022722E6 00000001</v>
      </c>
      <c r="F6035" s="20" t="s">
        <v>17683</v>
      </c>
      <c r="G6035" s="20" t="s">
        <v>473</v>
      </c>
    </row>
    <row r="6036" s="20" customFormat="1" spans="1:7">
      <c r="A6036" s="22" t="s">
        <v>7548</v>
      </c>
      <c r="B6036" s="28" t="s">
        <v>17762</v>
      </c>
      <c r="C6036" s="20" t="s">
        <v>17763</v>
      </c>
      <c r="D6036" s="20" t="str">
        <f t="shared" si="227"/>
        <v>main+022722E7</v>
      </c>
      <c r="E6036" s="27" t="str">
        <f t="shared" si="226"/>
        <v>01000000 022722E7 00000001</v>
      </c>
      <c r="F6036" s="20" t="s">
        <v>17683</v>
      </c>
      <c r="G6036" s="20" t="s">
        <v>921</v>
      </c>
    </row>
    <row r="6037" s="20" customFormat="1" spans="1:7">
      <c r="A6037" s="22" t="s">
        <v>7548</v>
      </c>
      <c r="B6037" s="28" t="s">
        <v>17762</v>
      </c>
      <c r="C6037" s="20" t="s">
        <v>17763</v>
      </c>
      <c r="D6037" s="20" t="str">
        <f t="shared" si="227"/>
        <v>main+022722E8</v>
      </c>
      <c r="E6037" s="27" t="str">
        <f t="shared" si="226"/>
        <v>01000000 022722E8 00000001</v>
      </c>
      <c r="F6037" s="20" t="s">
        <v>17683</v>
      </c>
      <c r="G6037" s="20" t="s">
        <v>961</v>
      </c>
    </row>
    <row r="6038" s="20" customFormat="1" spans="1:7">
      <c r="A6038" s="22" t="s">
        <v>7548</v>
      </c>
      <c r="B6038" s="20" t="s">
        <v>17762</v>
      </c>
      <c r="C6038" s="20" t="s">
        <v>17763</v>
      </c>
      <c r="D6038" s="20" t="str">
        <f t="shared" si="227"/>
        <v>main+022722E9</v>
      </c>
      <c r="E6038" s="27" t="str">
        <f t="shared" si="226"/>
        <v>01000000 022722E9 00000001</v>
      </c>
      <c r="F6038" s="20" t="s">
        <v>17683</v>
      </c>
      <c r="G6038" s="20" t="s">
        <v>984</v>
      </c>
    </row>
    <row r="6039" s="20" customFormat="1" spans="1:7">
      <c r="A6039" s="22" t="s">
        <v>7548</v>
      </c>
      <c r="B6039" s="20" t="s">
        <v>17762</v>
      </c>
      <c r="C6039" s="20" t="s">
        <v>17763</v>
      </c>
      <c r="D6039" s="20" t="str">
        <f t="shared" si="227"/>
        <v>main+022722EA</v>
      </c>
      <c r="E6039" s="27" t="str">
        <f t="shared" si="226"/>
        <v>01000000 022722EA 00000001</v>
      </c>
      <c r="F6039" s="20" t="s">
        <v>17683</v>
      </c>
      <c r="G6039" s="20" t="s">
        <v>1007</v>
      </c>
    </row>
    <row r="6040" s="20" customFormat="1" spans="1:7">
      <c r="A6040" s="22" t="s">
        <v>7548</v>
      </c>
      <c r="B6040" s="20" t="s">
        <v>17762</v>
      </c>
      <c r="C6040" s="20" t="s">
        <v>17763</v>
      </c>
      <c r="D6040" s="20" t="str">
        <f t="shared" si="227"/>
        <v>main+022722EB</v>
      </c>
      <c r="E6040" s="27" t="str">
        <f t="shared" si="226"/>
        <v>01000000 022722EB 00000001</v>
      </c>
      <c r="F6040" s="20" t="s">
        <v>17683</v>
      </c>
      <c r="G6040" s="20" t="s">
        <v>1030</v>
      </c>
    </row>
    <row r="6041" s="20" customFormat="1" spans="1:7">
      <c r="A6041" s="22" t="s">
        <v>7548</v>
      </c>
      <c r="B6041" s="20" t="s">
        <v>17762</v>
      </c>
      <c r="C6041" s="20" t="s">
        <v>17763</v>
      </c>
      <c r="D6041" s="20" t="str">
        <f t="shared" si="227"/>
        <v>main+022722EC</v>
      </c>
      <c r="E6041" s="27" t="str">
        <f t="shared" si="226"/>
        <v>01000000 022722EC 00000001</v>
      </c>
      <c r="F6041" s="20" t="s">
        <v>17683</v>
      </c>
      <c r="G6041" s="20" t="s">
        <v>1053</v>
      </c>
    </row>
    <row r="6042" s="20" customFormat="1" spans="1:7">
      <c r="A6042" s="22" t="s">
        <v>7548</v>
      </c>
      <c r="B6042" s="20" t="s">
        <v>17762</v>
      </c>
      <c r="C6042" s="20" t="s">
        <v>17763</v>
      </c>
      <c r="D6042" s="20" t="str">
        <f t="shared" si="227"/>
        <v>main+022722ED</v>
      </c>
      <c r="E6042" s="27" t="str">
        <f t="shared" si="226"/>
        <v>01000000 022722ED 00000001</v>
      </c>
      <c r="F6042" s="20" t="s">
        <v>17683</v>
      </c>
      <c r="G6042" s="20" t="s">
        <v>1076</v>
      </c>
    </row>
    <row r="6043" s="20" customFormat="1" spans="1:7">
      <c r="A6043" s="22" t="s">
        <v>7565</v>
      </c>
      <c r="B6043" s="20" t="s">
        <v>17764</v>
      </c>
      <c r="C6043" s="20" t="s">
        <v>17765</v>
      </c>
      <c r="D6043" s="20" t="str">
        <f t="shared" si="227"/>
        <v>main+022722EE</v>
      </c>
      <c r="E6043" s="27" t="str">
        <f t="shared" si="226"/>
        <v>01000000 022722EE 00000001</v>
      </c>
      <c r="F6043" s="20" t="s">
        <v>17683</v>
      </c>
      <c r="G6043" s="20" t="s">
        <v>1099</v>
      </c>
    </row>
    <row r="6044" s="20" customFormat="1" spans="1:7">
      <c r="A6044" s="22" t="s">
        <v>7548</v>
      </c>
      <c r="B6044" s="20" t="s">
        <v>17762</v>
      </c>
      <c r="C6044" s="20" t="s">
        <v>17763</v>
      </c>
      <c r="D6044" s="20" t="str">
        <f t="shared" si="227"/>
        <v>main+022722EF</v>
      </c>
      <c r="E6044" s="27" t="str">
        <f t="shared" si="226"/>
        <v>01000000 022722EF 00000001</v>
      </c>
      <c r="F6044" s="20" t="s">
        <v>17683</v>
      </c>
      <c r="G6044" s="20" t="s">
        <v>1122</v>
      </c>
    </row>
    <row r="6045" s="20" customFormat="1" spans="1:7">
      <c r="A6045" s="22" t="s">
        <v>7570</v>
      </c>
      <c r="B6045" s="28" t="s">
        <v>17766</v>
      </c>
      <c r="C6045" s="20" t="s">
        <v>17767</v>
      </c>
      <c r="D6045" s="20" t="str">
        <f t="shared" si="227"/>
        <v>main+022722F0</v>
      </c>
      <c r="E6045" s="27" t="str">
        <f t="shared" si="226"/>
        <v>01000000 022722F0 00000001</v>
      </c>
      <c r="F6045" s="20" t="s">
        <v>17683</v>
      </c>
      <c r="G6045" s="20" t="s">
        <v>473</v>
      </c>
    </row>
    <row r="6046" s="20" customFormat="1" spans="1:7">
      <c r="A6046" s="22" t="s">
        <v>7570</v>
      </c>
      <c r="B6046" s="28" t="s">
        <v>17766</v>
      </c>
      <c r="C6046" s="20" t="s">
        <v>17767</v>
      </c>
      <c r="D6046" s="20" t="str">
        <f t="shared" si="227"/>
        <v>main+022722F1</v>
      </c>
      <c r="E6046" s="27" t="str">
        <f t="shared" si="226"/>
        <v>01000000 022722F1 00000001</v>
      </c>
      <c r="F6046" s="20" t="s">
        <v>17683</v>
      </c>
      <c r="G6046" s="20" t="s">
        <v>921</v>
      </c>
    </row>
    <row r="6047" s="20" customFormat="1" spans="1:7">
      <c r="A6047" s="22" t="s">
        <v>7575</v>
      </c>
      <c r="B6047" s="28" t="s">
        <v>17768</v>
      </c>
      <c r="C6047" s="20" t="s">
        <v>17769</v>
      </c>
      <c r="D6047" s="20" t="str">
        <f t="shared" si="227"/>
        <v>main+022722F2</v>
      </c>
      <c r="E6047" s="27" t="str">
        <f t="shared" si="226"/>
        <v>01000000 022722F2 00000001</v>
      </c>
      <c r="F6047" s="20" t="s">
        <v>17683</v>
      </c>
      <c r="G6047" s="20" t="s">
        <v>961</v>
      </c>
    </row>
    <row r="6048" s="20" customFormat="1" spans="1:7">
      <c r="A6048" s="22" t="s">
        <v>7575</v>
      </c>
      <c r="B6048" s="20" t="s">
        <v>17768</v>
      </c>
      <c r="C6048" s="20" t="s">
        <v>17769</v>
      </c>
      <c r="D6048" s="20" t="str">
        <f t="shared" si="227"/>
        <v>main+022722F3</v>
      </c>
      <c r="E6048" s="27" t="str">
        <f t="shared" ref="E6048:E6111" si="228">"01000000 "&amp;RIGHT(D6048,8)&amp;" 00000001"</f>
        <v>01000000 022722F3 00000001</v>
      </c>
      <c r="F6048" s="20" t="s">
        <v>17683</v>
      </c>
      <c r="G6048" s="20" t="s">
        <v>984</v>
      </c>
    </row>
    <row r="6049" s="20" customFormat="1" spans="1:7">
      <c r="A6049" s="22" t="s">
        <v>7570</v>
      </c>
      <c r="B6049" s="20" t="s">
        <v>17766</v>
      </c>
      <c r="C6049" s="20" t="s">
        <v>17767</v>
      </c>
      <c r="D6049" s="20" t="str">
        <f t="shared" si="227"/>
        <v>main+022722F4</v>
      </c>
      <c r="E6049" s="27" t="str">
        <f t="shared" si="228"/>
        <v>01000000 022722F4 00000001</v>
      </c>
      <c r="F6049" s="20" t="s">
        <v>17683</v>
      </c>
      <c r="G6049" s="20" t="s">
        <v>1007</v>
      </c>
    </row>
    <row r="6050" s="20" customFormat="1" spans="1:7">
      <c r="A6050" s="22" t="s">
        <v>7575</v>
      </c>
      <c r="B6050" s="20" t="s">
        <v>17768</v>
      </c>
      <c r="C6050" s="20" t="s">
        <v>17769</v>
      </c>
      <c r="D6050" s="20" t="str">
        <f t="shared" si="227"/>
        <v>main+022722F5</v>
      </c>
      <c r="E6050" s="27" t="str">
        <f t="shared" si="228"/>
        <v>01000000 022722F5 00000001</v>
      </c>
      <c r="F6050" s="20" t="s">
        <v>17683</v>
      </c>
      <c r="G6050" s="20" t="s">
        <v>1030</v>
      </c>
    </row>
    <row r="6051" s="20" customFormat="1" spans="1:7">
      <c r="A6051" s="22" t="s">
        <v>7575</v>
      </c>
      <c r="B6051" s="20" t="s">
        <v>17768</v>
      </c>
      <c r="C6051" s="20" t="s">
        <v>17769</v>
      </c>
      <c r="D6051" s="20" t="str">
        <f t="shared" si="227"/>
        <v>main+022722F6</v>
      </c>
      <c r="E6051" s="27" t="str">
        <f t="shared" si="228"/>
        <v>01000000 022722F6 00000001</v>
      </c>
      <c r="F6051" s="20" t="s">
        <v>17683</v>
      </c>
      <c r="G6051" s="20" t="s">
        <v>1053</v>
      </c>
    </row>
    <row r="6052" s="20" customFormat="1" spans="1:7">
      <c r="A6052" s="22" t="s">
        <v>7575</v>
      </c>
      <c r="B6052" s="20" t="s">
        <v>17768</v>
      </c>
      <c r="C6052" s="20" t="s">
        <v>17769</v>
      </c>
      <c r="D6052" s="20" t="str">
        <f t="shared" si="227"/>
        <v>main+022722F7</v>
      </c>
      <c r="E6052" s="27" t="str">
        <f t="shared" si="228"/>
        <v>01000000 022722F7 00000001</v>
      </c>
      <c r="F6052" s="20" t="s">
        <v>17683</v>
      </c>
      <c r="G6052" s="20" t="s">
        <v>1076</v>
      </c>
    </row>
    <row r="6053" s="20" customFormat="1" spans="1:7">
      <c r="A6053" s="22" t="s">
        <v>7570</v>
      </c>
      <c r="B6053" s="20" t="s">
        <v>17766</v>
      </c>
      <c r="C6053" s="20" t="s">
        <v>17767</v>
      </c>
      <c r="D6053" s="20" t="str">
        <f t="shared" si="227"/>
        <v>main+022722F8</v>
      </c>
      <c r="E6053" s="27" t="str">
        <f t="shared" si="228"/>
        <v>01000000 022722F8 00000001</v>
      </c>
      <c r="F6053" s="20" t="s">
        <v>17683</v>
      </c>
      <c r="G6053" s="20" t="s">
        <v>1099</v>
      </c>
    </row>
    <row r="6054" s="20" customFormat="1" spans="1:7">
      <c r="A6054" s="22" t="s">
        <v>7575</v>
      </c>
      <c r="B6054" s="20" t="s">
        <v>17768</v>
      </c>
      <c r="C6054" s="20" t="s">
        <v>17769</v>
      </c>
      <c r="D6054" s="20" t="str">
        <f t="shared" si="227"/>
        <v>main+022722F9</v>
      </c>
      <c r="E6054" s="27" t="str">
        <f t="shared" si="228"/>
        <v>01000000 022722F9 00000001</v>
      </c>
      <c r="F6054" s="20" t="s">
        <v>17683</v>
      </c>
      <c r="G6054" s="20" t="s">
        <v>1122</v>
      </c>
    </row>
    <row r="6055" s="20" customFormat="1" spans="1:7">
      <c r="A6055" s="22" t="s">
        <v>7592</v>
      </c>
      <c r="B6055" s="28" t="s">
        <v>17770</v>
      </c>
      <c r="C6055" s="20" t="s">
        <v>17771</v>
      </c>
      <c r="D6055" s="20" t="str">
        <f t="shared" si="227"/>
        <v>main+022722FA</v>
      </c>
      <c r="E6055" s="27" t="str">
        <f t="shared" si="228"/>
        <v>01000000 022722FA 00000001</v>
      </c>
      <c r="F6055" s="20" t="s">
        <v>17683</v>
      </c>
      <c r="G6055" s="20" t="s">
        <v>473</v>
      </c>
    </row>
    <row r="6056" s="20" customFormat="1" spans="1:7">
      <c r="A6056" s="22" t="s">
        <v>7592</v>
      </c>
      <c r="B6056" s="28" t="s">
        <v>17770</v>
      </c>
      <c r="C6056" s="20" t="s">
        <v>17771</v>
      </c>
      <c r="D6056" s="20" t="str">
        <f t="shared" si="227"/>
        <v>main+022722FB</v>
      </c>
      <c r="E6056" s="27" t="str">
        <f t="shared" si="228"/>
        <v>01000000 022722FB 00000001</v>
      </c>
      <c r="F6056" s="20" t="s">
        <v>17683</v>
      </c>
      <c r="G6056" s="20" t="s">
        <v>921</v>
      </c>
    </row>
    <row r="6057" s="20" customFormat="1" spans="1:7">
      <c r="A6057" s="22" t="s">
        <v>7592</v>
      </c>
      <c r="B6057" s="28" t="s">
        <v>17770</v>
      </c>
      <c r="C6057" s="20" t="s">
        <v>17771</v>
      </c>
      <c r="D6057" s="20" t="str">
        <f t="shared" si="227"/>
        <v>main+022722FC</v>
      </c>
      <c r="E6057" s="27" t="str">
        <f t="shared" si="228"/>
        <v>01000000 022722FC 00000001</v>
      </c>
      <c r="F6057" s="20" t="s">
        <v>17683</v>
      </c>
      <c r="G6057" s="20" t="s">
        <v>961</v>
      </c>
    </row>
    <row r="6058" s="20" customFormat="1" spans="1:7">
      <c r="A6058" s="22" t="s">
        <v>7592</v>
      </c>
      <c r="B6058" s="20" t="s">
        <v>17770</v>
      </c>
      <c r="C6058" s="20" t="s">
        <v>17771</v>
      </c>
      <c r="D6058" s="20" t="str">
        <f t="shared" si="227"/>
        <v>main+022722FD</v>
      </c>
      <c r="E6058" s="27" t="str">
        <f t="shared" si="228"/>
        <v>01000000 022722FD 00000001</v>
      </c>
      <c r="F6058" s="20" t="s">
        <v>17683</v>
      </c>
      <c r="G6058" s="20" t="s">
        <v>984</v>
      </c>
    </row>
    <row r="6059" s="20" customFormat="1" spans="1:7">
      <c r="A6059" s="22" t="s">
        <v>7592</v>
      </c>
      <c r="B6059" s="20" t="s">
        <v>17770</v>
      </c>
      <c r="C6059" s="20" t="s">
        <v>17771</v>
      </c>
      <c r="D6059" s="20" t="str">
        <f t="shared" si="227"/>
        <v>main+022722FE</v>
      </c>
      <c r="E6059" s="27" t="str">
        <f t="shared" si="228"/>
        <v>01000000 022722FE 00000001</v>
      </c>
      <c r="F6059" s="20" t="s">
        <v>17683</v>
      </c>
      <c r="G6059" s="20" t="s">
        <v>1007</v>
      </c>
    </row>
    <row r="6060" s="20" customFormat="1" spans="1:7">
      <c r="A6060" s="22" t="s">
        <v>7592</v>
      </c>
      <c r="B6060" s="20" t="s">
        <v>17770</v>
      </c>
      <c r="C6060" s="20" t="s">
        <v>17771</v>
      </c>
      <c r="D6060" s="20" t="str">
        <f t="shared" si="227"/>
        <v>main+022722FF</v>
      </c>
      <c r="E6060" s="27" t="str">
        <f t="shared" si="228"/>
        <v>01000000 022722FF 00000001</v>
      </c>
      <c r="F6060" s="20" t="s">
        <v>17683</v>
      </c>
      <c r="G6060" s="20" t="s">
        <v>1030</v>
      </c>
    </row>
    <row r="6061" s="20" customFormat="1" spans="1:7">
      <c r="A6061" s="22" t="s">
        <v>7592</v>
      </c>
      <c r="B6061" s="20" t="s">
        <v>17770</v>
      </c>
      <c r="C6061" s="20" t="s">
        <v>17771</v>
      </c>
      <c r="D6061" s="20" t="str">
        <f t="shared" si="227"/>
        <v>main+02272300</v>
      </c>
      <c r="E6061" s="27" t="str">
        <f t="shared" si="228"/>
        <v>01000000 02272300 00000001</v>
      </c>
      <c r="F6061" s="20" t="s">
        <v>17683</v>
      </c>
      <c r="G6061" s="20" t="s">
        <v>1053</v>
      </c>
    </row>
    <row r="6062" s="20" customFormat="1" spans="1:7">
      <c r="A6062" s="22" t="s">
        <v>7592</v>
      </c>
      <c r="B6062" s="20" t="s">
        <v>17770</v>
      </c>
      <c r="C6062" s="20" t="s">
        <v>17771</v>
      </c>
      <c r="D6062" s="20" t="str">
        <f t="shared" si="227"/>
        <v>main+02272301</v>
      </c>
      <c r="E6062" s="27" t="str">
        <f t="shared" si="228"/>
        <v>01000000 02272301 00000001</v>
      </c>
      <c r="F6062" s="20" t="s">
        <v>17683</v>
      </c>
      <c r="G6062" s="20" t="s">
        <v>1076</v>
      </c>
    </row>
    <row r="6063" s="20" customFormat="1" spans="1:7">
      <c r="A6063" s="22" t="s">
        <v>7592</v>
      </c>
      <c r="B6063" s="20" t="s">
        <v>17770</v>
      </c>
      <c r="C6063" s="20" t="s">
        <v>17771</v>
      </c>
      <c r="D6063" s="20" t="str">
        <f t="shared" si="227"/>
        <v>main+02272302</v>
      </c>
      <c r="E6063" s="27" t="str">
        <f t="shared" si="228"/>
        <v>01000000 02272302 00000001</v>
      </c>
      <c r="F6063" s="20" t="s">
        <v>17683</v>
      </c>
      <c r="G6063" s="20" t="s">
        <v>1099</v>
      </c>
    </row>
    <row r="6064" s="20" customFormat="1" spans="1:7">
      <c r="A6064" s="22" t="s">
        <v>7592</v>
      </c>
      <c r="B6064" s="20" t="s">
        <v>17770</v>
      </c>
      <c r="C6064" s="20" t="s">
        <v>17771</v>
      </c>
      <c r="D6064" s="20" t="str">
        <f t="shared" si="227"/>
        <v>main+02272303</v>
      </c>
      <c r="E6064" s="27" t="str">
        <f t="shared" si="228"/>
        <v>01000000 02272303 00000001</v>
      </c>
      <c r="F6064" s="20" t="s">
        <v>17683</v>
      </c>
      <c r="G6064" s="20" t="s">
        <v>1122</v>
      </c>
    </row>
    <row r="6065" s="20" customFormat="1" spans="1:7">
      <c r="A6065" s="22" t="s">
        <v>7613</v>
      </c>
      <c r="B6065" s="28" t="s">
        <v>17772</v>
      </c>
      <c r="C6065" s="20" t="s">
        <v>17773</v>
      </c>
      <c r="D6065" s="20" t="str">
        <f t="shared" si="227"/>
        <v>main+02272304</v>
      </c>
      <c r="E6065" s="27" t="str">
        <f t="shared" si="228"/>
        <v>01000000 02272304 00000001</v>
      </c>
      <c r="F6065" s="20" t="s">
        <v>17683</v>
      </c>
      <c r="G6065" s="20" t="s">
        <v>473</v>
      </c>
    </row>
    <row r="6066" s="20" customFormat="1" spans="1:7">
      <c r="A6066" s="22" t="s">
        <v>7613</v>
      </c>
      <c r="B6066" s="28" t="s">
        <v>17772</v>
      </c>
      <c r="C6066" s="20" t="s">
        <v>17773</v>
      </c>
      <c r="D6066" s="20" t="str">
        <f t="shared" si="227"/>
        <v>main+02272305</v>
      </c>
      <c r="E6066" s="27" t="str">
        <f t="shared" si="228"/>
        <v>01000000 02272305 00000001</v>
      </c>
      <c r="F6066" s="20" t="s">
        <v>17683</v>
      </c>
      <c r="G6066" s="20" t="s">
        <v>921</v>
      </c>
    </row>
    <row r="6067" s="20" customFormat="1" spans="1:7">
      <c r="A6067" s="22" t="s">
        <v>7613</v>
      </c>
      <c r="B6067" s="28" t="s">
        <v>17772</v>
      </c>
      <c r="C6067" s="20" t="s">
        <v>17773</v>
      </c>
      <c r="D6067" s="20" t="str">
        <f t="shared" si="227"/>
        <v>main+02272306</v>
      </c>
      <c r="E6067" s="27" t="str">
        <f t="shared" si="228"/>
        <v>01000000 02272306 00000001</v>
      </c>
      <c r="F6067" s="20" t="s">
        <v>17683</v>
      </c>
      <c r="G6067" s="20" t="s">
        <v>961</v>
      </c>
    </row>
    <row r="6068" s="20" customFormat="1" spans="1:7">
      <c r="A6068" s="22" t="s">
        <v>7613</v>
      </c>
      <c r="B6068" s="20" t="s">
        <v>17772</v>
      </c>
      <c r="C6068" s="20" t="s">
        <v>17773</v>
      </c>
      <c r="D6068" s="20" t="str">
        <f t="shared" si="227"/>
        <v>main+02272307</v>
      </c>
      <c r="E6068" s="27" t="str">
        <f t="shared" si="228"/>
        <v>01000000 02272307 00000001</v>
      </c>
      <c r="F6068" s="20" t="s">
        <v>17683</v>
      </c>
      <c r="G6068" s="20" t="s">
        <v>984</v>
      </c>
    </row>
    <row r="6069" s="20" customFormat="1" spans="1:7">
      <c r="A6069" s="22" t="s">
        <v>7613</v>
      </c>
      <c r="B6069" s="20" t="s">
        <v>17772</v>
      </c>
      <c r="C6069" s="20" t="s">
        <v>17773</v>
      </c>
      <c r="D6069" s="20" t="str">
        <f t="shared" si="227"/>
        <v>main+02272308</v>
      </c>
      <c r="E6069" s="27" t="str">
        <f t="shared" si="228"/>
        <v>01000000 02272308 00000001</v>
      </c>
      <c r="F6069" s="20" t="s">
        <v>17683</v>
      </c>
      <c r="G6069" s="20" t="s">
        <v>1007</v>
      </c>
    </row>
    <row r="6070" s="20" customFormat="1" spans="1:7">
      <c r="A6070" s="22" t="s">
        <v>7613</v>
      </c>
      <c r="B6070" s="20" t="s">
        <v>17772</v>
      </c>
      <c r="C6070" s="20" t="s">
        <v>17773</v>
      </c>
      <c r="D6070" s="20" t="str">
        <f t="shared" si="227"/>
        <v>main+02272309</v>
      </c>
      <c r="E6070" s="27" t="str">
        <f t="shared" si="228"/>
        <v>01000000 02272309 00000001</v>
      </c>
      <c r="F6070" s="20" t="s">
        <v>17683</v>
      </c>
      <c r="G6070" s="20" t="s">
        <v>1030</v>
      </c>
    </row>
    <row r="6071" s="20" customFormat="1" spans="1:7">
      <c r="A6071" s="22" t="s">
        <v>7613</v>
      </c>
      <c r="B6071" s="20" t="s">
        <v>17772</v>
      </c>
      <c r="C6071" s="20" t="s">
        <v>17773</v>
      </c>
      <c r="D6071" s="20" t="str">
        <f t="shared" si="227"/>
        <v>main+0227230A</v>
      </c>
      <c r="E6071" s="27" t="str">
        <f t="shared" si="228"/>
        <v>01000000 0227230A 00000001</v>
      </c>
      <c r="F6071" s="20" t="s">
        <v>17683</v>
      </c>
      <c r="G6071" s="20" t="s">
        <v>1053</v>
      </c>
    </row>
    <row r="6072" s="20" customFormat="1" spans="1:7">
      <c r="A6072" s="22" t="s">
        <v>7613</v>
      </c>
      <c r="B6072" s="20" t="s">
        <v>17772</v>
      </c>
      <c r="C6072" s="20" t="s">
        <v>17773</v>
      </c>
      <c r="D6072" s="20" t="str">
        <f t="shared" si="227"/>
        <v>main+0227230B</v>
      </c>
      <c r="E6072" s="27" t="str">
        <f t="shared" si="228"/>
        <v>01000000 0227230B 00000001</v>
      </c>
      <c r="F6072" s="20" t="s">
        <v>17683</v>
      </c>
      <c r="G6072" s="20" t="s">
        <v>1076</v>
      </c>
    </row>
    <row r="6073" s="20" customFormat="1" spans="1:7">
      <c r="A6073" s="22" t="s">
        <v>7613</v>
      </c>
      <c r="B6073" s="20" t="s">
        <v>17772</v>
      </c>
      <c r="C6073" s="20" t="s">
        <v>17773</v>
      </c>
      <c r="D6073" s="20" t="str">
        <f t="shared" si="227"/>
        <v>main+0227230C</v>
      </c>
      <c r="E6073" s="27" t="str">
        <f t="shared" si="228"/>
        <v>01000000 0227230C 00000001</v>
      </c>
      <c r="F6073" s="20" t="s">
        <v>17683</v>
      </c>
      <c r="G6073" s="20" t="s">
        <v>1099</v>
      </c>
    </row>
    <row r="6074" s="20" customFormat="1" spans="1:7">
      <c r="A6074" s="22" t="s">
        <v>7613</v>
      </c>
      <c r="B6074" s="20" t="s">
        <v>17772</v>
      </c>
      <c r="C6074" s="20" t="s">
        <v>17773</v>
      </c>
      <c r="D6074" s="20" t="str">
        <f t="shared" si="227"/>
        <v>main+0227230D</v>
      </c>
      <c r="E6074" s="27" t="str">
        <f t="shared" si="228"/>
        <v>01000000 0227230D 00000001</v>
      </c>
      <c r="F6074" s="20" t="s">
        <v>17683</v>
      </c>
      <c r="G6074" s="20" t="s">
        <v>1122</v>
      </c>
    </row>
    <row r="6075" s="20" customFormat="1" spans="1:7">
      <c r="A6075" s="22" t="s">
        <v>7634</v>
      </c>
      <c r="B6075" s="28" t="s">
        <v>17774</v>
      </c>
      <c r="C6075" s="20" t="s">
        <v>17775</v>
      </c>
      <c r="D6075" s="20" t="str">
        <f t="shared" si="227"/>
        <v>main+0227230E</v>
      </c>
      <c r="E6075" s="27" t="str">
        <f t="shared" si="228"/>
        <v>01000000 0227230E 00000001</v>
      </c>
      <c r="F6075" s="20" t="s">
        <v>17683</v>
      </c>
      <c r="G6075" s="20" t="s">
        <v>473</v>
      </c>
    </row>
    <row r="6076" s="20" customFormat="1" spans="1:7">
      <c r="A6076" s="22" t="s">
        <v>7634</v>
      </c>
      <c r="B6076" s="28" t="s">
        <v>17774</v>
      </c>
      <c r="C6076" s="20" t="s">
        <v>17775</v>
      </c>
      <c r="D6076" s="20" t="str">
        <f t="shared" si="227"/>
        <v>main+0227230F</v>
      </c>
      <c r="E6076" s="27" t="str">
        <f t="shared" si="228"/>
        <v>01000000 0227230F 00000001</v>
      </c>
      <c r="F6076" s="20" t="s">
        <v>17683</v>
      </c>
      <c r="G6076" s="20" t="s">
        <v>921</v>
      </c>
    </row>
    <row r="6077" s="20" customFormat="1" spans="1:7">
      <c r="A6077" s="22" t="s">
        <v>7634</v>
      </c>
      <c r="B6077" s="28" t="s">
        <v>17774</v>
      </c>
      <c r="C6077" s="20" t="s">
        <v>17775</v>
      </c>
      <c r="D6077" s="20" t="str">
        <f t="shared" si="227"/>
        <v>main+02272310</v>
      </c>
      <c r="E6077" s="27" t="str">
        <f t="shared" si="228"/>
        <v>01000000 02272310 00000001</v>
      </c>
      <c r="F6077" s="20" t="s">
        <v>17683</v>
      </c>
      <c r="G6077" s="20" t="s">
        <v>961</v>
      </c>
    </row>
    <row r="6078" s="20" customFormat="1" spans="1:7">
      <c r="A6078" s="22" t="s">
        <v>7634</v>
      </c>
      <c r="B6078" s="28" t="s">
        <v>17774</v>
      </c>
      <c r="C6078" s="20" t="s">
        <v>17775</v>
      </c>
      <c r="D6078" s="20" t="str">
        <f t="shared" si="227"/>
        <v>main+02272311</v>
      </c>
      <c r="E6078" s="27" t="str">
        <f t="shared" si="228"/>
        <v>01000000 02272311 00000001</v>
      </c>
      <c r="F6078" s="20" t="s">
        <v>17683</v>
      </c>
      <c r="G6078" s="20" t="s">
        <v>984</v>
      </c>
    </row>
    <row r="6079" s="20" customFormat="1" spans="1:7">
      <c r="A6079" s="22" t="s">
        <v>7634</v>
      </c>
      <c r="B6079" s="20" t="s">
        <v>17774</v>
      </c>
      <c r="C6079" s="20" t="s">
        <v>17775</v>
      </c>
      <c r="D6079" s="20" t="str">
        <f t="shared" si="227"/>
        <v>main+02272312</v>
      </c>
      <c r="E6079" s="27" t="str">
        <f t="shared" si="228"/>
        <v>01000000 02272312 00000001</v>
      </c>
      <c r="F6079" s="20" t="s">
        <v>17683</v>
      </c>
      <c r="G6079" s="20" t="s">
        <v>1007</v>
      </c>
    </row>
    <row r="6080" s="20" customFormat="1" spans="1:7">
      <c r="A6080" s="22" t="s">
        <v>7634</v>
      </c>
      <c r="B6080" s="20" t="s">
        <v>17774</v>
      </c>
      <c r="C6080" s="20" t="s">
        <v>17775</v>
      </c>
      <c r="D6080" s="20" t="str">
        <f t="shared" si="227"/>
        <v>main+02272313</v>
      </c>
      <c r="E6080" s="27" t="str">
        <f t="shared" si="228"/>
        <v>01000000 02272313 00000001</v>
      </c>
      <c r="F6080" s="20" t="s">
        <v>17683</v>
      </c>
      <c r="G6080" s="20" t="s">
        <v>1030</v>
      </c>
    </row>
    <row r="6081" s="20" customFormat="1" spans="1:7">
      <c r="A6081" s="22" t="s">
        <v>7634</v>
      </c>
      <c r="B6081" s="20" t="s">
        <v>17774</v>
      </c>
      <c r="C6081" s="20" t="s">
        <v>17775</v>
      </c>
      <c r="D6081" s="20" t="str">
        <f t="shared" si="227"/>
        <v>main+02272314</v>
      </c>
      <c r="E6081" s="27" t="str">
        <f t="shared" si="228"/>
        <v>01000000 02272314 00000001</v>
      </c>
      <c r="F6081" s="20" t="s">
        <v>17683</v>
      </c>
      <c r="G6081" s="20" t="s">
        <v>1053</v>
      </c>
    </row>
    <row r="6082" s="20" customFormat="1" spans="1:7">
      <c r="A6082" s="22" t="s">
        <v>7634</v>
      </c>
      <c r="B6082" s="20" t="s">
        <v>17774</v>
      </c>
      <c r="C6082" s="20" t="s">
        <v>17775</v>
      </c>
      <c r="D6082" s="20" t="str">
        <f t="shared" si="227"/>
        <v>main+02272315</v>
      </c>
      <c r="E6082" s="27" t="str">
        <f t="shared" si="228"/>
        <v>01000000 02272315 00000001</v>
      </c>
      <c r="F6082" s="20" t="s">
        <v>17683</v>
      </c>
      <c r="G6082" s="20" t="s">
        <v>1076</v>
      </c>
    </row>
    <row r="6083" s="20" customFormat="1" spans="1:7">
      <c r="A6083" s="22" t="s">
        <v>7634</v>
      </c>
      <c r="B6083" s="20" t="s">
        <v>17774</v>
      </c>
      <c r="C6083" s="20" t="s">
        <v>17775</v>
      </c>
      <c r="D6083" s="20" t="str">
        <f t="shared" ref="D6083:D6146" si="229">"main+"&amp;DEC2HEX(ROW(A6083)+36113235,8)</f>
        <v>main+02272316</v>
      </c>
      <c r="E6083" s="27" t="str">
        <f t="shared" si="228"/>
        <v>01000000 02272316 00000001</v>
      </c>
      <c r="F6083" s="20" t="s">
        <v>17683</v>
      </c>
      <c r="G6083" s="20" t="s">
        <v>1099</v>
      </c>
    </row>
    <row r="6084" s="20" customFormat="1" spans="1:7">
      <c r="A6084" s="22" t="s">
        <v>7634</v>
      </c>
      <c r="B6084" s="20" t="s">
        <v>17774</v>
      </c>
      <c r="C6084" s="20" t="s">
        <v>17775</v>
      </c>
      <c r="D6084" s="20" t="str">
        <f t="shared" si="229"/>
        <v>main+02272317</v>
      </c>
      <c r="E6084" s="27" t="str">
        <f t="shared" si="228"/>
        <v>01000000 02272317 00000001</v>
      </c>
      <c r="F6084" s="20" t="s">
        <v>17683</v>
      </c>
      <c r="G6084" s="20" t="s">
        <v>1122</v>
      </c>
    </row>
    <row r="6085" s="20" customFormat="1" spans="1:7">
      <c r="A6085" s="22" t="s">
        <v>7655</v>
      </c>
      <c r="B6085" s="28" t="s">
        <v>17776</v>
      </c>
      <c r="C6085" s="20" t="s">
        <v>17777</v>
      </c>
      <c r="D6085" s="20" t="str">
        <f t="shared" si="229"/>
        <v>main+02272318</v>
      </c>
      <c r="E6085" s="27" t="str">
        <f t="shared" si="228"/>
        <v>01000000 02272318 00000001</v>
      </c>
      <c r="F6085" s="20" t="s">
        <v>17683</v>
      </c>
      <c r="G6085" s="20" t="s">
        <v>473</v>
      </c>
    </row>
    <row r="6086" s="20" customFormat="1" spans="1:7">
      <c r="A6086" s="22" t="s">
        <v>7655</v>
      </c>
      <c r="B6086" s="28" t="s">
        <v>17776</v>
      </c>
      <c r="C6086" s="20" t="s">
        <v>17777</v>
      </c>
      <c r="D6086" s="20" t="str">
        <f t="shared" si="229"/>
        <v>main+02272319</v>
      </c>
      <c r="E6086" s="27" t="str">
        <f t="shared" si="228"/>
        <v>01000000 02272319 00000001</v>
      </c>
      <c r="F6086" s="20" t="s">
        <v>17683</v>
      </c>
      <c r="G6086" s="20" t="s">
        <v>921</v>
      </c>
    </row>
    <row r="6087" s="20" customFormat="1" spans="1:7">
      <c r="A6087" s="22" t="s">
        <v>7660</v>
      </c>
      <c r="B6087" s="28" t="s">
        <v>17778</v>
      </c>
      <c r="C6087" s="20" t="s">
        <v>17779</v>
      </c>
      <c r="D6087" s="20" t="str">
        <f t="shared" si="229"/>
        <v>main+0227231A</v>
      </c>
      <c r="E6087" s="27" t="str">
        <f t="shared" si="228"/>
        <v>01000000 0227231A 00000001</v>
      </c>
      <c r="F6087" s="20" t="s">
        <v>17683</v>
      </c>
      <c r="G6087" s="20" t="s">
        <v>961</v>
      </c>
    </row>
    <row r="6088" s="20" customFormat="1" spans="1:7">
      <c r="A6088" s="22" t="s">
        <v>7655</v>
      </c>
      <c r="B6088" s="28" t="s">
        <v>17776</v>
      </c>
      <c r="C6088" s="20" t="s">
        <v>17777</v>
      </c>
      <c r="D6088" s="20" t="str">
        <f t="shared" si="229"/>
        <v>main+0227231B</v>
      </c>
      <c r="E6088" s="27" t="str">
        <f t="shared" si="228"/>
        <v>01000000 0227231B 00000001</v>
      </c>
      <c r="F6088" s="20" t="s">
        <v>17683</v>
      </c>
      <c r="G6088" s="20" t="s">
        <v>984</v>
      </c>
    </row>
    <row r="6089" s="20" customFormat="1" spans="1:7">
      <c r="A6089" s="22" t="s">
        <v>7655</v>
      </c>
      <c r="B6089" s="20" t="s">
        <v>17776</v>
      </c>
      <c r="C6089" s="20" t="s">
        <v>17777</v>
      </c>
      <c r="D6089" s="20" t="str">
        <f t="shared" si="229"/>
        <v>main+0227231C</v>
      </c>
      <c r="E6089" s="27" t="str">
        <f t="shared" si="228"/>
        <v>01000000 0227231C 00000001</v>
      </c>
      <c r="F6089" s="20" t="s">
        <v>17683</v>
      </c>
      <c r="G6089" s="20" t="s">
        <v>1007</v>
      </c>
    </row>
    <row r="6090" s="20" customFormat="1" spans="1:7">
      <c r="A6090" s="22" t="s">
        <v>7655</v>
      </c>
      <c r="B6090" s="20" t="s">
        <v>17776</v>
      </c>
      <c r="C6090" s="20" t="s">
        <v>17777</v>
      </c>
      <c r="D6090" s="20" t="str">
        <f t="shared" si="229"/>
        <v>main+0227231D</v>
      </c>
      <c r="E6090" s="27" t="str">
        <f t="shared" si="228"/>
        <v>01000000 0227231D 00000001</v>
      </c>
      <c r="F6090" s="20" t="s">
        <v>17683</v>
      </c>
      <c r="G6090" s="20" t="s">
        <v>1030</v>
      </c>
    </row>
    <row r="6091" s="20" customFormat="1" spans="1:7">
      <c r="A6091" s="22" t="s">
        <v>7655</v>
      </c>
      <c r="B6091" s="20" t="s">
        <v>17776</v>
      </c>
      <c r="C6091" s="20" t="s">
        <v>17777</v>
      </c>
      <c r="D6091" s="20" t="str">
        <f t="shared" si="229"/>
        <v>main+0227231E</v>
      </c>
      <c r="E6091" s="27" t="str">
        <f t="shared" si="228"/>
        <v>01000000 0227231E 00000001</v>
      </c>
      <c r="F6091" s="20" t="s">
        <v>17683</v>
      </c>
      <c r="G6091" s="20" t="s">
        <v>1053</v>
      </c>
    </row>
    <row r="6092" s="20" customFormat="1" spans="1:7">
      <c r="A6092" s="22" t="s">
        <v>7655</v>
      </c>
      <c r="B6092" s="20" t="s">
        <v>17776</v>
      </c>
      <c r="C6092" s="20" t="s">
        <v>17777</v>
      </c>
      <c r="D6092" s="20" t="str">
        <f t="shared" si="229"/>
        <v>main+0227231F</v>
      </c>
      <c r="E6092" s="27" t="str">
        <f t="shared" si="228"/>
        <v>01000000 0227231F 00000001</v>
      </c>
      <c r="F6092" s="20" t="s">
        <v>17683</v>
      </c>
      <c r="G6092" s="20" t="s">
        <v>1076</v>
      </c>
    </row>
    <row r="6093" s="20" customFormat="1" spans="1:7">
      <c r="A6093" s="22" t="s">
        <v>7655</v>
      </c>
      <c r="B6093" s="20" t="s">
        <v>17776</v>
      </c>
      <c r="C6093" s="20" t="s">
        <v>17777</v>
      </c>
      <c r="D6093" s="20" t="str">
        <f t="shared" si="229"/>
        <v>main+02272320</v>
      </c>
      <c r="E6093" s="27" t="str">
        <f t="shared" si="228"/>
        <v>01000000 02272320 00000001</v>
      </c>
      <c r="F6093" s="20" t="s">
        <v>17683</v>
      </c>
      <c r="G6093" s="20" t="s">
        <v>1099</v>
      </c>
    </row>
    <row r="6094" s="20" customFormat="1" spans="1:7">
      <c r="A6094" s="22" t="s">
        <v>7655</v>
      </c>
      <c r="B6094" s="20" t="s">
        <v>17776</v>
      </c>
      <c r="C6094" s="20" t="s">
        <v>17777</v>
      </c>
      <c r="D6094" s="20" t="str">
        <f t="shared" si="229"/>
        <v>main+02272321</v>
      </c>
      <c r="E6094" s="27" t="str">
        <f t="shared" si="228"/>
        <v>01000000 02272321 00000001</v>
      </c>
      <c r="F6094" s="20" t="s">
        <v>17683</v>
      </c>
      <c r="G6094" s="20" t="s">
        <v>1122</v>
      </c>
    </row>
    <row r="6095" s="20" customFormat="1" spans="1:7">
      <c r="A6095" s="22" t="s">
        <v>7677</v>
      </c>
      <c r="B6095" s="28" t="s">
        <v>17780</v>
      </c>
      <c r="C6095" s="20" t="s">
        <v>17781</v>
      </c>
      <c r="D6095" s="20" t="str">
        <f t="shared" si="229"/>
        <v>main+02272322</v>
      </c>
      <c r="E6095" s="27" t="str">
        <f t="shared" si="228"/>
        <v>01000000 02272322 00000001</v>
      </c>
      <c r="F6095" s="20" t="s">
        <v>17683</v>
      </c>
      <c r="G6095" s="20" t="s">
        <v>473</v>
      </c>
    </row>
    <row r="6096" s="20" customFormat="1" spans="1:7">
      <c r="A6096" s="22" t="s">
        <v>7677</v>
      </c>
      <c r="B6096" s="28" t="s">
        <v>17780</v>
      </c>
      <c r="C6096" s="20" t="s">
        <v>17781</v>
      </c>
      <c r="D6096" s="20" t="str">
        <f t="shared" si="229"/>
        <v>main+02272323</v>
      </c>
      <c r="E6096" s="27" t="str">
        <f t="shared" si="228"/>
        <v>01000000 02272323 00000001</v>
      </c>
      <c r="F6096" s="20" t="s">
        <v>17683</v>
      </c>
      <c r="G6096" s="20" t="s">
        <v>921</v>
      </c>
    </row>
    <row r="6097" s="20" customFormat="1" spans="1:7">
      <c r="A6097" s="22" t="s">
        <v>7682</v>
      </c>
      <c r="B6097" s="20" t="s">
        <v>17782</v>
      </c>
      <c r="C6097" s="20" t="s">
        <v>17783</v>
      </c>
      <c r="D6097" s="20" t="str">
        <f t="shared" si="229"/>
        <v>main+02272324</v>
      </c>
      <c r="E6097" s="27" t="str">
        <f t="shared" si="228"/>
        <v>01000000 02272324 00000001</v>
      </c>
      <c r="F6097" s="20" t="s">
        <v>17683</v>
      </c>
      <c r="G6097" s="20" t="s">
        <v>961</v>
      </c>
    </row>
    <row r="6098" s="20" customFormat="1" spans="1:7">
      <c r="A6098" s="22" t="s">
        <v>7685</v>
      </c>
      <c r="B6098" s="20" t="s">
        <v>17784</v>
      </c>
      <c r="C6098" s="20" t="s">
        <v>17785</v>
      </c>
      <c r="D6098" s="20" t="str">
        <f t="shared" si="229"/>
        <v>main+02272325</v>
      </c>
      <c r="E6098" s="27" t="str">
        <f t="shared" si="228"/>
        <v>01000000 02272325 00000001</v>
      </c>
      <c r="F6098" s="20" t="s">
        <v>17683</v>
      </c>
      <c r="G6098" s="20" t="s">
        <v>984</v>
      </c>
    </row>
    <row r="6099" s="20" customFormat="1" spans="1:7">
      <c r="A6099" s="22" t="s">
        <v>7677</v>
      </c>
      <c r="B6099" s="20" t="s">
        <v>17780</v>
      </c>
      <c r="C6099" s="20" t="s">
        <v>17781</v>
      </c>
      <c r="D6099" s="20" t="str">
        <f t="shared" si="229"/>
        <v>main+02272326</v>
      </c>
      <c r="E6099" s="27" t="str">
        <f t="shared" si="228"/>
        <v>01000000 02272326 00000001</v>
      </c>
      <c r="F6099" s="20" t="s">
        <v>17683</v>
      </c>
      <c r="G6099" s="20" t="s">
        <v>1007</v>
      </c>
    </row>
    <row r="6100" s="20" customFormat="1" spans="1:7">
      <c r="A6100" s="22" t="s">
        <v>7685</v>
      </c>
      <c r="B6100" s="20" t="s">
        <v>17784</v>
      </c>
      <c r="C6100" s="20" t="s">
        <v>17786</v>
      </c>
      <c r="D6100" s="20" t="str">
        <f t="shared" si="229"/>
        <v>main+02272327</v>
      </c>
      <c r="E6100" s="27" t="str">
        <f t="shared" si="228"/>
        <v>01000000 02272327 00000001</v>
      </c>
      <c r="F6100" s="20" t="s">
        <v>17683</v>
      </c>
      <c r="G6100" s="20" t="s">
        <v>1030</v>
      </c>
    </row>
    <row r="6101" s="20" customFormat="1" spans="1:7">
      <c r="A6101" s="22" t="s">
        <v>7677</v>
      </c>
      <c r="B6101" s="28" t="s">
        <v>17780</v>
      </c>
      <c r="C6101" s="20" t="s">
        <v>17786</v>
      </c>
      <c r="D6101" s="20" t="str">
        <f t="shared" si="229"/>
        <v>main+02272328</v>
      </c>
      <c r="E6101" s="27" t="str">
        <f t="shared" si="228"/>
        <v>01000000 02272328 00000001</v>
      </c>
      <c r="F6101" s="20" t="s">
        <v>17683</v>
      </c>
      <c r="G6101" s="20" t="s">
        <v>1053</v>
      </c>
    </row>
    <row r="6102" s="20" customFormat="1" spans="1:7">
      <c r="A6102" s="22" t="s">
        <v>7685</v>
      </c>
      <c r="B6102" s="20" t="s">
        <v>17784</v>
      </c>
      <c r="C6102" s="20" t="s">
        <v>17785</v>
      </c>
      <c r="D6102" s="20" t="str">
        <f t="shared" si="229"/>
        <v>main+02272329</v>
      </c>
      <c r="E6102" s="27" t="str">
        <f t="shared" si="228"/>
        <v>01000000 02272329 00000001</v>
      </c>
      <c r="F6102" s="20" t="s">
        <v>17683</v>
      </c>
      <c r="G6102" s="20" t="s">
        <v>1076</v>
      </c>
    </row>
    <row r="6103" s="20" customFormat="1" spans="1:7">
      <c r="A6103" s="22" t="s">
        <v>7696</v>
      </c>
      <c r="B6103" s="20" t="s">
        <v>17787</v>
      </c>
      <c r="C6103" s="20" t="s">
        <v>17788</v>
      </c>
      <c r="D6103" s="20" t="str">
        <f t="shared" si="229"/>
        <v>main+0227232A</v>
      </c>
      <c r="E6103" s="27" t="str">
        <f t="shared" si="228"/>
        <v>01000000 0227232A 00000001</v>
      </c>
      <c r="F6103" s="20" t="s">
        <v>17683</v>
      </c>
      <c r="G6103" s="20" t="s">
        <v>1099</v>
      </c>
    </row>
    <row r="6104" s="20" customFormat="1" spans="1:7">
      <c r="A6104" s="22" t="s">
        <v>7685</v>
      </c>
      <c r="B6104" s="20" t="s">
        <v>17784</v>
      </c>
      <c r="C6104" s="20" t="s">
        <v>17785</v>
      </c>
      <c r="D6104" s="20" t="str">
        <f t="shared" si="229"/>
        <v>main+0227232B</v>
      </c>
      <c r="E6104" s="27" t="str">
        <f t="shared" si="228"/>
        <v>01000000 0227232B 00000001</v>
      </c>
      <c r="F6104" s="20" t="s">
        <v>17683</v>
      </c>
      <c r="G6104" s="20" t="s">
        <v>1122</v>
      </c>
    </row>
    <row r="6105" s="20" customFormat="1" spans="1:7">
      <c r="A6105" s="22" t="s">
        <v>7701</v>
      </c>
      <c r="B6105" s="28" t="s">
        <v>17789</v>
      </c>
      <c r="C6105" s="20" t="s">
        <v>17790</v>
      </c>
      <c r="D6105" s="20" t="str">
        <f t="shared" si="229"/>
        <v>main+0227232C</v>
      </c>
      <c r="E6105" s="27" t="str">
        <f t="shared" si="228"/>
        <v>01000000 0227232C 00000001</v>
      </c>
      <c r="F6105" s="20" t="s">
        <v>17683</v>
      </c>
      <c r="G6105" s="20" t="s">
        <v>473</v>
      </c>
    </row>
    <row r="6106" s="20" customFormat="1" spans="1:7">
      <c r="A6106" s="22" t="s">
        <v>7701</v>
      </c>
      <c r="B6106" s="28" t="s">
        <v>17789</v>
      </c>
      <c r="C6106" s="20" t="s">
        <v>17790</v>
      </c>
      <c r="D6106" s="20" t="str">
        <f t="shared" si="229"/>
        <v>main+0227232D</v>
      </c>
      <c r="E6106" s="27" t="str">
        <f t="shared" si="228"/>
        <v>01000000 0227232D 00000001</v>
      </c>
      <c r="F6106" s="20" t="s">
        <v>17683</v>
      </c>
      <c r="G6106" s="20" t="s">
        <v>921</v>
      </c>
    </row>
    <row r="6107" s="20" customFormat="1" spans="1:7">
      <c r="A6107" s="22" t="s">
        <v>7701</v>
      </c>
      <c r="B6107" s="28" t="s">
        <v>17789</v>
      </c>
      <c r="C6107" s="20" t="s">
        <v>17790</v>
      </c>
      <c r="D6107" s="20" t="str">
        <f t="shared" si="229"/>
        <v>main+0227232E</v>
      </c>
      <c r="E6107" s="27" t="str">
        <f t="shared" si="228"/>
        <v>01000000 0227232E 00000001</v>
      </c>
      <c r="F6107" s="20" t="s">
        <v>17683</v>
      </c>
      <c r="G6107" s="20" t="s">
        <v>961</v>
      </c>
    </row>
    <row r="6108" s="20" customFormat="1" spans="1:7">
      <c r="A6108" s="22" t="s">
        <v>7701</v>
      </c>
      <c r="B6108" s="28" t="s">
        <v>17789</v>
      </c>
      <c r="C6108" s="20" t="s">
        <v>17790</v>
      </c>
      <c r="D6108" s="20" t="str">
        <f t="shared" si="229"/>
        <v>main+0227232F</v>
      </c>
      <c r="E6108" s="27" t="str">
        <f t="shared" si="228"/>
        <v>01000000 0227232F 00000001</v>
      </c>
      <c r="F6108" s="20" t="s">
        <v>17683</v>
      </c>
      <c r="G6108" s="20" t="s">
        <v>984</v>
      </c>
    </row>
    <row r="6109" s="20" customFormat="1" spans="1:7">
      <c r="A6109" s="22" t="s">
        <v>7701</v>
      </c>
      <c r="B6109" s="20" t="s">
        <v>17789</v>
      </c>
      <c r="C6109" s="20" t="s">
        <v>17790</v>
      </c>
      <c r="D6109" s="20" t="str">
        <f t="shared" si="229"/>
        <v>main+02272330</v>
      </c>
      <c r="E6109" s="27" t="str">
        <f t="shared" si="228"/>
        <v>01000000 02272330 00000001</v>
      </c>
      <c r="F6109" s="20" t="s">
        <v>17683</v>
      </c>
      <c r="G6109" s="20" t="s">
        <v>1007</v>
      </c>
    </row>
    <row r="6110" s="20" customFormat="1" spans="1:7">
      <c r="A6110" s="22" t="s">
        <v>7701</v>
      </c>
      <c r="B6110" s="20" t="s">
        <v>17789</v>
      </c>
      <c r="C6110" s="20" t="s">
        <v>17790</v>
      </c>
      <c r="D6110" s="20" t="str">
        <f t="shared" si="229"/>
        <v>main+02272331</v>
      </c>
      <c r="E6110" s="27" t="str">
        <f t="shared" si="228"/>
        <v>01000000 02272331 00000001</v>
      </c>
      <c r="F6110" s="20" t="s">
        <v>17683</v>
      </c>
      <c r="G6110" s="20" t="s">
        <v>1030</v>
      </c>
    </row>
    <row r="6111" s="20" customFormat="1" spans="1:7">
      <c r="A6111" s="22" t="s">
        <v>7701</v>
      </c>
      <c r="B6111" s="20" t="s">
        <v>17789</v>
      </c>
      <c r="C6111" s="20" t="s">
        <v>17790</v>
      </c>
      <c r="D6111" s="20" t="str">
        <f t="shared" si="229"/>
        <v>main+02272332</v>
      </c>
      <c r="E6111" s="27" t="str">
        <f t="shared" si="228"/>
        <v>01000000 02272332 00000001</v>
      </c>
      <c r="F6111" s="20" t="s">
        <v>17683</v>
      </c>
      <c r="G6111" s="20" t="s">
        <v>1053</v>
      </c>
    </row>
    <row r="6112" s="20" customFormat="1" spans="1:7">
      <c r="A6112" s="22" t="s">
        <v>7701</v>
      </c>
      <c r="B6112" s="20" t="s">
        <v>17789</v>
      </c>
      <c r="C6112" s="20" t="s">
        <v>17790</v>
      </c>
      <c r="D6112" s="20" t="str">
        <f t="shared" si="229"/>
        <v>main+02272333</v>
      </c>
      <c r="E6112" s="27" t="str">
        <f t="shared" ref="E6112:E6175" si="230">"01000000 "&amp;RIGHT(D6112,8)&amp;" 00000001"</f>
        <v>01000000 02272333 00000001</v>
      </c>
      <c r="F6112" s="20" t="s">
        <v>17683</v>
      </c>
      <c r="G6112" s="20" t="s">
        <v>1076</v>
      </c>
    </row>
    <row r="6113" s="20" customFormat="1" spans="1:7">
      <c r="A6113" s="22" t="s">
        <v>7701</v>
      </c>
      <c r="B6113" s="20" t="s">
        <v>17789</v>
      </c>
      <c r="C6113" s="20" t="s">
        <v>17790</v>
      </c>
      <c r="D6113" s="20" t="str">
        <f t="shared" si="229"/>
        <v>main+02272334</v>
      </c>
      <c r="E6113" s="27" t="str">
        <f t="shared" si="230"/>
        <v>01000000 02272334 00000001</v>
      </c>
      <c r="F6113" s="20" t="s">
        <v>17683</v>
      </c>
      <c r="G6113" s="20" t="s">
        <v>1099</v>
      </c>
    </row>
    <row r="6114" s="20" customFormat="1" spans="1:7">
      <c r="A6114" s="22" t="s">
        <v>7701</v>
      </c>
      <c r="B6114" s="28" t="s">
        <v>17789</v>
      </c>
      <c r="C6114" s="20" t="s">
        <v>17790</v>
      </c>
      <c r="D6114" s="20" t="str">
        <f t="shared" si="229"/>
        <v>main+02272335</v>
      </c>
      <c r="E6114" s="27" t="str">
        <f t="shared" si="230"/>
        <v>01000000 02272335 00000001</v>
      </c>
      <c r="F6114" s="20" t="s">
        <v>17683</v>
      </c>
      <c r="G6114" s="20" t="s">
        <v>1122</v>
      </c>
    </row>
    <row r="6115" s="20" customFormat="1" spans="1:8">
      <c r="A6115" s="22" t="s">
        <v>17791</v>
      </c>
      <c r="B6115" s="28" t="s">
        <v>17792</v>
      </c>
      <c r="C6115" s="20" t="s">
        <v>17793</v>
      </c>
      <c r="D6115" s="20" t="str">
        <f t="shared" si="229"/>
        <v>main+02272336</v>
      </c>
      <c r="E6115" s="27" t="str">
        <f t="shared" si="230"/>
        <v>01000000 02272336 00000001</v>
      </c>
      <c r="F6115" s="20" t="s">
        <v>17683</v>
      </c>
      <c r="G6115" s="20" t="s">
        <v>473</v>
      </c>
      <c r="H6115" s="20" t="s">
        <v>17688</v>
      </c>
    </row>
    <row r="6116" s="20" customFormat="1" spans="1:8">
      <c r="A6116" s="22" t="s">
        <v>17791</v>
      </c>
      <c r="B6116" s="28" t="s">
        <v>17792</v>
      </c>
      <c r="C6116" s="20" t="s">
        <v>17793</v>
      </c>
      <c r="D6116" s="20" t="str">
        <f t="shared" si="229"/>
        <v>main+02272337</v>
      </c>
      <c r="E6116" s="27" t="str">
        <f t="shared" si="230"/>
        <v>01000000 02272337 00000001</v>
      </c>
      <c r="F6116" s="20" t="s">
        <v>17683</v>
      </c>
      <c r="G6116" s="20" t="s">
        <v>921</v>
      </c>
      <c r="H6116" s="20" t="s">
        <v>17688</v>
      </c>
    </row>
    <row r="6117" s="20" customFormat="1" spans="1:8">
      <c r="A6117" s="22" t="s">
        <v>17791</v>
      </c>
      <c r="B6117" s="28" t="s">
        <v>17792</v>
      </c>
      <c r="C6117" s="20" t="s">
        <v>17793</v>
      </c>
      <c r="D6117" s="20" t="str">
        <f t="shared" si="229"/>
        <v>main+02272338</v>
      </c>
      <c r="E6117" s="27" t="str">
        <f t="shared" si="230"/>
        <v>01000000 02272338 00000001</v>
      </c>
      <c r="F6117" s="20" t="s">
        <v>17683</v>
      </c>
      <c r="G6117" s="20" t="s">
        <v>961</v>
      </c>
      <c r="H6117" s="20" t="s">
        <v>17688</v>
      </c>
    </row>
    <row r="6118" s="20" customFormat="1" spans="1:8">
      <c r="A6118" s="22" t="s">
        <v>17791</v>
      </c>
      <c r="B6118" s="28" t="s">
        <v>17792</v>
      </c>
      <c r="C6118" s="20" t="s">
        <v>17793</v>
      </c>
      <c r="D6118" s="20" t="str">
        <f t="shared" si="229"/>
        <v>main+02272339</v>
      </c>
      <c r="E6118" s="27" t="str">
        <f t="shared" si="230"/>
        <v>01000000 02272339 00000001</v>
      </c>
      <c r="F6118" s="20" t="s">
        <v>17683</v>
      </c>
      <c r="G6118" s="20" t="s">
        <v>984</v>
      </c>
      <c r="H6118" s="20" t="s">
        <v>17688</v>
      </c>
    </row>
    <row r="6119" s="20" customFormat="1" spans="1:8">
      <c r="A6119" s="22" t="s">
        <v>17791</v>
      </c>
      <c r="B6119" s="28" t="s">
        <v>17792</v>
      </c>
      <c r="C6119" s="20" t="s">
        <v>17793</v>
      </c>
      <c r="D6119" s="20" t="str">
        <f t="shared" si="229"/>
        <v>main+0227233A</v>
      </c>
      <c r="E6119" s="27" t="str">
        <f t="shared" si="230"/>
        <v>01000000 0227233A 00000001</v>
      </c>
      <c r="F6119" s="20" t="s">
        <v>17683</v>
      </c>
      <c r="G6119" s="20" t="s">
        <v>1007</v>
      </c>
      <c r="H6119" s="20" t="s">
        <v>17688</v>
      </c>
    </row>
    <row r="6120" s="20" customFormat="1" spans="1:8">
      <c r="A6120" s="22" t="s">
        <v>17791</v>
      </c>
      <c r="B6120" s="28" t="s">
        <v>17792</v>
      </c>
      <c r="C6120" s="20" t="s">
        <v>17793</v>
      </c>
      <c r="D6120" s="20" t="str">
        <f t="shared" si="229"/>
        <v>main+0227233B</v>
      </c>
      <c r="E6120" s="27" t="str">
        <f t="shared" si="230"/>
        <v>01000000 0227233B 00000001</v>
      </c>
      <c r="F6120" s="20" t="s">
        <v>17683</v>
      </c>
      <c r="G6120" s="20" t="s">
        <v>1030</v>
      </c>
      <c r="H6120" s="20" t="s">
        <v>17688</v>
      </c>
    </row>
    <row r="6121" s="20" customFormat="1" spans="1:8">
      <c r="A6121" s="22" t="s">
        <v>17791</v>
      </c>
      <c r="B6121" s="28" t="s">
        <v>17792</v>
      </c>
      <c r="C6121" s="20" t="s">
        <v>17793</v>
      </c>
      <c r="D6121" s="20" t="str">
        <f t="shared" si="229"/>
        <v>main+0227233C</v>
      </c>
      <c r="E6121" s="27" t="str">
        <f t="shared" si="230"/>
        <v>01000000 0227233C 00000001</v>
      </c>
      <c r="F6121" s="20" t="s">
        <v>17683</v>
      </c>
      <c r="G6121" s="20" t="s">
        <v>1053</v>
      </c>
      <c r="H6121" s="20" t="s">
        <v>17688</v>
      </c>
    </row>
    <row r="6122" s="20" customFormat="1" spans="1:8">
      <c r="A6122" s="22" t="s">
        <v>17791</v>
      </c>
      <c r="B6122" s="28" t="s">
        <v>17792</v>
      </c>
      <c r="C6122" s="20" t="s">
        <v>17793</v>
      </c>
      <c r="D6122" s="20" t="str">
        <f t="shared" si="229"/>
        <v>main+0227233D</v>
      </c>
      <c r="E6122" s="27" t="str">
        <f t="shared" si="230"/>
        <v>01000000 0227233D 00000001</v>
      </c>
      <c r="F6122" s="20" t="s">
        <v>17683</v>
      </c>
      <c r="G6122" s="20" t="s">
        <v>1076</v>
      </c>
      <c r="H6122" s="20" t="s">
        <v>17688</v>
      </c>
    </row>
    <row r="6123" s="20" customFormat="1" spans="1:8">
      <c r="A6123" s="22" t="s">
        <v>17791</v>
      </c>
      <c r="B6123" s="28" t="s">
        <v>17792</v>
      </c>
      <c r="C6123" s="20" t="s">
        <v>17793</v>
      </c>
      <c r="D6123" s="20" t="str">
        <f t="shared" si="229"/>
        <v>main+0227233E</v>
      </c>
      <c r="E6123" s="27" t="str">
        <f t="shared" si="230"/>
        <v>01000000 0227233E 00000001</v>
      </c>
      <c r="F6123" s="20" t="s">
        <v>17683</v>
      </c>
      <c r="G6123" s="20" t="s">
        <v>1099</v>
      </c>
      <c r="H6123" s="20" t="s">
        <v>17688</v>
      </c>
    </row>
    <row r="6124" s="20" customFormat="1" spans="1:8">
      <c r="A6124" s="22" t="s">
        <v>17791</v>
      </c>
      <c r="B6124" s="28" t="s">
        <v>17792</v>
      </c>
      <c r="C6124" s="20" t="s">
        <v>17793</v>
      </c>
      <c r="D6124" s="20" t="str">
        <f t="shared" si="229"/>
        <v>main+0227233F</v>
      </c>
      <c r="E6124" s="27" t="str">
        <f t="shared" si="230"/>
        <v>01000000 0227233F 00000001</v>
      </c>
      <c r="F6124" s="20" t="s">
        <v>17683</v>
      </c>
      <c r="G6124" s="20" t="s">
        <v>1122</v>
      </c>
      <c r="H6124" s="20" t="s">
        <v>17688</v>
      </c>
    </row>
    <row r="6125" s="20" customFormat="1" spans="1:7">
      <c r="A6125" s="22" t="s">
        <v>7722</v>
      </c>
      <c r="B6125" s="28" t="s">
        <v>17794</v>
      </c>
      <c r="C6125" s="20" t="s">
        <v>17795</v>
      </c>
      <c r="D6125" s="20" t="str">
        <f t="shared" si="229"/>
        <v>main+02272340</v>
      </c>
      <c r="E6125" s="27" t="str">
        <f t="shared" si="230"/>
        <v>01000000 02272340 00000001</v>
      </c>
      <c r="F6125" s="20" t="s">
        <v>17683</v>
      </c>
      <c r="G6125" s="20" t="s">
        <v>473</v>
      </c>
    </row>
    <row r="6126" s="20" customFormat="1" spans="1:7">
      <c r="A6126" s="22" t="s">
        <v>7722</v>
      </c>
      <c r="B6126" s="28" t="s">
        <v>17794</v>
      </c>
      <c r="C6126" s="20" t="s">
        <v>17795</v>
      </c>
      <c r="D6126" s="20" t="str">
        <f t="shared" si="229"/>
        <v>main+02272341</v>
      </c>
      <c r="E6126" s="27" t="str">
        <f t="shared" si="230"/>
        <v>01000000 02272341 00000001</v>
      </c>
      <c r="F6126" s="20" t="s">
        <v>17683</v>
      </c>
      <c r="G6126" s="20" t="s">
        <v>921</v>
      </c>
    </row>
    <row r="6127" s="20" customFormat="1" spans="1:7">
      <c r="A6127" s="22" t="s">
        <v>7727</v>
      </c>
      <c r="B6127" s="20" t="s">
        <v>17796</v>
      </c>
      <c r="C6127" s="20" t="s">
        <v>17797</v>
      </c>
      <c r="D6127" s="20" t="str">
        <f t="shared" si="229"/>
        <v>main+02272342</v>
      </c>
      <c r="E6127" s="27" t="str">
        <f t="shared" si="230"/>
        <v>01000000 02272342 00000001</v>
      </c>
      <c r="F6127" s="20" t="s">
        <v>17683</v>
      </c>
      <c r="G6127" s="20" t="s">
        <v>961</v>
      </c>
    </row>
    <row r="6128" s="20" customFormat="1" spans="1:7">
      <c r="A6128" s="22" t="s">
        <v>7722</v>
      </c>
      <c r="B6128" s="20" t="s">
        <v>17794</v>
      </c>
      <c r="C6128" s="20" t="s">
        <v>17795</v>
      </c>
      <c r="D6128" s="20" t="str">
        <f t="shared" si="229"/>
        <v>main+02272343</v>
      </c>
      <c r="E6128" s="27" t="str">
        <f t="shared" si="230"/>
        <v>01000000 02272343 00000001</v>
      </c>
      <c r="F6128" s="20" t="s">
        <v>17683</v>
      </c>
      <c r="G6128" s="20" t="s">
        <v>984</v>
      </c>
    </row>
    <row r="6129" s="20" customFormat="1" spans="1:7">
      <c r="A6129" s="22" t="s">
        <v>7722</v>
      </c>
      <c r="B6129" s="20" t="s">
        <v>17794</v>
      </c>
      <c r="C6129" s="20" t="s">
        <v>17795</v>
      </c>
      <c r="D6129" s="20" t="str">
        <f t="shared" si="229"/>
        <v>main+02272344</v>
      </c>
      <c r="E6129" s="27" t="str">
        <f t="shared" si="230"/>
        <v>01000000 02272344 00000001</v>
      </c>
      <c r="F6129" s="20" t="s">
        <v>17683</v>
      </c>
      <c r="G6129" s="20" t="s">
        <v>1007</v>
      </c>
    </row>
    <row r="6130" s="20" customFormat="1" spans="1:7">
      <c r="A6130" s="22" t="s">
        <v>7722</v>
      </c>
      <c r="B6130" s="20" t="s">
        <v>17794</v>
      </c>
      <c r="C6130" s="20" t="s">
        <v>17795</v>
      </c>
      <c r="D6130" s="20" t="str">
        <f t="shared" si="229"/>
        <v>main+02272345</v>
      </c>
      <c r="E6130" s="27" t="str">
        <f t="shared" si="230"/>
        <v>01000000 02272345 00000001</v>
      </c>
      <c r="F6130" s="20" t="s">
        <v>17683</v>
      </c>
      <c r="G6130" s="20" t="s">
        <v>1030</v>
      </c>
    </row>
    <row r="6131" s="20" customFormat="1" spans="1:7">
      <c r="A6131" s="22" t="s">
        <v>7722</v>
      </c>
      <c r="B6131" s="20" t="s">
        <v>17794</v>
      </c>
      <c r="C6131" s="20" t="s">
        <v>17795</v>
      </c>
      <c r="D6131" s="20" t="str">
        <f t="shared" si="229"/>
        <v>main+02272346</v>
      </c>
      <c r="E6131" s="27" t="str">
        <f t="shared" si="230"/>
        <v>01000000 02272346 00000001</v>
      </c>
      <c r="F6131" s="20" t="s">
        <v>17683</v>
      </c>
      <c r="G6131" s="20" t="s">
        <v>1053</v>
      </c>
    </row>
    <row r="6132" s="20" customFormat="1" spans="1:7">
      <c r="A6132" s="22" t="s">
        <v>7722</v>
      </c>
      <c r="B6132" s="20" t="s">
        <v>17794</v>
      </c>
      <c r="C6132" s="20" t="s">
        <v>17795</v>
      </c>
      <c r="D6132" s="20" t="str">
        <f t="shared" si="229"/>
        <v>main+02272347</v>
      </c>
      <c r="E6132" s="27" t="str">
        <f t="shared" si="230"/>
        <v>01000000 02272347 00000001</v>
      </c>
      <c r="F6132" s="20" t="s">
        <v>17683</v>
      </c>
      <c r="G6132" s="20" t="s">
        <v>1076</v>
      </c>
    </row>
    <row r="6133" s="20" customFormat="1" spans="1:7">
      <c r="A6133" s="22" t="s">
        <v>7722</v>
      </c>
      <c r="B6133" s="20" t="s">
        <v>17794</v>
      </c>
      <c r="C6133" s="20" t="s">
        <v>17795</v>
      </c>
      <c r="D6133" s="20" t="str">
        <f t="shared" si="229"/>
        <v>main+02272348</v>
      </c>
      <c r="E6133" s="27" t="str">
        <f t="shared" si="230"/>
        <v>01000000 02272348 00000001</v>
      </c>
      <c r="F6133" s="20" t="s">
        <v>17683</v>
      </c>
      <c r="G6133" s="20" t="s">
        <v>1099</v>
      </c>
    </row>
    <row r="6134" s="20" customFormat="1" spans="1:7">
      <c r="A6134" s="22" t="s">
        <v>7722</v>
      </c>
      <c r="B6134" s="20" t="s">
        <v>17794</v>
      </c>
      <c r="C6134" s="20" t="s">
        <v>17795</v>
      </c>
      <c r="D6134" s="20" t="str">
        <f t="shared" si="229"/>
        <v>main+02272349</v>
      </c>
      <c r="E6134" s="27" t="str">
        <f t="shared" si="230"/>
        <v>01000000 02272349 00000001</v>
      </c>
      <c r="F6134" s="20" t="s">
        <v>17683</v>
      </c>
      <c r="G6134" s="20" t="s">
        <v>1122</v>
      </c>
    </row>
    <row r="6135" s="20" customFormat="1" spans="1:7">
      <c r="A6135" s="22" t="s">
        <v>7744</v>
      </c>
      <c r="B6135" s="28" t="s">
        <v>17798</v>
      </c>
      <c r="C6135" s="20" t="s">
        <v>17799</v>
      </c>
      <c r="D6135" s="20" t="str">
        <f t="shared" si="229"/>
        <v>main+0227234A</v>
      </c>
      <c r="E6135" s="27" t="str">
        <f t="shared" si="230"/>
        <v>01000000 0227234A 00000001</v>
      </c>
      <c r="F6135" s="20" t="s">
        <v>17683</v>
      </c>
      <c r="G6135" s="20" t="s">
        <v>473</v>
      </c>
    </row>
    <row r="6136" s="20" customFormat="1" spans="1:7">
      <c r="A6136" s="22" t="s">
        <v>7744</v>
      </c>
      <c r="B6136" s="28" t="s">
        <v>17798</v>
      </c>
      <c r="C6136" s="20" t="s">
        <v>17799</v>
      </c>
      <c r="D6136" s="20" t="str">
        <f t="shared" si="229"/>
        <v>main+0227234B</v>
      </c>
      <c r="E6136" s="27" t="str">
        <f t="shared" si="230"/>
        <v>01000000 0227234B 00000001</v>
      </c>
      <c r="F6136" s="20" t="s">
        <v>17683</v>
      </c>
      <c r="G6136" s="20" t="s">
        <v>921</v>
      </c>
    </row>
    <row r="6137" s="20" customFormat="1" spans="1:7">
      <c r="A6137" s="22" t="s">
        <v>7744</v>
      </c>
      <c r="B6137" s="20" t="s">
        <v>17798</v>
      </c>
      <c r="C6137" s="20" t="s">
        <v>17799</v>
      </c>
      <c r="D6137" s="20" t="str">
        <f t="shared" si="229"/>
        <v>main+0227234C</v>
      </c>
      <c r="E6137" s="27" t="str">
        <f t="shared" si="230"/>
        <v>01000000 0227234C 00000001</v>
      </c>
      <c r="F6137" s="20" t="s">
        <v>17683</v>
      </c>
      <c r="G6137" s="20" t="s">
        <v>961</v>
      </c>
    </row>
    <row r="6138" s="20" customFormat="1" spans="1:7">
      <c r="A6138" s="22" t="s">
        <v>7744</v>
      </c>
      <c r="B6138" s="28" t="s">
        <v>17798</v>
      </c>
      <c r="C6138" s="20" t="s">
        <v>17799</v>
      </c>
      <c r="D6138" s="20" t="str">
        <f t="shared" si="229"/>
        <v>main+0227234D</v>
      </c>
      <c r="E6138" s="27" t="str">
        <f t="shared" si="230"/>
        <v>01000000 0227234D 00000001</v>
      </c>
      <c r="F6138" s="20" t="s">
        <v>17683</v>
      </c>
      <c r="G6138" s="20" t="s">
        <v>984</v>
      </c>
    </row>
    <row r="6139" s="20" customFormat="1" spans="1:7">
      <c r="A6139" s="22" t="s">
        <v>7744</v>
      </c>
      <c r="B6139" s="20" t="s">
        <v>17798</v>
      </c>
      <c r="C6139" s="20" t="s">
        <v>17799</v>
      </c>
      <c r="D6139" s="20" t="str">
        <f t="shared" si="229"/>
        <v>main+0227234E</v>
      </c>
      <c r="E6139" s="27" t="str">
        <f t="shared" si="230"/>
        <v>01000000 0227234E 00000001</v>
      </c>
      <c r="F6139" s="20" t="s">
        <v>17683</v>
      </c>
      <c r="G6139" s="20" t="s">
        <v>1007</v>
      </c>
    </row>
    <row r="6140" s="20" customFormat="1" spans="1:7">
      <c r="A6140" s="22" t="s">
        <v>7744</v>
      </c>
      <c r="B6140" s="20" t="s">
        <v>17798</v>
      </c>
      <c r="C6140" s="20" t="s">
        <v>17799</v>
      </c>
      <c r="D6140" s="20" t="str">
        <f t="shared" si="229"/>
        <v>main+0227234F</v>
      </c>
      <c r="E6140" s="27" t="str">
        <f t="shared" si="230"/>
        <v>01000000 0227234F 00000001</v>
      </c>
      <c r="F6140" s="20" t="s">
        <v>17683</v>
      </c>
      <c r="G6140" s="20" t="s">
        <v>1030</v>
      </c>
    </row>
    <row r="6141" s="20" customFormat="1" spans="1:7">
      <c r="A6141" s="22" t="s">
        <v>7744</v>
      </c>
      <c r="B6141" s="20" t="s">
        <v>17798</v>
      </c>
      <c r="C6141" s="20" t="s">
        <v>17799</v>
      </c>
      <c r="D6141" s="20" t="str">
        <f t="shared" si="229"/>
        <v>main+02272350</v>
      </c>
      <c r="E6141" s="27" t="str">
        <f t="shared" si="230"/>
        <v>01000000 02272350 00000001</v>
      </c>
      <c r="F6141" s="20" t="s">
        <v>17683</v>
      </c>
      <c r="G6141" s="20" t="s">
        <v>1053</v>
      </c>
    </row>
    <row r="6142" s="20" customFormat="1" spans="1:7">
      <c r="A6142" s="22" t="s">
        <v>7744</v>
      </c>
      <c r="B6142" s="20" t="s">
        <v>17798</v>
      </c>
      <c r="C6142" s="20" t="s">
        <v>17799</v>
      </c>
      <c r="D6142" s="20" t="str">
        <f t="shared" si="229"/>
        <v>main+02272351</v>
      </c>
      <c r="E6142" s="27" t="str">
        <f t="shared" si="230"/>
        <v>01000000 02272351 00000001</v>
      </c>
      <c r="F6142" s="20" t="s">
        <v>17683</v>
      </c>
      <c r="G6142" s="20" t="s">
        <v>1076</v>
      </c>
    </row>
    <row r="6143" s="20" customFormat="1" spans="1:7">
      <c r="A6143" s="22" t="s">
        <v>7744</v>
      </c>
      <c r="B6143" s="20" t="s">
        <v>17798</v>
      </c>
      <c r="C6143" s="20" t="s">
        <v>17799</v>
      </c>
      <c r="D6143" s="20" t="str">
        <f t="shared" si="229"/>
        <v>main+02272352</v>
      </c>
      <c r="E6143" s="27" t="str">
        <f t="shared" si="230"/>
        <v>01000000 02272352 00000001</v>
      </c>
      <c r="F6143" s="20" t="s">
        <v>17683</v>
      </c>
      <c r="G6143" s="20" t="s">
        <v>1099</v>
      </c>
    </row>
    <row r="6144" s="20" customFormat="1" spans="1:7">
      <c r="A6144" s="22" t="s">
        <v>7744</v>
      </c>
      <c r="B6144" s="20" t="s">
        <v>17798</v>
      </c>
      <c r="C6144" s="20" t="s">
        <v>17799</v>
      </c>
      <c r="D6144" s="20" t="str">
        <f t="shared" si="229"/>
        <v>main+02272353</v>
      </c>
      <c r="E6144" s="27" t="str">
        <f t="shared" si="230"/>
        <v>01000000 02272353 00000001</v>
      </c>
      <c r="F6144" s="20" t="s">
        <v>17683</v>
      </c>
      <c r="G6144" s="20" t="s">
        <v>1122</v>
      </c>
    </row>
    <row r="6145" s="20" customFormat="1" spans="1:7">
      <c r="A6145" s="22" t="s">
        <v>7765</v>
      </c>
      <c r="B6145" s="28" t="s">
        <v>17800</v>
      </c>
      <c r="C6145" s="20" t="s">
        <v>17801</v>
      </c>
      <c r="D6145" s="20" t="str">
        <f t="shared" si="229"/>
        <v>main+02272354</v>
      </c>
      <c r="E6145" s="27" t="str">
        <f t="shared" si="230"/>
        <v>01000000 02272354 00000001</v>
      </c>
      <c r="F6145" s="20" t="s">
        <v>17683</v>
      </c>
      <c r="G6145" s="20" t="s">
        <v>473</v>
      </c>
    </row>
    <row r="6146" s="20" customFormat="1" spans="1:7">
      <c r="A6146" s="22" t="s">
        <v>7765</v>
      </c>
      <c r="B6146" s="28" t="s">
        <v>17800</v>
      </c>
      <c r="C6146" s="20" t="s">
        <v>17801</v>
      </c>
      <c r="D6146" s="20" t="str">
        <f t="shared" si="229"/>
        <v>main+02272355</v>
      </c>
      <c r="E6146" s="27" t="str">
        <f t="shared" si="230"/>
        <v>01000000 02272355 00000001</v>
      </c>
      <c r="F6146" s="20" t="s">
        <v>17683</v>
      </c>
      <c r="G6146" s="20" t="s">
        <v>921</v>
      </c>
    </row>
    <row r="6147" s="20" customFormat="1" spans="1:7">
      <c r="A6147" s="22" t="s">
        <v>7765</v>
      </c>
      <c r="B6147" s="28" t="s">
        <v>17800</v>
      </c>
      <c r="C6147" s="20" t="s">
        <v>17801</v>
      </c>
      <c r="D6147" s="20" t="str">
        <f t="shared" ref="D6147:D6210" si="231">"main+"&amp;DEC2HEX(ROW(A6147)+36113235,8)</f>
        <v>main+02272356</v>
      </c>
      <c r="E6147" s="27" t="str">
        <f t="shared" si="230"/>
        <v>01000000 02272356 00000001</v>
      </c>
      <c r="F6147" s="20" t="s">
        <v>17683</v>
      </c>
      <c r="G6147" s="20" t="s">
        <v>961</v>
      </c>
    </row>
    <row r="6148" s="20" customFormat="1" spans="1:7">
      <c r="A6148" s="22" t="s">
        <v>7765</v>
      </c>
      <c r="B6148" s="28" t="s">
        <v>17800</v>
      </c>
      <c r="C6148" s="20" t="s">
        <v>17801</v>
      </c>
      <c r="D6148" s="20" t="str">
        <f t="shared" si="231"/>
        <v>main+02272357</v>
      </c>
      <c r="E6148" s="27" t="str">
        <f t="shared" si="230"/>
        <v>01000000 02272357 00000001</v>
      </c>
      <c r="F6148" s="20" t="s">
        <v>17683</v>
      </c>
      <c r="G6148" s="20" t="s">
        <v>984</v>
      </c>
    </row>
    <row r="6149" s="20" customFormat="1" spans="1:7">
      <c r="A6149" s="22" t="s">
        <v>7765</v>
      </c>
      <c r="B6149" s="28" t="s">
        <v>17800</v>
      </c>
      <c r="C6149" s="20" t="s">
        <v>17801</v>
      </c>
      <c r="D6149" s="20" t="str">
        <f t="shared" si="231"/>
        <v>main+02272358</v>
      </c>
      <c r="E6149" s="27" t="str">
        <f t="shared" si="230"/>
        <v>01000000 02272358 00000001</v>
      </c>
      <c r="F6149" s="20" t="s">
        <v>17683</v>
      </c>
      <c r="G6149" s="20" t="s">
        <v>1007</v>
      </c>
    </row>
    <row r="6150" s="20" customFormat="1" spans="1:7">
      <c r="A6150" s="22" t="s">
        <v>7765</v>
      </c>
      <c r="B6150" s="28" t="s">
        <v>17800</v>
      </c>
      <c r="C6150" s="20" t="s">
        <v>17801</v>
      </c>
      <c r="D6150" s="20" t="str">
        <f t="shared" si="231"/>
        <v>main+02272359</v>
      </c>
      <c r="E6150" s="27" t="str">
        <f t="shared" si="230"/>
        <v>01000000 02272359 00000001</v>
      </c>
      <c r="F6150" s="20" t="s">
        <v>17683</v>
      </c>
      <c r="G6150" s="20" t="s">
        <v>1030</v>
      </c>
    </row>
    <row r="6151" s="20" customFormat="1" spans="1:7">
      <c r="A6151" s="22" t="s">
        <v>7765</v>
      </c>
      <c r="B6151" s="28" t="s">
        <v>17800</v>
      </c>
      <c r="C6151" s="20" t="s">
        <v>17801</v>
      </c>
      <c r="D6151" s="20" t="str">
        <f t="shared" si="231"/>
        <v>main+0227235A</v>
      </c>
      <c r="E6151" s="27" t="str">
        <f t="shared" si="230"/>
        <v>01000000 0227235A 00000001</v>
      </c>
      <c r="F6151" s="20" t="s">
        <v>17683</v>
      </c>
      <c r="G6151" s="20" t="s">
        <v>1053</v>
      </c>
    </row>
    <row r="6152" s="20" customFormat="1" spans="1:7">
      <c r="A6152" s="22" t="s">
        <v>7765</v>
      </c>
      <c r="B6152" s="28" t="s">
        <v>17800</v>
      </c>
      <c r="C6152" s="20" t="s">
        <v>17801</v>
      </c>
      <c r="D6152" s="20" t="str">
        <f t="shared" si="231"/>
        <v>main+0227235B</v>
      </c>
      <c r="E6152" s="27" t="str">
        <f t="shared" si="230"/>
        <v>01000000 0227235B 00000001</v>
      </c>
      <c r="F6152" s="20" t="s">
        <v>17683</v>
      </c>
      <c r="G6152" s="20" t="s">
        <v>1076</v>
      </c>
    </row>
    <row r="6153" s="20" customFormat="1" spans="1:7">
      <c r="A6153" s="22" t="s">
        <v>7765</v>
      </c>
      <c r="B6153" s="28" t="s">
        <v>17800</v>
      </c>
      <c r="C6153" s="20" t="s">
        <v>17801</v>
      </c>
      <c r="D6153" s="20" t="str">
        <f t="shared" si="231"/>
        <v>main+0227235C</v>
      </c>
      <c r="E6153" s="27" t="str">
        <f t="shared" si="230"/>
        <v>01000000 0227235C 00000001</v>
      </c>
      <c r="F6153" s="20" t="s">
        <v>17683</v>
      </c>
      <c r="G6153" s="20" t="s">
        <v>1099</v>
      </c>
    </row>
    <row r="6154" s="20" customFormat="1" spans="1:7">
      <c r="A6154" s="22" t="s">
        <v>7765</v>
      </c>
      <c r="B6154" s="28" t="s">
        <v>17800</v>
      </c>
      <c r="C6154" s="20" t="s">
        <v>17801</v>
      </c>
      <c r="D6154" s="20" t="str">
        <f t="shared" si="231"/>
        <v>main+0227235D</v>
      </c>
      <c r="E6154" s="27" t="str">
        <f t="shared" si="230"/>
        <v>01000000 0227235D 00000001</v>
      </c>
      <c r="F6154" s="20" t="s">
        <v>17683</v>
      </c>
      <c r="G6154" s="20" t="s">
        <v>1122</v>
      </c>
    </row>
    <row r="6155" s="20" customFormat="1" spans="1:7">
      <c r="A6155" s="22" t="s">
        <v>7786</v>
      </c>
      <c r="B6155" s="28" t="s">
        <v>17802</v>
      </c>
      <c r="C6155" s="20" t="s">
        <v>17803</v>
      </c>
      <c r="D6155" s="20" t="str">
        <f t="shared" si="231"/>
        <v>main+0227235E</v>
      </c>
      <c r="E6155" s="27" t="str">
        <f t="shared" si="230"/>
        <v>01000000 0227235E 00000001</v>
      </c>
      <c r="F6155" s="20" t="s">
        <v>17683</v>
      </c>
      <c r="G6155" s="20" t="s">
        <v>473</v>
      </c>
    </row>
    <row r="6156" s="20" customFormat="1" spans="1:7">
      <c r="A6156" s="22" t="s">
        <v>7786</v>
      </c>
      <c r="B6156" s="28" t="s">
        <v>17802</v>
      </c>
      <c r="C6156" s="20" t="s">
        <v>17803</v>
      </c>
      <c r="D6156" s="20" t="str">
        <f t="shared" si="231"/>
        <v>main+0227235F</v>
      </c>
      <c r="E6156" s="27" t="str">
        <f t="shared" si="230"/>
        <v>01000000 0227235F 00000001</v>
      </c>
      <c r="F6156" s="20" t="s">
        <v>17683</v>
      </c>
      <c r="G6156" s="20" t="s">
        <v>921</v>
      </c>
    </row>
    <row r="6157" s="20" customFormat="1" spans="1:7">
      <c r="A6157" s="22" t="s">
        <v>7786</v>
      </c>
      <c r="B6157" s="28" t="s">
        <v>17802</v>
      </c>
      <c r="C6157" s="20" t="s">
        <v>17803</v>
      </c>
      <c r="D6157" s="20" t="str">
        <f t="shared" si="231"/>
        <v>main+02272360</v>
      </c>
      <c r="E6157" s="27" t="str">
        <f t="shared" si="230"/>
        <v>01000000 02272360 00000001</v>
      </c>
      <c r="F6157" s="20" t="s">
        <v>17683</v>
      </c>
      <c r="G6157" s="20" t="s">
        <v>961</v>
      </c>
    </row>
    <row r="6158" s="20" customFormat="1" spans="1:7">
      <c r="A6158" s="22" t="s">
        <v>7786</v>
      </c>
      <c r="B6158" s="28" t="s">
        <v>17802</v>
      </c>
      <c r="C6158" s="20" t="s">
        <v>17803</v>
      </c>
      <c r="D6158" s="20" t="str">
        <f t="shared" si="231"/>
        <v>main+02272361</v>
      </c>
      <c r="E6158" s="27" t="str">
        <f t="shared" si="230"/>
        <v>01000000 02272361 00000001</v>
      </c>
      <c r="F6158" s="20" t="s">
        <v>17683</v>
      </c>
      <c r="G6158" s="20" t="s">
        <v>984</v>
      </c>
    </row>
    <row r="6159" s="20" customFormat="1" spans="1:7">
      <c r="A6159" s="22" t="s">
        <v>7786</v>
      </c>
      <c r="B6159" s="28" t="s">
        <v>17802</v>
      </c>
      <c r="C6159" s="20" t="s">
        <v>17803</v>
      </c>
      <c r="D6159" s="20" t="str">
        <f t="shared" si="231"/>
        <v>main+02272362</v>
      </c>
      <c r="E6159" s="27" t="str">
        <f t="shared" si="230"/>
        <v>01000000 02272362 00000001</v>
      </c>
      <c r="F6159" s="20" t="s">
        <v>17683</v>
      </c>
      <c r="G6159" s="20" t="s">
        <v>1007</v>
      </c>
    </row>
    <row r="6160" s="20" customFormat="1" spans="1:7">
      <c r="A6160" s="22" t="s">
        <v>7786</v>
      </c>
      <c r="B6160" s="28" t="s">
        <v>17802</v>
      </c>
      <c r="C6160" s="20" t="s">
        <v>17803</v>
      </c>
      <c r="D6160" s="20" t="str">
        <f t="shared" si="231"/>
        <v>main+02272363</v>
      </c>
      <c r="E6160" s="27" t="str">
        <f t="shared" si="230"/>
        <v>01000000 02272363 00000001</v>
      </c>
      <c r="F6160" s="20" t="s">
        <v>17683</v>
      </c>
      <c r="G6160" s="20" t="s">
        <v>1030</v>
      </c>
    </row>
    <row r="6161" s="20" customFormat="1" spans="1:7">
      <c r="A6161" s="22" t="s">
        <v>7786</v>
      </c>
      <c r="B6161" s="28" t="s">
        <v>17802</v>
      </c>
      <c r="C6161" s="20" t="s">
        <v>17803</v>
      </c>
      <c r="D6161" s="20" t="str">
        <f t="shared" si="231"/>
        <v>main+02272364</v>
      </c>
      <c r="E6161" s="27" t="str">
        <f t="shared" si="230"/>
        <v>01000000 02272364 00000001</v>
      </c>
      <c r="F6161" s="20" t="s">
        <v>17683</v>
      </c>
      <c r="G6161" s="20" t="s">
        <v>1053</v>
      </c>
    </row>
    <row r="6162" s="20" customFormat="1" spans="1:7">
      <c r="A6162" s="22" t="s">
        <v>7786</v>
      </c>
      <c r="B6162" s="28" t="s">
        <v>17802</v>
      </c>
      <c r="C6162" s="20" t="s">
        <v>17803</v>
      </c>
      <c r="D6162" s="20" t="str">
        <f t="shared" si="231"/>
        <v>main+02272365</v>
      </c>
      <c r="E6162" s="27" t="str">
        <f t="shared" si="230"/>
        <v>01000000 02272365 00000001</v>
      </c>
      <c r="F6162" s="20" t="s">
        <v>17683</v>
      </c>
      <c r="G6162" s="20" t="s">
        <v>1076</v>
      </c>
    </row>
    <row r="6163" s="20" customFormat="1" spans="1:7">
      <c r="A6163" s="22" t="s">
        <v>7786</v>
      </c>
      <c r="B6163" s="28" t="s">
        <v>17802</v>
      </c>
      <c r="C6163" s="20" t="s">
        <v>17803</v>
      </c>
      <c r="D6163" s="20" t="str">
        <f t="shared" si="231"/>
        <v>main+02272366</v>
      </c>
      <c r="E6163" s="27" t="str">
        <f t="shared" si="230"/>
        <v>01000000 02272366 00000001</v>
      </c>
      <c r="F6163" s="20" t="s">
        <v>17683</v>
      </c>
      <c r="G6163" s="20" t="s">
        <v>1099</v>
      </c>
    </row>
    <row r="6164" s="20" customFormat="1" spans="1:7">
      <c r="A6164" s="22" t="s">
        <v>7786</v>
      </c>
      <c r="B6164" s="28" t="s">
        <v>17802</v>
      </c>
      <c r="C6164" s="20" t="s">
        <v>17803</v>
      </c>
      <c r="D6164" s="20" t="str">
        <f t="shared" si="231"/>
        <v>main+02272367</v>
      </c>
      <c r="E6164" s="27" t="str">
        <f t="shared" si="230"/>
        <v>01000000 02272367 00000001</v>
      </c>
      <c r="F6164" s="20" t="s">
        <v>17683</v>
      </c>
      <c r="G6164" s="20" t="s">
        <v>1122</v>
      </c>
    </row>
    <row r="6165" s="20" customFormat="1" spans="1:7">
      <c r="A6165" s="22" t="s">
        <v>7807</v>
      </c>
      <c r="B6165" s="28" t="s">
        <v>17804</v>
      </c>
      <c r="C6165" s="20" t="s">
        <v>17805</v>
      </c>
      <c r="D6165" s="20" t="str">
        <f t="shared" si="231"/>
        <v>main+02272368</v>
      </c>
      <c r="E6165" s="27" t="str">
        <f t="shared" si="230"/>
        <v>01000000 02272368 00000001</v>
      </c>
      <c r="F6165" s="20" t="s">
        <v>17683</v>
      </c>
      <c r="G6165" s="20" t="s">
        <v>473</v>
      </c>
    </row>
    <row r="6166" s="20" customFormat="1" spans="1:7">
      <c r="A6166" s="22" t="s">
        <v>7807</v>
      </c>
      <c r="B6166" s="28" t="s">
        <v>17804</v>
      </c>
      <c r="C6166" s="20" t="s">
        <v>17805</v>
      </c>
      <c r="D6166" s="20" t="str">
        <f t="shared" si="231"/>
        <v>main+02272369</v>
      </c>
      <c r="E6166" s="27" t="str">
        <f t="shared" si="230"/>
        <v>01000000 02272369 00000001</v>
      </c>
      <c r="F6166" s="20" t="s">
        <v>17683</v>
      </c>
      <c r="G6166" s="20" t="s">
        <v>921</v>
      </c>
    </row>
    <row r="6167" s="20" customFormat="1" spans="1:7">
      <c r="A6167" s="22" t="s">
        <v>7807</v>
      </c>
      <c r="B6167" s="20" t="s">
        <v>17804</v>
      </c>
      <c r="C6167" s="20" t="s">
        <v>17805</v>
      </c>
      <c r="D6167" s="20" t="str">
        <f t="shared" si="231"/>
        <v>main+0227236A</v>
      </c>
      <c r="E6167" s="27" t="str">
        <f t="shared" si="230"/>
        <v>01000000 0227236A 00000001</v>
      </c>
      <c r="F6167" s="20" t="s">
        <v>17683</v>
      </c>
      <c r="G6167" s="20" t="s">
        <v>961</v>
      </c>
    </row>
    <row r="6168" s="20" customFormat="1" spans="1:7">
      <c r="A6168" s="22" t="s">
        <v>7807</v>
      </c>
      <c r="B6168" s="28" t="s">
        <v>17804</v>
      </c>
      <c r="C6168" s="20" t="s">
        <v>17805</v>
      </c>
      <c r="D6168" s="20" t="str">
        <f t="shared" si="231"/>
        <v>main+0227236B</v>
      </c>
      <c r="E6168" s="27" t="str">
        <f t="shared" si="230"/>
        <v>01000000 0227236B 00000001</v>
      </c>
      <c r="F6168" s="20" t="s">
        <v>17683</v>
      </c>
      <c r="G6168" s="20" t="s">
        <v>984</v>
      </c>
    </row>
    <row r="6169" s="20" customFormat="1" spans="1:7">
      <c r="A6169" s="22" t="s">
        <v>7807</v>
      </c>
      <c r="B6169" s="20" t="s">
        <v>17804</v>
      </c>
      <c r="C6169" s="20" t="s">
        <v>17805</v>
      </c>
      <c r="D6169" s="20" t="str">
        <f t="shared" si="231"/>
        <v>main+0227236C</v>
      </c>
      <c r="E6169" s="27" t="str">
        <f t="shared" si="230"/>
        <v>01000000 0227236C 00000001</v>
      </c>
      <c r="F6169" s="20" t="s">
        <v>17683</v>
      </c>
      <c r="G6169" s="20" t="s">
        <v>1007</v>
      </c>
    </row>
    <row r="6170" s="20" customFormat="1" spans="1:7">
      <c r="A6170" s="22" t="s">
        <v>7807</v>
      </c>
      <c r="B6170" s="20" t="s">
        <v>17804</v>
      </c>
      <c r="C6170" s="20" t="s">
        <v>17805</v>
      </c>
      <c r="D6170" s="20" t="str">
        <f t="shared" si="231"/>
        <v>main+0227236D</v>
      </c>
      <c r="E6170" s="27" t="str">
        <f t="shared" si="230"/>
        <v>01000000 0227236D 00000001</v>
      </c>
      <c r="F6170" s="20" t="s">
        <v>17683</v>
      </c>
      <c r="G6170" s="20" t="s">
        <v>1030</v>
      </c>
    </row>
    <row r="6171" s="20" customFormat="1" spans="1:7">
      <c r="A6171" s="22" t="s">
        <v>7807</v>
      </c>
      <c r="B6171" s="20" t="s">
        <v>17804</v>
      </c>
      <c r="C6171" s="20" t="s">
        <v>17805</v>
      </c>
      <c r="D6171" s="20" t="str">
        <f t="shared" si="231"/>
        <v>main+0227236E</v>
      </c>
      <c r="E6171" s="27" t="str">
        <f t="shared" si="230"/>
        <v>01000000 0227236E 00000001</v>
      </c>
      <c r="F6171" s="20" t="s">
        <v>17683</v>
      </c>
      <c r="G6171" s="20" t="s">
        <v>1053</v>
      </c>
    </row>
    <row r="6172" s="20" customFormat="1" spans="1:7">
      <c r="A6172" s="22" t="s">
        <v>7807</v>
      </c>
      <c r="B6172" s="20" t="s">
        <v>17804</v>
      </c>
      <c r="C6172" s="20" t="s">
        <v>17805</v>
      </c>
      <c r="D6172" s="20" t="str">
        <f t="shared" si="231"/>
        <v>main+0227236F</v>
      </c>
      <c r="E6172" s="27" t="str">
        <f t="shared" si="230"/>
        <v>01000000 0227236F 00000001</v>
      </c>
      <c r="F6172" s="20" t="s">
        <v>17683</v>
      </c>
      <c r="G6172" s="20" t="s">
        <v>1076</v>
      </c>
    </row>
    <row r="6173" s="20" customFormat="1" spans="1:7">
      <c r="A6173" s="22" t="s">
        <v>7807</v>
      </c>
      <c r="B6173" s="20" t="s">
        <v>17804</v>
      </c>
      <c r="C6173" s="20" t="s">
        <v>17805</v>
      </c>
      <c r="D6173" s="20" t="str">
        <f t="shared" si="231"/>
        <v>main+02272370</v>
      </c>
      <c r="E6173" s="27" t="str">
        <f t="shared" si="230"/>
        <v>01000000 02272370 00000001</v>
      </c>
      <c r="F6173" s="20" t="s">
        <v>17683</v>
      </c>
      <c r="G6173" s="20" t="s">
        <v>1099</v>
      </c>
    </row>
    <row r="6174" s="20" customFormat="1" spans="1:7">
      <c r="A6174" s="22" t="s">
        <v>7807</v>
      </c>
      <c r="B6174" s="20" t="s">
        <v>17804</v>
      </c>
      <c r="C6174" s="20" t="s">
        <v>17805</v>
      </c>
      <c r="D6174" s="20" t="str">
        <f t="shared" si="231"/>
        <v>main+02272371</v>
      </c>
      <c r="E6174" s="27" t="str">
        <f t="shared" si="230"/>
        <v>01000000 02272371 00000001</v>
      </c>
      <c r="F6174" s="20" t="s">
        <v>17683</v>
      </c>
      <c r="G6174" s="20" t="s">
        <v>1122</v>
      </c>
    </row>
    <row r="6175" s="20" customFormat="1" hidden="1" spans="1:5">
      <c r="A6175" s="22" t="s">
        <v>11933</v>
      </c>
      <c r="B6175" s="22" t="s">
        <v>11933</v>
      </c>
      <c r="C6175" s="22" t="s">
        <v>11933</v>
      </c>
      <c r="D6175" s="20" t="str">
        <f t="shared" si="231"/>
        <v>main+02272372</v>
      </c>
      <c r="E6175" s="27" t="str">
        <f t="shared" si="230"/>
        <v>01000000 02272372 00000001</v>
      </c>
    </row>
    <row r="6176" s="20" customFormat="1" hidden="1" spans="1:5">
      <c r="A6176" s="22" t="s">
        <v>11933</v>
      </c>
      <c r="B6176" s="22" t="s">
        <v>11933</v>
      </c>
      <c r="C6176" s="22" t="s">
        <v>11933</v>
      </c>
      <c r="D6176" s="20" t="str">
        <f t="shared" si="231"/>
        <v>main+02272373</v>
      </c>
      <c r="E6176" s="27" t="str">
        <f t="shared" ref="E6176:E6239" si="232">"01000000 "&amp;RIGHT(D6176,8)&amp;" 00000001"</f>
        <v>01000000 02272373 00000001</v>
      </c>
    </row>
    <row r="6177" s="20" customFormat="1" hidden="1" spans="1:5">
      <c r="A6177" s="22" t="s">
        <v>11933</v>
      </c>
      <c r="B6177" s="22" t="s">
        <v>11933</v>
      </c>
      <c r="C6177" s="22" t="s">
        <v>11933</v>
      </c>
      <c r="D6177" s="20" t="str">
        <f t="shared" si="231"/>
        <v>main+02272374</v>
      </c>
      <c r="E6177" s="27" t="str">
        <f t="shared" si="232"/>
        <v>01000000 02272374 00000001</v>
      </c>
    </row>
    <row r="6178" s="20" customFormat="1" hidden="1" spans="1:5">
      <c r="A6178" s="22" t="s">
        <v>11933</v>
      </c>
      <c r="B6178" s="22" t="s">
        <v>11933</v>
      </c>
      <c r="C6178" s="22" t="s">
        <v>11933</v>
      </c>
      <c r="D6178" s="20" t="str">
        <f t="shared" si="231"/>
        <v>main+02272375</v>
      </c>
      <c r="E6178" s="27" t="str">
        <f t="shared" si="232"/>
        <v>01000000 02272375 00000001</v>
      </c>
    </row>
    <row r="6179" s="20" customFormat="1" hidden="1" spans="1:5">
      <c r="A6179" s="22" t="s">
        <v>11933</v>
      </c>
      <c r="B6179" s="22" t="s">
        <v>11933</v>
      </c>
      <c r="C6179" s="22" t="s">
        <v>11933</v>
      </c>
      <c r="D6179" s="20" t="str">
        <f t="shared" si="231"/>
        <v>main+02272376</v>
      </c>
      <c r="E6179" s="27" t="str">
        <f t="shared" si="232"/>
        <v>01000000 02272376 00000001</v>
      </c>
    </row>
    <row r="6180" s="20" customFormat="1" hidden="1" spans="1:5">
      <c r="A6180" s="22" t="s">
        <v>11933</v>
      </c>
      <c r="B6180" s="22" t="s">
        <v>11933</v>
      </c>
      <c r="C6180" s="22" t="s">
        <v>11933</v>
      </c>
      <c r="D6180" s="20" t="str">
        <f t="shared" si="231"/>
        <v>main+02272377</v>
      </c>
      <c r="E6180" s="27" t="str">
        <f t="shared" si="232"/>
        <v>01000000 02272377 00000001</v>
      </c>
    </row>
    <row r="6181" s="20" customFormat="1" hidden="1" spans="1:5">
      <c r="A6181" s="22" t="s">
        <v>11933</v>
      </c>
      <c r="B6181" s="22" t="s">
        <v>11933</v>
      </c>
      <c r="C6181" s="22" t="s">
        <v>11933</v>
      </c>
      <c r="D6181" s="20" t="str">
        <f t="shared" si="231"/>
        <v>main+02272378</v>
      </c>
      <c r="E6181" s="27" t="str">
        <f t="shared" si="232"/>
        <v>01000000 02272378 00000001</v>
      </c>
    </row>
    <row r="6182" s="20" customFormat="1" hidden="1" spans="1:5">
      <c r="A6182" s="22" t="s">
        <v>11933</v>
      </c>
      <c r="B6182" s="22" t="s">
        <v>11933</v>
      </c>
      <c r="C6182" s="22" t="s">
        <v>11933</v>
      </c>
      <c r="D6182" s="20" t="str">
        <f t="shared" si="231"/>
        <v>main+02272379</v>
      </c>
      <c r="E6182" s="27" t="str">
        <f t="shared" si="232"/>
        <v>01000000 02272379 00000001</v>
      </c>
    </row>
    <row r="6183" s="20" customFormat="1" hidden="1" spans="1:5">
      <c r="A6183" s="22" t="s">
        <v>11933</v>
      </c>
      <c r="B6183" s="22" t="s">
        <v>11933</v>
      </c>
      <c r="C6183" s="22" t="s">
        <v>11933</v>
      </c>
      <c r="D6183" s="20" t="str">
        <f t="shared" si="231"/>
        <v>main+0227237A</v>
      </c>
      <c r="E6183" s="27" t="str">
        <f t="shared" si="232"/>
        <v>01000000 0227237A 00000001</v>
      </c>
    </row>
    <row r="6184" s="20" customFormat="1" hidden="1" spans="1:5">
      <c r="A6184" s="22" t="s">
        <v>11933</v>
      </c>
      <c r="B6184" s="22" t="s">
        <v>11933</v>
      </c>
      <c r="C6184" s="22" t="s">
        <v>11933</v>
      </c>
      <c r="D6184" s="20" t="str">
        <f t="shared" si="231"/>
        <v>main+0227237B</v>
      </c>
      <c r="E6184" s="27" t="str">
        <f t="shared" si="232"/>
        <v>01000000 0227237B 00000001</v>
      </c>
    </row>
    <row r="6185" s="20" customFormat="1" hidden="1" spans="1:5">
      <c r="A6185" s="22" t="s">
        <v>11933</v>
      </c>
      <c r="B6185" s="22" t="s">
        <v>11933</v>
      </c>
      <c r="C6185" s="22" t="s">
        <v>11933</v>
      </c>
      <c r="D6185" s="20" t="str">
        <f t="shared" si="231"/>
        <v>main+0227237C</v>
      </c>
      <c r="E6185" s="27" t="str">
        <f t="shared" si="232"/>
        <v>01000000 0227237C 00000001</v>
      </c>
    </row>
    <row r="6186" s="20" customFormat="1" hidden="1" spans="1:5">
      <c r="A6186" s="22" t="s">
        <v>11933</v>
      </c>
      <c r="B6186" s="22" t="s">
        <v>11933</v>
      </c>
      <c r="C6186" s="22" t="s">
        <v>11933</v>
      </c>
      <c r="D6186" s="20" t="str">
        <f t="shared" si="231"/>
        <v>main+0227237D</v>
      </c>
      <c r="E6186" s="27" t="str">
        <f t="shared" si="232"/>
        <v>01000000 0227237D 00000001</v>
      </c>
    </row>
    <row r="6187" s="20" customFormat="1" hidden="1" spans="1:5">
      <c r="A6187" s="22" t="s">
        <v>11933</v>
      </c>
      <c r="B6187" s="22" t="s">
        <v>11933</v>
      </c>
      <c r="C6187" s="22" t="s">
        <v>11933</v>
      </c>
      <c r="D6187" s="20" t="str">
        <f t="shared" si="231"/>
        <v>main+0227237E</v>
      </c>
      <c r="E6187" s="27" t="str">
        <f t="shared" si="232"/>
        <v>01000000 0227237E 00000001</v>
      </c>
    </row>
    <row r="6188" s="20" customFormat="1" hidden="1" spans="1:5">
      <c r="A6188" s="22" t="s">
        <v>11933</v>
      </c>
      <c r="B6188" s="22" t="s">
        <v>11933</v>
      </c>
      <c r="C6188" s="22" t="s">
        <v>11933</v>
      </c>
      <c r="D6188" s="20" t="str">
        <f t="shared" si="231"/>
        <v>main+0227237F</v>
      </c>
      <c r="E6188" s="27" t="str">
        <f t="shared" si="232"/>
        <v>01000000 0227237F 00000001</v>
      </c>
    </row>
    <row r="6189" s="20" customFormat="1" hidden="1" spans="1:5">
      <c r="A6189" s="22" t="s">
        <v>11933</v>
      </c>
      <c r="B6189" s="22" t="s">
        <v>11933</v>
      </c>
      <c r="C6189" s="22" t="s">
        <v>11933</v>
      </c>
      <c r="D6189" s="20" t="str">
        <f t="shared" si="231"/>
        <v>main+02272380</v>
      </c>
      <c r="E6189" s="27" t="str">
        <f t="shared" si="232"/>
        <v>01000000 02272380 00000001</v>
      </c>
    </row>
    <row r="6190" s="20" customFormat="1" hidden="1" spans="1:5">
      <c r="A6190" s="22" t="s">
        <v>11933</v>
      </c>
      <c r="B6190" s="22" t="s">
        <v>11933</v>
      </c>
      <c r="C6190" s="22" t="s">
        <v>11933</v>
      </c>
      <c r="D6190" s="20" t="str">
        <f t="shared" si="231"/>
        <v>main+02272381</v>
      </c>
      <c r="E6190" s="27" t="str">
        <f t="shared" si="232"/>
        <v>01000000 02272381 00000001</v>
      </c>
    </row>
    <row r="6191" s="20" customFormat="1" hidden="1" spans="1:5">
      <c r="A6191" s="22" t="s">
        <v>11933</v>
      </c>
      <c r="B6191" s="22" t="s">
        <v>11933</v>
      </c>
      <c r="C6191" s="22" t="s">
        <v>11933</v>
      </c>
      <c r="D6191" s="20" t="str">
        <f t="shared" si="231"/>
        <v>main+02272382</v>
      </c>
      <c r="E6191" s="27" t="str">
        <f t="shared" si="232"/>
        <v>01000000 02272382 00000001</v>
      </c>
    </row>
    <row r="6192" s="20" customFormat="1" hidden="1" spans="1:5">
      <c r="A6192" s="22" t="s">
        <v>11933</v>
      </c>
      <c r="B6192" s="22" t="s">
        <v>11933</v>
      </c>
      <c r="C6192" s="22" t="s">
        <v>11933</v>
      </c>
      <c r="D6192" s="20" t="str">
        <f t="shared" si="231"/>
        <v>main+02272383</v>
      </c>
      <c r="E6192" s="27" t="str">
        <f t="shared" si="232"/>
        <v>01000000 02272383 00000001</v>
      </c>
    </row>
    <row r="6193" s="20" customFormat="1" hidden="1" spans="1:5">
      <c r="A6193" s="22" t="s">
        <v>11933</v>
      </c>
      <c r="B6193" s="22" t="s">
        <v>11933</v>
      </c>
      <c r="C6193" s="22" t="s">
        <v>11933</v>
      </c>
      <c r="D6193" s="20" t="str">
        <f t="shared" si="231"/>
        <v>main+02272384</v>
      </c>
      <c r="E6193" s="27" t="str">
        <f t="shared" si="232"/>
        <v>01000000 02272384 00000001</v>
      </c>
    </row>
    <row r="6194" s="20" customFormat="1" hidden="1" spans="1:5">
      <c r="A6194" s="22" t="s">
        <v>11933</v>
      </c>
      <c r="B6194" s="22" t="s">
        <v>11933</v>
      </c>
      <c r="C6194" s="22" t="s">
        <v>11933</v>
      </c>
      <c r="D6194" s="20" t="str">
        <f t="shared" si="231"/>
        <v>main+02272385</v>
      </c>
      <c r="E6194" s="27" t="str">
        <f t="shared" si="232"/>
        <v>01000000 02272385 00000001</v>
      </c>
    </row>
    <row r="6195" s="20" customFormat="1" hidden="1" spans="1:5">
      <c r="A6195" s="22" t="s">
        <v>11933</v>
      </c>
      <c r="B6195" s="22" t="s">
        <v>11933</v>
      </c>
      <c r="C6195" s="22" t="s">
        <v>11933</v>
      </c>
      <c r="D6195" s="20" t="str">
        <f t="shared" si="231"/>
        <v>main+02272386</v>
      </c>
      <c r="E6195" s="27" t="str">
        <f t="shared" si="232"/>
        <v>01000000 02272386 00000001</v>
      </c>
    </row>
    <row r="6196" s="20" customFormat="1" hidden="1" spans="1:5">
      <c r="A6196" s="22" t="s">
        <v>11933</v>
      </c>
      <c r="B6196" s="22" t="s">
        <v>11933</v>
      </c>
      <c r="C6196" s="22" t="s">
        <v>11933</v>
      </c>
      <c r="D6196" s="20" t="str">
        <f t="shared" si="231"/>
        <v>main+02272387</v>
      </c>
      <c r="E6196" s="27" t="str">
        <f t="shared" si="232"/>
        <v>01000000 02272387 00000001</v>
      </c>
    </row>
    <row r="6197" s="20" customFormat="1" hidden="1" spans="1:5">
      <c r="A6197" s="22" t="s">
        <v>11933</v>
      </c>
      <c r="B6197" s="22" t="s">
        <v>11933</v>
      </c>
      <c r="C6197" s="22" t="s">
        <v>11933</v>
      </c>
      <c r="D6197" s="20" t="str">
        <f t="shared" si="231"/>
        <v>main+02272388</v>
      </c>
      <c r="E6197" s="27" t="str">
        <f t="shared" si="232"/>
        <v>01000000 02272388 00000001</v>
      </c>
    </row>
    <row r="6198" s="20" customFormat="1" hidden="1" spans="1:5">
      <c r="A6198" s="22" t="s">
        <v>11933</v>
      </c>
      <c r="B6198" s="22" t="s">
        <v>11933</v>
      </c>
      <c r="C6198" s="22" t="s">
        <v>11933</v>
      </c>
      <c r="D6198" s="20" t="str">
        <f t="shared" si="231"/>
        <v>main+02272389</v>
      </c>
      <c r="E6198" s="27" t="str">
        <f t="shared" si="232"/>
        <v>01000000 02272389 00000001</v>
      </c>
    </row>
    <row r="6199" s="20" customFormat="1" hidden="1" spans="1:5">
      <c r="A6199" s="22" t="s">
        <v>11933</v>
      </c>
      <c r="B6199" s="22" t="s">
        <v>11933</v>
      </c>
      <c r="C6199" s="22" t="s">
        <v>11933</v>
      </c>
      <c r="D6199" s="20" t="str">
        <f t="shared" si="231"/>
        <v>main+0227238A</v>
      </c>
      <c r="E6199" s="27" t="str">
        <f t="shared" si="232"/>
        <v>01000000 0227238A 00000001</v>
      </c>
    </row>
    <row r="6200" s="20" customFormat="1" hidden="1" spans="1:5">
      <c r="A6200" s="22" t="s">
        <v>11933</v>
      </c>
      <c r="B6200" s="22" t="s">
        <v>11933</v>
      </c>
      <c r="C6200" s="22" t="s">
        <v>11933</v>
      </c>
      <c r="D6200" s="20" t="str">
        <f t="shared" si="231"/>
        <v>main+0227238B</v>
      </c>
      <c r="E6200" s="27" t="str">
        <f t="shared" si="232"/>
        <v>01000000 0227238B 00000001</v>
      </c>
    </row>
    <row r="6201" s="20" customFormat="1" hidden="1" spans="1:5">
      <c r="A6201" s="22" t="s">
        <v>11933</v>
      </c>
      <c r="B6201" s="22" t="s">
        <v>11933</v>
      </c>
      <c r="C6201" s="22" t="s">
        <v>11933</v>
      </c>
      <c r="D6201" s="20" t="str">
        <f t="shared" si="231"/>
        <v>main+0227238C</v>
      </c>
      <c r="E6201" s="27" t="str">
        <f t="shared" si="232"/>
        <v>01000000 0227238C 00000001</v>
      </c>
    </row>
    <row r="6202" s="20" customFormat="1" hidden="1" spans="1:5">
      <c r="A6202" s="22" t="s">
        <v>11933</v>
      </c>
      <c r="B6202" s="22" t="s">
        <v>11933</v>
      </c>
      <c r="C6202" s="22" t="s">
        <v>11933</v>
      </c>
      <c r="D6202" s="20" t="str">
        <f t="shared" si="231"/>
        <v>main+0227238D</v>
      </c>
      <c r="E6202" s="27" t="str">
        <f t="shared" si="232"/>
        <v>01000000 0227238D 00000001</v>
      </c>
    </row>
    <row r="6203" s="20" customFormat="1" hidden="1" spans="1:5">
      <c r="A6203" s="22" t="s">
        <v>11933</v>
      </c>
      <c r="B6203" s="22" t="s">
        <v>11933</v>
      </c>
      <c r="C6203" s="22" t="s">
        <v>11933</v>
      </c>
      <c r="D6203" s="20" t="str">
        <f t="shared" si="231"/>
        <v>main+0227238E</v>
      </c>
      <c r="E6203" s="27" t="str">
        <f t="shared" si="232"/>
        <v>01000000 0227238E 00000001</v>
      </c>
    </row>
    <row r="6204" s="20" customFormat="1" hidden="1" spans="1:5">
      <c r="A6204" s="22" t="s">
        <v>11933</v>
      </c>
      <c r="B6204" s="22" t="s">
        <v>11933</v>
      </c>
      <c r="C6204" s="22" t="s">
        <v>11933</v>
      </c>
      <c r="D6204" s="20" t="str">
        <f t="shared" si="231"/>
        <v>main+0227238F</v>
      </c>
      <c r="E6204" s="27" t="str">
        <f t="shared" si="232"/>
        <v>01000000 0227238F 00000001</v>
      </c>
    </row>
    <row r="6205" s="20" customFormat="1" hidden="1" spans="1:5">
      <c r="A6205" s="22" t="s">
        <v>11933</v>
      </c>
      <c r="B6205" s="22" t="s">
        <v>11933</v>
      </c>
      <c r="C6205" s="22" t="s">
        <v>11933</v>
      </c>
      <c r="D6205" s="20" t="str">
        <f t="shared" si="231"/>
        <v>main+02272390</v>
      </c>
      <c r="E6205" s="27" t="str">
        <f t="shared" si="232"/>
        <v>01000000 02272390 00000001</v>
      </c>
    </row>
    <row r="6206" s="20" customFormat="1" hidden="1" spans="1:5">
      <c r="A6206" s="22" t="s">
        <v>11933</v>
      </c>
      <c r="B6206" s="22" t="s">
        <v>11933</v>
      </c>
      <c r="C6206" s="22" t="s">
        <v>11933</v>
      </c>
      <c r="D6206" s="20" t="str">
        <f t="shared" si="231"/>
        <v>main+02272391</v>
      </c>
      <c r="E6206" s="27" t="str">
        <f t="shared" si="232"/>
        <v>01000000 02272391 00000001</v>
      </c>
    </row>
    <row r="6207" s="20" customFormat="1" hidden="1" spans="1:5">
      <c r="A6207" s="22" t="s">
        <v>11933</v>
      </c>
      <c r="B6207" s="22" t="s">
        <v>11933</v>
      </c>
      <c r="C6207" s="22" t="s">
        <v>11933</v>
      </c>
      <c r="D6207" s="20" t="str">
        <f t="shared" si="231"/>
        <v>main+02272392</v>
      </c>
      <c r="E6207" s="27" t="str">
        <f t="shared" si="232"/>
        <v>01000000 02272392 00000001</v>
      </c>
    </row>
    <row r="6208" s="20" customFormat="1" hidden="1" spans="1:5">
      <c r="A6208" s="22" t="s">
        <v>11933</v>
      </c>
      <c r="B6208" s="22" t="s">
        <v>11933</v>
      </c>
      <c r="C6208" s="22" t="s">
        <v>11933</v>
      </c>
      <c r="D6208" s="20" t="str">
        <f t="shared" si="231"/>
        <v>main+02272393</v>
      </c>
      <c r="E6208" s="27" t="str">
        <f t="shared" si="232"/>
        <v>01000000 02272393 00000001</v>
      </c>
    </row>
    <row r="6209" s="20" customFormat="1" hidden="1" spans="1:5">
      <c r="A6209" s="22" t="s">
        <v>11933</v>
      </c>
      <c r="B6209" s="22" t="s">
        <v>11933</v>
      </c>
      <c r="C6209" s="22" t="s">
        <v>11933</v>
      </c>
      <c r="D6209" s="20" t="str">
        <f t="shared" si="231"/>
        <v>main+02272394</v>
      </c>
      <c r="E6209" s="27" t="str">
        <f t="shared" si="232"/>
        <v>01000000 02272394 00000001</v>
      </c>
    </row>
    <row r="6210" s="20" customFormat="1" hidden="1" spans="1:5">
      <c r="A6210" s="22" t="s">
        <v>11933</v>
      </c>
      <c r="B6210" s="22" t="s">
        <v>11933</v>
      </c>
      <c r="C6210" s="22" t="s">
        <v>11933</v>
      </c>
      <c r="D6210" s="20" t="str">
        <f t="shared" si="231"/>
        <v>main+02272395</v>
      </c>
      <c r="E6210" s="27" t="str">
        <f t="shared" si="232"/>
        <v>01000000 02272395 00000001</v>
      </c>
    </row>
    <row r="6211" s="20" customFormat="1" hidden="1" spans="1:5">
      <c r="A6211" s="22" t="s">
        <v>11933</v>
      </c>
      <c r="B6211" s="22" t="s">
        <v>11933</v>
      </c>
      <c r="C6211" s="22" t="s">
        <v>11933</v>
      </c>
      <c r="D6211" s="20" t="str">
        <f t="shared" ref="D6211:D6274" si="233">"main+"&amp;DEC2HEX(ROW(A6211)+36113235,8)</f>
        <v>main+02272396</v>
      </c>
      <c r="E6211" s="27" t="str">
        <f t="shared" si="232"/>
        <v>01000000 02272396 00000001</v>
      </c>
    </row>
    <row r="6212" s="20" customFormat="1" hidden="1" spans="1:5">
      <c r="A6212" s="22" t="s">
        <v>11933</v>
      </c>
      <c r="B6212" s="22" t="s">
        <v>11933</v>
      </c>
      <c r="C6212" s="22" t="s">
        <v>11933</v>
      </c>
      <c r="D6212" s="20" t="str">
        <f t="shared" si="233"/>
        <v>main+02272397</v>
      </c>
      <c r="E6212" s="27" t="str">
        <f t="shared" si="232"/>
        <v>01000000 02272397 00000001</v>
      </c>
    </row>
    <row r="6213" s="20" customFormat="1" hidden="1" spans="1:5">
      <c r="A6213" s="22" t="s">
        <v>11933</v>
      </c>
      <c r="B6213" s="22" t="s">
        <v>11933</v>
      </c>
      <c r="C6213" s="22" t="s">
        <v>11933</v>
      </c>
      <c r="D6213" s="20" t="str">
        <f t="shared" si="233"/>
        <v>main+02272398</v>
      </c>
      <c r="E6213" s="27" t="str">
        <f t="shared" si="232"/>
        <v>01000000 02272398 00000001</v>
      </c>
    </row>
    <row r="6214" s="20" customFormat="1" hidden="1" spans="1:5">
      <c r="A6214" s="22" t="s">
        <v>11933</v>
      </c>
      <c r="B6214" s="22" t="s">
        <v>11933</v>
      </c>
      <c r="C6214" s="22" t="s">
        <v>11933</v>
      </c>
      <c r="D6214" s="20" t="str">
        <f t="shared" si="233"/>
        <v>main+02272399</v>
      </c>
      <c r="E6214" s="27" t="str">
        <f t="shared" si="232"/>
        <v>01000000 02272399 00000001</v>
      </c>
    </row>
    <row r="6215" s="20" customFormat="1" hidden="1" spans="1:5">
      <c r="A6215" s="22" t="s">
        <v>11933</v>
      </c>
      <c r="B6215" s="22" t="s">
        <v>11933</v>
      </c>
      <c r="C6215" s="22" t="s">
        <v>11933</v>
      </c>
      <c r="D6215" s="20" t="str">
        <f t="shared" si="233"/>
        <v>main+0227239A</v>
      </c>
      <c r="E6215" s="27" t="str">
        <f t="shared" si="232"/>
        <v>01000000 0227239A 00000001</v>
      </c>
    </row>
    <row r="6216" s="20" customFormat="1" hidden="1" spans="1:5">
      <c r="A6216" s="22" t="s">
        <v>11933</v>
      </c>
      <c r="B6216" s="22" t="s">
        <v>11933</v>
      </c>
      <c r="C6216" s="22" t="s">
        <v>11933</v>
      </c>
      <c r="D6216" s="20" t="str">
        <f t="shared" si="233"/>
        <v>main+0227239B</v>
      </c>
      <c r="E6216" s="27" t="str">
        <f t="shared" si="232"/>
        <v>01000000 0227239B 00000001</v>
      </c>
    </row>
    <row r="6217" s="20" customFormat="1" hidden="1" spans="1:5">
      <c r="A6217" s="22" t="s">
        <v>11933</v>
      </c>
      <c r="B6217" s="22" t="s">
        <v>11933</v>
      </c>
      <c r="C6217" s="22" t="s">
        <v>11933</v>
      </c>
      <c r="D6217" s="20" t="str">
        <f t="shared" si="233"/>
        <v>main+0227239C</v>
      </c>
      <c r="E6217" s="27" t="str">
        <f t="shared" si="232"/>
        <v>01000000 0227239C 00000001</v>
      </c>
    </row>
    <row r="6218" s="20" customFormat="1" hidden="1" spans="1:5">
      <c r="A6218" s="22" t="s">
        <v>11933</v>
      </c>
      <c r="B6218" s="22" t="s">
        <v>11933</v>
      </c>
      <c r="C6218" s="22" t="s">
        <v>11933</v>
      </c>
      <c r="D6218" s="20" t="str">
        <f t="shared" si="233"/>
        <v>main+0227239D</v>
      </c>
      <c r="E6218" s="27" t="str">
        <f t="shared" si="232"/>
        <v>01000000 0227239D 00000001</v>
      </c>
    </row>
    <row r="6219" s="20" customFormat="1" hidden="1" spans="1:5">
      <c r="A6219" s="22" t="s">
        <v>11933</v>
      </c>
      <c r="B6219" s="22" t="s">
        <v>11933</v>
      </c>
      <c r="C6219" s="22" t="s">
        <v>11933</v>
      </c>
      <c r="D6219" s="20" t="str">
        <f t="shared" si="233"/>
        <v>main+0227239E</v>
      </c>
      <c r="E6219" s="27" t="str">
        <f t="shared" si="232"/>
        <v>01000000 0227239E 00000001</v>
      </c>
    </row>
    <row r="6220" s="20" customFormat="1" hidden="1" spans="1:5">
      <c r="A6220" s="22" t="s">
        <v>11933</v>
      </c>
      <c r="B6220" s="22" t="s">
        <v>11933</v>
      </c>
      <c r="C6220" s="22" t="s">
        <v>11933</v>
      </c>
      <c r="D6220" s="20" t="str">
        <f t="shared" si="233"/>
        <v>main+0227239F</v>
      </c>
      <c r="E6220" s="27" t="str">
        <f t="shared" si="232"/>
        <v>01000000 0227239F 00000001</v>
      </c>
    </row>
    <row r="6221" s="20" customFormat="1" hidden="1" spans="1:5">
      <c r="A6221" s="22" t="s">
        <v>11933</v>
      </c>
      <c r="B6221" s="22" t="s">
        <v>11933</v>
      </c>
      <c r="C6221" s="22" t="s">
        <v>11933</v>
      </c>
      <c r="D6221" s="20" t="str">
        <f t="shared" si="233"/>
        <v>main+022723A0</v>
      </c>
      <c r="E6221" s="27" t="str">
        <f t="shared" si="232"/>
        <v>01000000 022723A0 00000001</v>
      </c>
    </row>
    <row r="6222" s="20" customFormat="1" hidden="1" spans="1:5">
      <c r="A6222" s="22" t="s">
        <v>11933</v>
      </c>
      <c r="B6222" s="22" t="s">
        <v>11933</v>
      </c>
      <c r="C6222" s="22" t="s">
        <v>11933</v>
      </c>
      <c r="D6222" s="20" t="str">
        <f t="shared" si="233"/>
        <v>main+022723A1</v>
      </c>
      <c r="E6222" s="27" t="str">
        <f t="shared" si="232"/>
        <v>01000000 022723A1 00000001</v>
      </c>
    </row>
    <row r="6223" s="20" customFormat="1" hidden="1" spans="1:5">
      <c r="A6223" s="22" t="s">
        <v>11933</v>
      </c>
      <c r="B6223" s="22" t="s">
        <v>11933</v>
      </c>
      <c r="C6223" s="22" t="s">
        <v>11933</v>
      </c>
      <c r="D6223" s="20" t="str">
        <f t="shared" si="233"/>
        <v>main+022723A2</v>
      </c>
      <c r="E6223" s="27" t="str">
        <f t="shared" si="232"/>
        <v>01000000 022723A2 00000001</v>
      </c>
    </row>
    <row r="6224" s="20" customFormat="1" hidden="1" spans="1:5">
      <c r="A6224" s="22" t="s">
        <v>11933</v>
      </c>
      <c r="B6224" s="22" t="s">
        <v>11933</v>
      </c>
      <c r="C6224" s="22" t="s">
        <v>11933</v>
      </c>
      <c r="D6224" s="20" t="str">
        <f t="shared" si="233"/>
        <v>main+022723A3</v>
      </c>
      <c r="E6224" s="27" t="str">
        <f t="shared" si="232"/>
        <v>01000000 022723A3 00000001</v>
      </c>
    </row>
    <row r="6225" s="20" customFormat="1" hidden="1" spans="1:5">
      <c r="A6225" s="22" t="s">
        <v>11933</v>
      </c>
      <c r="B6225" s="22" t="s">
        <v>11933</v>
      </c>
      <c r="C6225" s="22" t="s">
        <v>11933</v>
      </c>
      <c r="D6225" s="20" t="str">
        <f t="shared" si="233"/>
        <v>main+022723A4</v>
      </c>
      <c r="E6225" s="27" t="str">
        <f t="shared" si="232"/>
        <v>01000000 022723A4 00000001</v>
      </c>
    </row>
    <row r="6226" s="20" customFormat="1" hidden="1" spans="1:5">
      <c r="A6226" s="22" t="s">
        <v>11933</v>
      </c>
      <c r="B6226" s="22" t="s">
        <v>11933</v>
      </c>
      <c r="C6226" s="22" t="s">
        <v>11933</v>
      </c>
      <c r="D6226" s="20" t="str">
        <f t="shared" si="233"/>
        <v>main+022723A5</v>
      </c>
      <c r="E6226" s="27" t="str">
        <f t="shared" si="232"/>
        <v>01000000 022723A5 00000001</v>
      </c>
    </row>
    <row r="6227" s="20" customFormat="1" hidden="1" spans="1:5">
      <c r="A6227" s="22" t="s">
        <v>11933</v>
      </c>
      <c r="B6227" s="22" t="s">
        <v>11933</v>
      </c>
      <c r="C6227" s="22" t="s">
        <v>11933</v>
      </c>
      <c r="D6227" s="20" t="str">
        <f t="shared" si="233"/>
        <v>main+022723A6</v>
      </c>
      <c r="E6227" s="27" t="str">
        <f t="shared" si="232"/>
        <v>01000000 022723A6 00000001</v>
      </c>
    </row>
    <row r="6228" s="20" customFormat="1" hidden="1" spans="1:5">
      <c r="A6228" s="22" t="s">
        <v>11933</v>
      </c>
      <c r="B6228" s="22" t="s">
        <v>11933</v>
      </c>
      <c r="C6228" s="22" t="s">
        <v>11933</v>
      </c>
      <c r="D6228" s="20" t="str">
        <f t="shared" si="233"/>
        <v>main+022723A7</v>
      </c>
      <c r="E6228" s="27" t="str">
        <f t="shared" si="232"/>
        <v>01000000 022723A7 00000001</v>
      </c>
    </row>
    <row r="6229" s="20" customFormat="1" hidden="1" spans="1:5">
      <c r="A6229" s="22" t="s">
        <v>11933</v>
      </c>
      <c r="B6229" s="22" t="s">
        <v>11933</v>
      </c>
      <c r="C6229" s="22" t="s">
        <v>11933</v>
      </c>
      <c r="D6229" s="20" t="str">
        <f t="shared" si="233"/>
        <v>main+022723A8</v>
      </c>
      <c r="E6229" s="27" t="str">
        <f t="shared" si="232"/>
        <v>01000000 022723A8 00000001</v>
      </c>
    </row>
    <row r="6230" s="20" customFormat="1" hidden="1" spans="1:5">
      <c r="A6230" s="22" t="s">
        <v>11933</v>
      </c>
      <c r="B6230" s="22" t="s">
        <v>11933</v>
      </c>
      <c r="C6230" s="22" t="s">
        <v>11933</v>
      </c>
      <c r="D6230" s="20" t="str">
        <f t="shared" si="233"/>
        <v>main+022723A9</v>
      </c>
      <c r="E6230" s="27" t="str">
        <f t="shared" si="232"/>
        <v>01000000 022723A9 00000001</v>
      </c>
    </row>
    <row r="6231" s="20" customFormat="1" hidden="1" spans="1:5">
      <c r="A6231" s="22" t="s">
        <v>11933</v>
      </c>
      <c r="B6231" s="22" t="s">
        <v>11933</v>
      </c>
      <c r="C6231" s="22" t="s">
        <v>11933</v>
      </c>
      <c r="D6231" s="20" t="str">
        <f t="shared" si="233"/>
        <v>main+022723AA</v>
      </c>
      <c r="E6231" s="27" t="str">
        <f t="shared" si="232"/>
        <v>01000000 022723AA 00000001</v>
      </c>
    </row>
    <row r="6232" s="20" customFormat="1" hidden="1" spans="1:5">
      <c r="A6232" s="22" t="s">
        <v>11933</v>
      </c>
      <c r="B6232" s="22" t="s">
        <v>11933</v>
      </c>
      <c r="C6232" s="22" t="s">
        <v>11933</v>
      </c>
      <c r="D6232" s="20" t="str">
        <f t="shared" si="233"/>
        <v>main+022723AB</v>
      </c>
      <c r="E6232" s="27" t="str">
        <f t="shared" si="232"/>
        <v>01000000 022723AB 00000001</v>
      </c>
    </row>
    <row r="6233" s="20" customFormat="1" hidden="1" spans="1:5">
      <c r="A6233" s="22" t="s">
        <v>11933</v>
      </c>
      <c r="B6233" s="22" t="s">
        <v>11933</v>
      </c>
      <c r="C6233" s="22" t="s">
        <v>11933</v>
      </c>
      <c r="D6233" s="20" t="str">
        <f t="shared" si="233"/>
        <v>main+022723AC</v>
      </c>
      <c r="E6233" s="27" t="str">
        <f t="shared" si="232"/>
        <v>01000000 022723AC 00000001</v>
      </c>
    </row>
    <row r="6234" s="20" customFormat="1" hidden="1" spans="1:5">
      <c r="A6234" s="22" t="s">
        <v>11933</v>
      </c>
      <c r="B6234" s="22" t="s">
        <v>11933</v>
      </c>
      <c r="C6234" s="22" t="s">
        <v>11933</v>
      </c>
      <c r="D6234" s="20" t="str">
        <f t="shared" si="233"/>
        <v>main+022723AD</v>
      </c>
      <c r="E6234" s="27" t="str">
        <f t="shared" si="232"/>
        <v>01000000 022723AD 00000001</v>
      </c>
    </row>
    <row r="6235" s="20" customFormat="1" hidden="1" spans="1:5">
      <c r="A6235" s="22" t="s">
        <v>11933</v>
      </c>
      <c r="B6235" s="22" t="s">
        <v>11933</v>
      </c>
      <c r="C6235" s="22" t="s">
        <v>11933</v>
      </c>
      <c r="D6235" s="20" t="str">
        <f t="shared" si="233"/>
        <v>main+022723AE</v>
      </c>
      <c r="E6235" s="27" t="str">
        <f t="shared" si="232"/>
        <v>01000000 022723AE 00000001</v>
      </c>
    </row>
    <row r="6236" s="20" customFormat="1" hidden="1" spans="1:5">
      <c r="A6236" s="22" t="s">
        <v>11933</v>
      </c>
      <c r="B6236" s="22" t="s">
        <v>11933</v>
      </c>
      <c r="C6236" s="22" t="s">
        <v>11933</v>
      </c>
      <c r="D6236" s="20" t="str">
        <f t="shared" si="233"/>
        <v>main+022723AF</v>
      </c>
      <c r="E6236" s="27" t="str">
        <f t="shared" si="232"/>
        <v>01000000 022723AF 00000001</v>
      </c>
    </row>
    <row r="6237" s="20" customFormat="1" hidden="1" spans="1:5">
      <c r="A6237" s="22" t="s">
        <v>11933</v>
      </c>
      <c r="B6237" s="22" t="s">
        <v>11933</v>
      </c>
      <c r="C6237" s="22" t="s">
        <v>11933</v>
      </c>
      <c r="D6237" s="20" t="str">
        <f t="shared" si="233"/>
        <v>main+022723B0</v>
      </c>
      <c r="E6237" s="27" t="str">
        <f t="shared" si="232"/>
        <v>01000000 022723B0 00000001</v>
      </c>
    </row>
    <row r="6238" s="20" customFormat="1" hidden="1" spans="1:5">
      <c r="A6238" s="22" t="s">
        <v>11933</v>
      </c>
      <c r="B6238" s="22" t="s">
        <v>11933</v>
      </c>
      <c r="C6238" s="22" t="s">
        <v>11933</v>
      </c>
      <c r="D6238" s="20" t="str">
        <f t="shared" si="233"/>
        <v>main+022723B1</v>
      </c>
      <c r="E6238" s="27" t="str">
        <f t="shared" si="232"/>
        <v>01000000 022723B1 00000001</v>
      </c>
    </row>
    <row r="6239" s="20" customFormat="1" hidden="1" spans="1:5">
      <c r="A6239" s="22" t="s">
        <v>11933</v>
      </c>
      <c r="B6239" s="22" t="s">
        <v>11933</v>
      </c>
      <c r="C6239" s="22" t="s">
        <v>11933</v>
      </c>
      <c r="D6239" s="20" t="str">
        <f t="shared" si="233"/>
        <v>main+022723B2</v>
      </c>
      <c r="E6239" s="27" t="str">
        <f t="shared" si="232"/>
        <v>01000000 022723B2 00000001</v>
      </c>
    </row>
    <row r="6240" s="20" customFormat="1" hidden="1" spans="1:5">
      <c r="A6240" s="22" t="s">
        <v>11933</v>
      </c>
      <c r="B6240" s="22" t="s">
        <v>11933</v>
      </c>
      <c r="C6240" s="22" t="s">
        <v>11933</v>
      </c>
      <c r="D6240" s="20" t="str">
        <f t="shared" si="233"/>
        <v>main+022723B3</v>
      </c>
      <c r="E6240" s="27" t="str">
        <f t="shared" ref="E6240:E6303" si="234">"01000000 "&amp;RIGHT(D6240,8)&amp;" 00000001"</f>
        <v>01000000 022723B3 00000001</v>
      </c>
    </row>
    <row r="6241" s="20" customFormat="1" hidden="1" spans="1:5">
      <c r="A6241" s="22" t="s">
        <v>11933</v>
      </c>
      <c r="B6241" s="22" t="s">
        <v>11933</v>
      </c>
      <c r="C6241" s="22" t="s">
        <v>11933</v>
      </c>
      <c r="D6241" s="20" t="str">
        <f t="shared" si="233"/>
        <v>main+022723B4</v>
      </c>
      <c r="E6241" s="27" t="str">
        <f t="shared" si="234"/>
        <v>01000000 022723B4 00000001</v>
      </c>
    </row>
    <row r="6242" s="20" customFormat="1" hidden="1" spans="1:5">
      <c r="A6242" s="22" t="s">
        <v>11933</v>
      </c>
      <c r="B6242" s="22" t="s">
        <v>11933</v>
      </c>
      <c r="C6242" s="22" t="s">
        <v>11933</v>
      </c>
      <c r="D6242" s="20" t="str">
        <f t="shared" si="233"/>
        <v>main+022723B5</v>
      </c>
      <c r="E6242" s="27" t="str">
        <f t="shared" si="234"/>
        <v>01000000 022723B5 00000001</v>
      </c>
    </row>
    <row r="6243" s="20" customFormat="1" hidden="1" spans="1:5">
      <c r="A6243" s="22" t="s">
        <v>11933</v>
      </c>
      <c r="B6243" s="22" t="s">
        <v>11933</v>
      </c>
      <c r="C6243" s="22" t="s">
        <v>11933</v>
      </c>
      <c r="D6243" s="20" t="str">
        <f t="shared" si="233"/>
        <v>main+022723B6</v>
      </c>
      <c r="E6243" s="27" t="str">
        <f t="shared" si="234"/>
        <v>01000000 022723B6 00000001</v>
      </c>
    </row>
    <row r="6244" s="20" customFormat="1" hidden="1" spans="1:5">
      <c r="A6244" s="22" t="s">
        <v>11933</v>
      </c>
      <c r="B6244" s="22" t="s">
        <v>11933</v>
      </c>
      <c r="C6244" s="22" t="s">
        <v>11933</v>
      </c>
      <c r="D6244" s="20" t="str">
        <f t="shared" si="233"/>
        <v>main+022723B7</v>
      </c>
      <c r="E6244" s="27" t="str">
        <f t="shared" si="234"/>
        <v>01000000 022723B7 00000001</v>
      </c>
    </row>
    <row r="6245" s="20" customFormat="1" hidden="1" spans="1:5">
      <c r="A6245" s="22" t="s">
        <v>11933</v>
      </c>
      <c r="B6245" s="22" t="s">
        <v>11933</v>
      </c>
      <c r="C6245" s="22" t="s">
        <v>11933</v>
      </c>
      <c r="D6245" s="20" t="str">
        <f t="shared" si="233"/>
        <v>main+022723B8</v>
      </c>
      <c r="E6245" s="27" t="str">
        <f t="shared" si="234"/>
        <v>01000000 022723B8 00000001</v>
      </c>
    </row>
    <row r="6246" s="20" customFormat="1" hidden="1" spans="1:5">
      <c r="A6246" s="22" t="s">
        <v>11933</v>
      </c>
      <c r="B6246" s="22" t="s">
        <v>11933</v>
      </c>
      <c r="C6246" s="22" t="s">
        <v>11933</v>
      </c>
      <c r="D6246" s="20" t="str">
        <f t="shared" si="233"/>
        <v>main+022723B9</v>
      </c>
      <c r="E6246" s="27" t="str">
        <f t="shared" si="234"/>
        <v>01000000 022723B9 00000001</v>
      </c>
    </row>
    <row r="6247" s="20" customFormat="1" hidden="1" spans="1:5">
      <c r="A6247" s="22" t="s">
        <v>11933</v>
      </c>
      <c r="B6247" s="22" t="s">
        <v>11933</v>
      </c>
      <c r="C6247" s="22" t="s">
        <v>11933</v>
      </c>
      <c r="D6247" s="20" t="str">
        <f t="shared" si="233"/>
        <v>main+022723BA</v>
      </c>
      <c r="E6247" s="27" t="str">
        <f t="shared" si="234"/>
        <v>01000000 022723BA 00000001</v>
      </c>
    </row>
    <row r="6248" s="20" customFormat="1" hidden="1" spans="1:5">
      <c r="A6248" s="22" t="s">
        <v>11933</v>
      </c>
      <c r="B6248" s="22" t="s">
        <v>11933</v>
      </c>
      <c r="C6248" s="22" t="s">
        <v>11933</v>
      </c>
      <c r="D6248" s="20" t="str">
        <f t="shared" si="233"/>
        <v>main+022723BB</v>
      </c>
      <c r="E6248" s="27" t="str">
        <f t="shared" si="234"/>
        <v>01000000 022723BB 00000001</v>
      </c>
    </row>
    <row r="6249" s="20" customFormat="1" hidden="1" spans="1:5">
      <c r="A6249" s="22" t="s">
        <v>11933</v>
      </c>
      <c r="B6249" s="22" t="s">
        <v>11933</v>
      </c>
      <c r="C6249" s="22" t="s">
        <v>11933</v>
      </c>
      <c r="D6249" s="20" t="str">
        <f t="shared" si="233"/>
        <v>main+022723BC</v>
      </c>
      <c r="E6249" s="27" t="str">
        <f t="shared" si="234"/>
        <v>01000000 022723BC 00000001</v>
      </c>
    </row>
    <row r="6250" s="20" customFormat="1" hidden="1" spans="1:5">
      <c r="A6250" s="22" t="s">
        <v>11933</v>
      </c>
      <c r="B6250" s="22" t="s">
        <v>11933</v>
      </c>
      <c r="C6250" s="22" t="s">
        <v>11933</v>
      </c>
      <c r="D6250" s="20" t="str">
        <f t="shared" si="233"/>
        <v>main+022723BD</v>
      </c>
      <c r="E6250" s="27" t="str">
        <f t="shared" si="234"/>
        <v>01000000 022723BD 00000001</v>
      </c>
    </row>
    <row r="6251" s="20" customFormat="1" hidden="1" spans="1:5">
      <c r="A6251" s="22" t="s">
        <v>11933</v>
      </c>
      <c r="B6251" s="22" t="s">
        <v>11933</v>
      </c>
      <c r="C6251" s="22" t="s">
        <v>11933</v>
      </c>
      <c r="D6251" s="20" t="str">
        <f t="shared" si="233"/>
        <v>main+022723BE</v>
      </c>
      <c r="E6251" s="27" t="str">
        <f t="shared" si="234"/>
        <v>01000000 022723BE 00000001</v>
      </c>
    </row>
    <row r="6252" s="20" customFormat="1" hidden="1" spans="1:5">
      <c r="A6252" s="22" t="s">
        <v>11933</v>
      </c>
      <c r="B6252" s="22" t="s">
        <v>11933</v>
      </c>
      <c r="C6252" s="22" t="s">
        <v>11933</v>
      </c>
      <c r="D6252" s="20" t="str">
        <f t="shared" si="233"/>
        <v>main+022723BF</v>
      </c>
      <c r="E6252" s="27" t="str">
        <f t="shared" si="234"/>
        <v>01000000 022723BF 00000001</v>
      </c>
    </row>
    <row r="6253" s="20" customFormat="1" hidden="1" spans="1:5">
      <c r="A6253" s="22" t="s">
        <v>11933</v>
      </c>
      <c r="B6253" s="22" t="s">
        <v>11933</v>
      </c>
      <c r="C6253" s="22" t="s">
        <v>11933</v>
      </c>
      <c r="D6253" s="20" t="str">
        <f t="shared" si="233"/>
        <v>main+022723C0</v>
      </c>
      <c r="E6253" s="27" t="str">
        <f t="shared" si="234"/>
        <v>01000000 022723C0 00000001</v>
      </c>
    </row>
    <row r="6254" s="20" customFormat="1" hidden="1" spans="1:5">
      <c r="A6254" s="22" t="s">
        <v>11933</v>
      </c>
      <c r="B6254" s="22" t="s">
        <v>11933</v>
      </c>
      <c r="C6254" s="22" t="s">
        <v>11933</v>
      </c>
      <c r="D6254" s="20" t="str">
        <f t="shared" si="233"/>
        <v>main+022723C1</v>
      </c>
      <c r="E6254" s="27" t="str">
        <f t="shared" si="234"/>
        <v>01000000 022723C1 00000001</v>
      </c>
    </row>
    <row r="6255" s="20" customFormat="1" hidden="1" spans="1:5">
      <c r="A6255" s="22" t="s">
        <v>11933</v>
      </c>
      <c r="B6255" s="22" t="s">
        <v>11933</v>
      </c>
      <c r="C6255" s="22" t="s">
        <v>11933</v>
      </c>
      <c r="D6255" s="20" t="str">
        <f t="shared" si="233"/>
        <v>main+022723C2</v>
      </c>
      <c r="E6255" s="27" t="str">
        <f t="shared" si="234"/>
        <v>01000000 022723C2 00000001</v>
      </c>
    </row>
    <row r="6256" s="20" customFormat="1" hidden="1" spans="1:5">
      <c r="A6256" s="22" t="s">
        <v>11933</v>
      </c>
      <c r="B6256" s="22" t="s">
        <v>11933</v>
      </c>
      <c r="C6256" s="22" t="s">
        <v>11933</v>
      </c>
      <c r="D6256" s="20" t="str">
        <f t="shared" si="233"/>
        <v>main+022723C3</v>
      </c>
      <c r="E6256" s="27" t="str">
        <f t="shared" si="234"/>
        <v>01000000 022723C3 00000001</v>
      </c>
    </row>
    <row r="6257" s="20" customFormat="1" hidden="1" spans="1:5">
      <c r="A6257" s="22" t="s">
        <v>11933</v>
      </c>
      <c r="B6257" s="22" t="s">
        <v>11933</v>
      </c>
      <c r="C6257" s="22" t="s">
        <v>11933</v>
      </c>
      <c r="D6257" s="20" t="str">
        <f t="shared" si="233"/>
        <v>main+022723C4</v>
      </c>
      <c r="E6257" s="27" t="str">
        <f t="shared" si="234"/>
        <v>01000000 022723C4 00000001</v>
      </c>
    </row>
    <row r="6258" s="20" customFormat="1" hidden="1" spans="1:5">
      <c r="A6258" s="22" t="s">
        <v>11933</v>
      </c>
      <c r="B6258" s="22" t="s">
        <v>11933</v>
      </c>
      <c r="C6258" s="22" t="s">
        <v>11933</v>
      </c>
      <c r="D6258" s="20" t="str">
        <f t="shared" si="233"/>
        <v>main+022723C5</v>
      </c>
      <c r="E6258" s="27" t="str">
        <f t="shared" si="234"/>
        <v>01000000 022723C5 00000001</v>
      </c>
    </row>
    <row r="6259" s="20" customFormat="1" hidden="1" spans="1:5">
      <c r="A6259" s="22" t="s">
        <v>11933</v>
      </c>
      <c r="B6259" s="22" t="s">
        <v>11933</v>
      </c>
      <c r="C6259" s="22" t="s">
        <v>11933</v>
      </c>
      <c r="D6259" s="20" t="str">
        <f t="shared" si="233"/>
        <v>main+022723C6</v>
      </c>
      <c r="E6259" s="27" t="str">
        <f t="shared" si="234"/>
        <v>01000000 022723C6 00000001</v>
      </c>
    </row>
    <row r="6260" s="20" customFormat="1" hidden="1" spans="1:5">
      <c r="A6260" s="22" t="s">
        <v>11933</v>
      </c>
      <c r="B6260" s="22" t="s">
        <v>11933</v>
      </c>
      <c r="C6260" s="22" t="s">
        <v>11933</v>
      </c>
      <c r="D6260" s="20" t="str">
        <f t="shared" si="233"/>
        <v>main+022723C7</v>
      </c>
      <c r="E6260" s="27" t="str">
        <f t="shared" si="234"/>
        <v>01000000 022723C7 00000001</v>
      </c>
    </row>
    <row r="6261" s="20" customFormat="1" hidden="1" spans="1:5">
      <c r="A6261" s="22" t="s">
        <v>11933</v>
      </c>
      <c r="B6261" s="22" t="s">
        <v>11933</v>
      </c>
      <c r="C6261" s="22" t="s">
        <v>11933</v>
      </c>
      <c r="D6261" s="20" t="str">
        <f t="shared" si="233"/>
        <v>main+022723C8</v>
      </c>
      <c r="E6261" s="27" t="str">
        <f t="shared" si="234"/>
        <v>01000000 022723C8 00000001</v>
      </c>
    </row>
    <row r="6262" s="20" customFormat="1" hidden="1" spans="1:5">
      <c r="A6262" s="22" t="s">
        <v>11933</v>
      </c>
      <c r="B6262" s="22" t="s">
        <v>11933</v>
      </c>
      <c r="C6262" s="22" t="s">
        <v>11933</v>
      </c>
      <c r="D6262" s="20" t="str">
        <f t="shared" si="233"/>
        <v>main+022723C9</v>
      </c>
      <c r="E6262" s="27" t="str">
        <f t="shared" si="234"/>
        <v>01000000 022723C9 00000001</v>
      </c>
    </row>
    <row r="6263" s="20" customFormat="1" hidden="1" spans="1:5">
      <c r="A6263" s="22" t="s">
        <v>11933</v>
      </c>
      <c r="B6263" s="22" t="s">
        <v>11933</v>
      </c>
      <c r="C6263" s="22" t="s">
        <v>11933</v>
      </c>
      <c r="D6263" s="20" t="str">
        <f t="shared" si="233"/>
        <v>main+022723CA</v>
      </c>
      <c r="E6263" s="27" t="str">
        <f t="shared" si="234"/>
        <v>01000000 022723CA 00000001</v>
      </c>
    </row>
    <row r="6264" s="20" customFormat="1" hidden="1" spans="1:5">
      <c r="A6264" s="22" t="s">
        <v>11933</v>
      </c>
      <c r="B6264" s="22" t="s">
        <v>11933</v>
      </c>
      <c r="C6264" s="22" t="s">
        <v>11933</v>
      </c>
      <c r="D6264" s="20" t="str">
        <f t="shared" si="233"/>
        <v>main+022723CB</v>
      </c>
      <c r="E6264" s="27" t="str">
        <f t="shared" si="234"/>
        <v>01000000 022723CB 00000001</v>
      </c>
    </row>
    <row r="6265" s="20" customFormat="1" hidden="1" spans="1:5">
      <c r="A6265" s="22" t="s">
        <v>11933</v>
      </c>
      <c r="B6265" s="22" t="s">
        <v>11933</v>
      </c>
      <c r="C6265" s="22" t="s">
        <v>11933</v>
      </c>
      <c r="D6265" s="20" t="str">
        <f t="shared" si="233"/>
        <v>main+022723CC</v>
      </c>
      <c r="E6265" s="27" t="str">
        <f t="shared" si="234"/>
        <v>01000000 022723CC 00000001</v>
      </c>
    </row>
    <row r="6266" s="20" customFormat="1" hidden="1" spans="1:5">
      <c r="A6266" s="22" t="s">
        <v>11933</v>
      </c>
      <c r="B6266" s="22" t="s">
        <v>11933</v>
      </c>
      <c r="C6266" s="22" t="s">
        <v>11933</v>
      </c>
      <c r="D6266" s="20" t="str">
        <f t="shared" si="233"/>
        <v>main+022723CD</v>
      </c>
      <c r="E6266" s="27" t="str">
        <f t="shared" si="234"/>
        <v>01000000 022723CD 00000001</v>
      </c>
    </row>
    <row r="6267" s="20" customFormat="1" hidden="1" spans="1:5">
      <c r="A6267" s="22" t="s">
        <v>11933</v>
      </c>
      <c r="B6267" s="22" t="s">
        <v>11933</v>
      </c>
      <c r="C6267" s="22" t="s">
        <v>11933</v>
      </c>
      <c r="D6267" s="20" t="str">
        <f t="shared" si="233"/>
        <v>main+022723CE</v>
      </c>
      <c r="E6267" s="27" t="str">
        <f t="shared" si="234"/>
        <v>01000000 022723CE 00000001</v>
      </c>
    </row>
    <row r="6268" s="20" customFormat="1" hidden="1" spans="1:5">
      <c r="A6268" s="22" t="s">
        <v>11933</v>
      </c>
      <c r="B6268" s="22" t="s">
        <v>11933</v>
      </c>
      <c r="C6268" s="22" t="s">
        <v>11933</v>
      </c>
      <c r="D6268" s="20" t="str">
        <f t="shared" si="233"/>
        <v>main+022723CF</v>
      </c>
      <c r="E6268" s="27" t="str">
        <f t="shared" si="234"/>
        <v>01000000 022723CF 00000001</v>
      </c>
    </row>
    <row r="6269" s="20" customFormat="1" hidden="1" spans="1:5">
      <c r="A6269" s="22" t="s">
        <v>11933</v>
      </c>
      <c r="B6269" s="22" t="s">
        <v>11933</v>
      </c>
      <c r="C6269" s="22" t="s">
        <v>11933</v>
      </c>
      <c r="D6269" s="20" t="str">
        <f t="shared" si="233"/>
        <v>main+022723D0</v>
      </c>
      <c r="E6269" s="27" t="str">
        <f t="shared" si="234"/>
        <v>01000000 022723D0 00000001</v>
      </c>
    </row>
    <row r="6270" s="20" customFormat="1" hidden="1" spans="1:5">
      <c r="A6270" s="22" t="s">
        <v>11933</v>
      </c>
      <c r="B6270" s="22" t="s">
        <v>11933</v>
      </c>
      <c r="C6270" s="22" t="s">
        <v>11933</v>
      </c>
      <c r="D6270" s="20" t="str">
        <f t="shared" si="233"/>
        <v>main+022723D1</v>
      </c>
      <c r="E6270" s="27" t="str">
        <f t="shared" si="234"/>
        <v>01000000 022723D1 00000001</v>
      </c>
    </row>
    <row r="6271" s="20" customFormat="1" hidden="1" spans="1:5">
      <c r="A6271" s="22" t="s">
        <v>11933</v>
      </c>
      <c r="B6271" s="22" t="s">
        <v>11933</v>
      </c>
      <c r="C6271" s="22" t="s">
        <v>11933</v>
      </c>
      <c r="D6271" s="20" t="str">
        <f t="shared" si="233"/>
        <v>main+022723D2</v>
      </c>
      <c r="E6271" s="27" t="str">
        <f t="shared" si="234"/>
        <v>01000000 022723D2 00000001</v>
      </c>
    </row>
    <row r="6272" s="20" customFormat="1" hidden="1" spans="1:5">
      <c r="A6272" s="22" t="s">
        <v>11933</v>
      </c>
      <c r="B6272" s="22" t="s">
        <v>11933</v>
      </c>
      <c r="C6272" s="22" t="s">
        <v>11933</v>
      </c>
      <c r="D6272" s="20" t="str">
        <f t="shared" si="233"/>
        <v>main+022723D3</v>
      </c>
      <c r="E6272" s="27" t="str">
        <f t="shared" si="234"/>
        <v>01000000 022723D3 00000001</v>
      </c>
    </row>
    <row r="6273" s="20" customFormat="1" hidden="1" spans="1:5">
      <c r="A6273" s="22" t="s">
        <v>11933</v>
      </c>
      <c r="B6273" s="22" t="s">
        <v>11933</v>
      </c>
      <c r="C6273" s="22" t="s">
        <v>11933</v>
      </c>
      <c r="D6273" s="20" t="str">
        <f t="shared" si="233"/>
        <v>main+022723D4</v>
      </c>
      <c r="E6273" s="27" t="str">
        <f t="shared" si="234"/>
        <v>01000000 022723D4 00000001</v>
      </c>
    </row>
    <row r="6274" s="20" customFormat="1" hidden="1" spans="1:5">
      <c r="A6274" s="22" t="s">
        <v>11933</v>
      </c>
      <c r="B6274" s="22" t="s">
        <v>11933</v>
      </c>
      <c r="C6274" s="22" t="s">
        <v>11933</v>
      </c>
      <c r="D6274" s="20" t="str">
        <f t="shared" si="233"/>
        <v>main+022723D5</v>
      </c>
      <c r="E6274" s="27" t="str">
        <f t="shared" si="234"/>
        <v>01000000 022723D5 00000001</v>
      </c>
    </row>
    <row r="6275" s="20" customFormat="1" hidden="1" spans="1:5">
      <c r="A6275" s="22" t="s">
        <v>11933</v>
      </c>
      <c r="B6275" s="22" t="s">
        <v>11933</v>
      </c>
      <c r="C6275" s="22" t="s">
        <v>11933</v>
      </c>
      <c r="D6275" s="20" t="str">
        <f t="shared" ref="D6275:D6338" si="235">"main+"&amp;DEC2HEX(ROW(A6275)+36113235,8)</f>
        <v>main+022723D6</v>
      </c>
      <c r="E6275" s="27" t="str">
        <f t="shared" si="234"/>
        <v>01000000 022723D6 00000001</v>
      </c>
    </row>
    <row r="6276" s="20" customFormat="1" hidden="1" spans="1:5">
      <c r="A6276" s="22" t="s">
        <v>11933</v>
      </c>
      <c r="B6276" s="22" t="s">
        <v>11933</v>
      </c>
      <c r="C6276" s="22" t="s">
        <v>11933</v>
      </c>
      <c r="D6276" s="20" t="str">
        <f t="shared" si="235"/>
        <v>main+022723D7</v>
      </c>
      <c r="E6276" s="27" t="str">
        <f t="shared" si="234"/>
        <v>01000000 022723D7 00000001</v>
      </c>
    </row>
    <row r="6277" s="20" customFormat="1" hidden="1" spans="1:5">
      <c r="A6277" s="22" t="s">
        <v>11933</v>
      </c>
      <c r="B6277" s="22" t="s">
        <v>11933</v>
      </c>
      <c r="C6277" s="22" t="s">
        <v>11933</v>
      </c>
      <c r="D6277" s="20" t="str">
        <f t="shared" si="235"/>
        <v>main+022723D8</v>
      </c>
      <c r="E6277" s="27" t="str">
        <f t="shared" si="234"/>
        <v>01000000 022723D8 00000001</v>
      </c>
    </row>
    <row r="6278" s="20" customFormat="1" hidden="1" spans="1:5">
      <c r="A6278" s="22" t="s">
        <v>11933</v>
      </c>
      <c r="B6278" s="22" t="s">
        <v>11933</v>
      </c>
      <c r="C6278" s="22" t="s">
        <v>11933</v>
      </c>
      <c r="D6278" s="20" t="str">
        <f t="shared" si="235"/>
        <v>main+022723D9</v>
      </c>
      <c r="E6278" s="27" t="str">
        <f t="shared" si="234"/>
        <v>01000000 022723D9 00000001</v>
      </c>
    </row>
    <row r="6279" s="20" customFormat="1" hidden="1" spans="1:5">
      <c r="A6279" s="22" t="s">
        <v>11933</v>
      </c>
      <c r="B6279" s="22" t="s">
        <v>11933</v>
      </c>
      <c r="C6279" s="22" t="s">
        <v>11933</v>
      </c>
      <c r="D6279" s="20" t="str">
        <f t="shared" si="235"/>
        <v>main+022723DA</v>
      </c>
      <c r="E6279" s="27" t="str">
        <f t="shared" si="234"/>
        <v>01000000 022723DA 00000001</v>
      </c>
    </row>
    <row r="6280" s="20" customFormat="1" hidden="1" spans="1:5">
      <c r="A6280" s="22" t="s">
        <v>11933</v>
      </c>
      <c r="B6280" s="22" t="s">
        <v>11933</v>
      </c>
      <c r="C6280" s="22" t="s">
        <v>11933</v>
      </c>
      <c r="D6280" s="20" t="str">
        <f t="shared" si="235"/>
        <v>main+022723DB</v>
      </c>
      <c r="E6280" s="27" t="str">
        <f t="shared" si="234"/>
        <v>01000000 022723DB 00000001</v>
      </c>
    </row>
    <row r="6281" s="20" customFormat="1" hidden="1" spans="1:5">
      <c r="A6281" s="22" t="s">
        <v>11933</v>
      </c>
      <c r="B6281" s="22" t="s">
        <v>11933</v>
      </c>
      <c r="C6281" s="22" t="s">
        <v>11933</v>
      </c>
      <c r="D6281" s="20" t="str">
        <f t="shared" si="235"/>
        <v>main+022723DC</v>
      </c>
      <c r="E6281" s="27" t="str">
        <f t="shared" si="234"/>
        <v>01000000 022723DC 00000001</v>
      </c>
    </row>
    <row r="6282" s="20" customFormat="1" hidden="1" spans="1:5">
      <c r="A6282" s="22" t="s">
        <v>11933</v>
      </c>
      <c r="B6282" s="22" t="s">
        <v>11933</v>
      </c>
      <c r="C6282" s="22" t="s">
        <v>11933</v>
      </c>
      <c r="D6282" s="20" t="str">
        <f t="shared" si="235"/>
        <v>main+022723DD</v>
      </c>
      <c r="E6282" s="27" t="str">
        <f t="shared" si="234"/>
        <v>01000000 022723DD 00000001</v>
      </c>
    </row>
    <row r="6283" s="20" customFormat="1" hidden="1" spans="1:5">
      <c r="A6283" s="22" t="s">
        <v>11933</v>
      </c>
      <c r="B6283" s="22" t="s">
        <v>11933</v>
      </c>
      <c r="C6283" s="22" t="s">
        <v>11933</v>
      </c>
      <c r="D6283" s="20" t="str">
        <f t="shared" si="235"/>
        <v>main+022723DE</v>
      </c>
      <c r="E6283" s="27" t="str">
        <f t="shared" si="234"/>
        <v>01000000 022723DE 00000001</v>
      </c>
    </row>
    <row r="6284" s="20" customFormat="1" hidden="1" spans="1:5">
      <c r="A6284" s="22" t="s">
        <v>11933</v>
      </c>
      <c r="B6284" s="22" t="s">
        <v>11933</v>
      </c>
      <c r="C6284" s="22" t="s">
        <v>11933</v>
      </c>
      <c r="D6284" s="20" t="str">
        <f t="shared" si="235"/>
        <v>main+022723DF</v>
      </c>
      <c r="E6284" s="27" t="str">
        <f t="shared" si="234"/>
        <v>01000000 022723DF 00000001</v>
      </c>
    </row>
    <row r="6285" s="20" customFormat="1" hidden="1" spans="1:5">
      <c r="A6285" s="22" t="s">
        <v>11933</v>
      </c>
      <c r="B6285" s="22" t="s">
        <v>11933</v>
      </c>
      <c r="C6285" s="22" t="s">
        <v>11933</v>
      </c>
      <c r="D6285" s="20" t="str">
        <f t="shared" si="235"/>
        <v>main+022723E0</v>
      </c>
      <c r="E6285" s="27" t="str">
        <f t="shared" si="234"/>
        <v>01000000 022723E0 00000001</v>
      </c>
    </row>
    <row r="6286" s="20" customFormat="1" hidden="1" spans="1:5">
      <c r="A6286" s="22" t="s">
        <v>11933</v>
      </c>
      <c r="B6286" s="22" t="s">
        <v>11933</v>
      </c>
      <c r="C6286" s="22" t="s">
        <v>11933</v>
      </c>
      <c r="D6286" s="20" t="str">
        <f t="shared" si="235"/>
        <v>main+022723E1</v>
      </c>
      <c r="E6286" s="27" t="str">
        <f t="shared" si="234"/>
        <v>01000000 022723E1 00000001</v>
      </c>
    </row>
    <row r="6287" s="20" customFormat="1" hidden="1" spans="1:5">
      <c r="A6287" s="22" t="s">
        <v>11933</v>
      </c>
      <c r="B6287" s="22" t="s">
        <v>11933</v>
      </c>
      <c r="C6287" s="22" t="s">
        <v>11933</v>
      </c>
      <c r="D6287" s="20" t="str">
        <f t="shared" si="235"/>
        <v>main+022723E2</v>
      </c>
      <c r="E6287" s="27" t="str">
        <f t="shared" si="234"/>
        <v>01000000 022723E2 00000001</v>
      </c>
    </row>
    <row r="6288" s="20" customFormat="1" hidden="1" spans="1:5">
      <c r="A6288" s="22" t="s">
        <v>11933</v>
      </c>
      <c r="B6288" s="22" t="s">
        <v>11933</v>
      </c>
      <c r="C6288" s="22" t="s">
        <v>11933</v>
      </c>
      <c r="D6288" s="20" t="str">
        <f t="shared" si="235"/>
        <v>main+022723E3</v>
      </c>
      <c r="E6288" s="27" t="str">
        <f t="shared" si="234"/>
        <v>01000000 022723E3 00000001</v>
      </c>
    </row>
    <row r="6289" s="20" customFormat="1" hidden="1" spans="1:5">
      <c r="A6289" s="22" t="s">
        <v>11933</v>
      </c>
      <c r="B6289" s="22" t="s">
        <v>11933</v>
      </c>
      <c r="C6289" s="22" t="s">
        <v>11933</v>
      </c>
      <c r="D6289" s="20" t="str">
        <f t="shared" si="235"/>
        <v>main+022723E4</v>
      </c>
      <c r="E6289" s="27" t="str">
        <f t="shared" si="234"/>
        <v>01000000 022723E4 00000001</v>
      </c>
    </row>
    <row r="6290" s="20" customFormat="1" hidden="1" spans="1:5">
      <c r="A6290" s="22" t="s">
        <v>11933</v>
      </c>
      <c r="B6290" s="22" t="s">
        <v>11933</v>
      </c>
      <c r="C6290" s="22" t="s">
        <v>11933</v>
      </c>
      <c r="D6290" s="20" t="str">
        <f t="shared" si="235"/>
        <v>main+022723E5</v>
      </c>
      <c r="E6290" s="27" t="str">
        <f t="shared" si="234"/>
        <v>01000000 022723E5 00000001</v>
      </c>
    </row>
    <row r="6291" s="20" customFormat="1" hidden="1" spans="1:5">
      <c r="A6291" s="22" t="s">
        <v>11933</v>
      </c>
      <c r="B6291" s="22" t="s">
        <v>11933</v>
      </c>
      <c r="C6291" s="22" t="s">
        <v>11933</v>
      </c>
      <c r="D6291" s="20" t="str">
        <f t="shared" si="235"/>
        <v>main+022723E6</v>
      </c>
      <c r="E6291" s="27" t="str">
        <f t="shared" si="234"/>
        <v>01000000 022723E6 00000001</v>
      </c>
    </row>
    <row r="6292" s="20" customFormat="1" hidden="1" spans="1:5">
      <c r="A6292" s="22" t="s">
        <v>11933</v>
      </c>
      <c r="B6292" s="22" t="s">
        <v>11933</v>
      </c>
      <c r="C6292" s="22" t="s">
        <v>11933</v>
      </c>
      <c r="D6292" s="20" t="str">
        <f t="shared" si="235"/>
        <v>main+022723E7</v>
      </c>
      <c r="E6292" s="27" t="str">
        <f t="shared" si="234"/>
        <v>01000000 022723E7 00000001</v>
      </c>
    </row>
    <row r="6293" s="20" customFormat="1" hidden="1" spans="1:5">
      <c r="A6293" s="22" t="s">
        <v>11933</v>
      </c>
      <c r="B6293" s="22" t="s">
        <v>11933</v>
      </c>
      <c r="C6293" s="22" t="s">
        <v>11933</v>
      </c>
      <c r="D6293" s="20" t="str">
        <f t="shared" si="235"/>
        <v>main+022723E8</v>
      </c>
      <c r="E6293" s="27" t="str">
        <f t="shared" si="234"/>
        <v>01000000 022723E8 00000001</v>
      </c>
    </row>
    <row r="6294" s="20" customFormat="1" hidden="1" spans="1:5">
      <c r="A6294" s="22" t="s">
        <v>11933</v>
      </c>
      <c r="B6294" s="22" t="s">
        <v>11933</v>
      </c>
      <c r="C6294" s="22" t="s">
        <v>11933</v>
      </c>
      <c r="D6294" s="20" t="str">
        <f t="shared" si="235"/>
        <v>main+022723E9</v>
      </c>
      <c r="E6294" s="27" t="str">
        <f t="shared" si="234"/>
        <v>01000000 022723E9 00000001</v>
      </c>
    </row>
    <row r="6295" s="20" customFormat="1" hidden="1" spans="1:5">
      <c r="A6295" s="22" t="s">
        <v>11933</v>
      </c>
      <c r="B6295" s="22" t="s">
        <v>11933</v>
      </c>
      <c r="C6295" s="22" t="s">
        <v>11933</v>
      </c>
      <c r="D6295" s="20" t="str">
        <f t="shared" si="235"/>
        <v>main+022723EA</v>
      </c>
      <c r="E6295" s="27" t="str">
        <f t="shared" si="234"/>
        <v>01000000 022723EA 00000001</v>
      </c>
    </row>
    <row r="6296" s="20" customFormat="1" hidden="1" spans="1:5">
      <c r="A6296" s="22" t="s">
        <v>11933</v>
      </c>
      <c r="B6296" s="22" t="s">
        <v>11933</v>
      </c>
      <c r="C6296" s="22" t="s">
        <v>11933</v>
      </c>
      <c r="D6296" s="20" t="str">
        <f t="shared" si="235"/>
        <v>main+022723EB</v>
      </c>
      <c r="E6296" s="27" t="str">
        <f t="shared" si="234"/>
        <v>01000000 022723EB 00000001</v>
      </c>
    </row>
    <row r="6297" s="20" customFormat="1" hidden="1" spans="1:5">
      <c r="A6297" s="22" t="s">
        <v>11933</v>
      </c>
      <c r="B6297" s="22" t="s">
        <v>11933</v>
      </c>
      <c r="C6297" s="22" t="s">
        <v>11933</v>
      </c>
      <c r="D6297" s="20" t="str">
        <f t="shared" si="235"/>
        <v>main+022723EC</v>
      </c>
      <c r="E6297" s="27" t="str">
        <f t="shared" si="234"/>
        <v>01000000 022723EC 00000001</v>
      </c>
    </row>
    <row r="6298" s="20" customFormat="1" hidden="1" spans="1:5">
      <c r="A6298" s="22" t="s">
        <v>11933</v>
      </c>
      <c r="B6298" s="22" t="s">
        <v>11933</v>
      </c>
      <c r="C6298" s="22" t="s">
        <v>11933</v>
      </c>
      <c r="D6298" s="20" t="str">
        <f t="shared" si="235"/>
        <v>main+022723ED</v>
      </c>
      <c r="E6298" s="27" t="str">
        <f t="shared" si="234"/>
        <v>01000000 022723ED 00000001</v>
      </c>
    </row>
    <row r="6299" s="20" customFormat="1" hidden="1" spans="1:5">
      <c r="A6299" s="22" t="s">
        <v>11933</v>
      </c>
      <c r="B6299" s="22" t="s">
        <v>11933</v>
      </c>
      <c r="C6299" s="22" t="s">
        <v>11933</v>
      </c>
      <c r="D6299" s="20" t="str">
        <f t="shared" si="235"/>
        <v>main+022723EE</v>
      </c>
      <c r="E6299" s="27" t="str">
        <f t="shared" si="234"/>
        <v>01000000 022723EE 00000001</v>
      </c>
    </row>
    <row r="6300" s="20" customFormat="1" hidden="1" spans="1:5">
      <c r="A6300" s="22" t="s">
        <v>11933</v>
      </c>
      <c r="B6300" s="22" t="s">
        <v>11933</v>
      </c>
      <c r="C6300" s="22" t="s">
        <v>11933</v>
      </c>
      <c r="D6300" s="20" t="str">
        <f t="shared" si="235"/>
        <v>main+022723EF</v>
      </c>
      <c r="E6300" s="27" t="str">
        <f t="shared" si="234"/>
        <v>01000000 022723EF 00000001</v>
      </c>
    </row>
    <row r="6301" s="20" customFormat="1" hidden="1" spans="1:5">
      <c r="A6301" s="22" t="s">
        <v>11933</v>
      </c>
      <c r="B6301" s="22" t="s">
        <v>11933</v>
      </c>
      <c r="C6301" s="22" t="s">
        <v>11933</v>
      </c>
      <c r="D6301" s="20" t="str">
        <f t="shared" si="235"/>
        <v>main+022723F0</v>
      </c>
      <c r="E6301" s="27" t="str">
        <f t="shared" si="234"/>
        <v>01000000 022723F0 00000001</v>
      </c>
    </row>
    <row r="6302" s="20" customFormat="1" hidden="1" spans="1:5">
      <c r="A6302" s="22" t="s">
        <v>11933</v>
      </c>
      <c r="B6302" s="22" t="s">
        <v>11933</v>
      </c>
      <c r="C6302" s="22" t="s">
        <v>11933</v>
      </c>
      <c r="D6302" s="20" t="str">
        <f t="shared" si="235"/>
        <v>main+022723F1</v>
      </c>
      <c r="E6302" s="27" t="str">
        <f t="shared" si="234"/>
        <v>01000000 022723F1 00000001</v>
      </c>
    </row>
    <row r="6303" s="20" customFormat="1" hidden="1" spans="1:5">
      <c r="A6303" s="22" t="s">
        <v>11933</v>
      </c>
      <c r="B6303" s="22" t="s">
        <v>11933</v>
      </c>
      <c r="C6303" s="22" t="s">
        <v>11933</v>
      </c>
      <c r="D6303" s="20" t="str">
        <f t="shared" si="235"/>
        <v>main+022723F2</v>
      </c>
      <c r="E6303" s="27" t="str">
        <f t="shared" si="234"/>
        <v>01000000 022723F2 00000001</v>
      </c>
    </row>
    <row r="6304" s="20" customFormat="1" hidden="1" spans="1:5">
      <c r="A6304" s="22" t="s">
        <v>11933</v>
      </c>
      <c r="B6304" s="22" t="s">
        <v>11933</v>
      </c>
      <c r="C6304" s="22" t="s">
        <v>11933</v>
      </c>
      <c r="D6304" s="20" t="str">
        <f t="shared" si="235"/>
        <v>main+022723F3</v>
      </c>
      <c r="E6304" s="27" t="str">
        <f t="shared" ref="E6304:E6367" si="236">"01000000 "&amp;RIGHT(D6304,8)&amp;" 00000001"</f>
        <v>01000000 022723F3 00000001</v>
      </c>
    </row>
    <row r="6305" s="20" customFormat="1" hidden="1" spans="1:5">
      <c r="A6305" s="22" t="s">
        <v>11933</v>
      </c>
      <c r="B6305" s="22" t="s">
        <v>11933</v>
      </c>
      <c r="C6305" s="22" t="s">
        <v>11933</v>
      </c>
      <c r="D6305" s="20" t="str">
        <f t="shared" si="235"/>
        <v>main+022723F4</v>
      </c>
      <c r="E6305" s="27" t="str">
        <f t="shared" si="236"/>
        <v>01000000 022723F4 00000001</v>
      </c>
    </row>
    <row r="6306" s="20" customFormat="1" hidden="1" spans="1:5">
      <c r="A6306" s="22" t="s">
        <v>11933</v>
      </c>
      <c r="B6306" s="22" t="s">
        <v>11933</v>
      </c>
      <c r="C6306" s="22" t="s">
        <v>11933</v>
      </c>
      <c r="D6306" s="20" t="str">
        <f t="shared" si="235"/>
        <v>main+022723F5</v>
      </c>
      <c r="E6306" s="27" t="str">
        <f t="shared" si="236"/>
        <v>01000000 022723F5 00000001</v>
      </c>
    </row>
    <row r="6307" s="20" customFormat="1" hidden="1" spans="1:5">
      <c r="A6307" s="22" t="s">
        <v>11933</v>
      </c>
      <c r="B6307" s="22" t="s">
        <v>11933</v>
      </c>
      <c r="C6307" s="22" t="s">
        <v>11933</v>
      </c>
      <c r="D6307" s="20" t="str">
        <f t="shared" si="235"/>
        <v>main+022723F6</v>
      </c>
      <c r="E6307" s="27" t="str">
        <f t="shared" si="236"/>
        <v>01000000 022723F6 00000001</v>
      </c>
    </row>
    <row r="6308" s="20" customFormat="1" hidden="1" spans="1:5">
      <c r="A6308" s="22" t="s">
        <v>11933</v>
      </c>
      <c r="B6308" s="22" t="s">
        <v>11933</v>
      </c>
      <c r="C6308" s="22" t="s">
        <v>11933</v>
      </c>
      <c r="D6308" s="20" t="str">
        <f t="shared" si="235"/>
        <v>main+022723F7</v>
      </c>
      <c r="E6308" s="27" t="str">
        <f t="shared" si="236"/>
        <v>01000000 022723F7 00000001</v>
      </c>
    </row>
    <row r="6309" s="20" customFormat="1" hidden="1" spans="1:5">
      <c r="A6309" s="22" t="s">
        <v>11933</v>
      </c>
      <c r="B6309" s="22" t="s">
        <v>11933</v>
      </c>
      <c r="C6309" s="22" t="s">
        <v>11933</v>
      </c>
      <c r="D6309" s="20" t="str">
        <f t="shared" si="235"/>
        <v>main+022723F8</v>
      </c>
      <c r="E6309" s="27" t="str">
        <f t="shared" si="236"/>
        <v>01000000 022723F8 00000001</v>
      </c>
    </row>
    <row r="6310" s="20" customFormat="1" hidden="1" spans="1:5">
      <c r="A6310" s="22" t="s">
        <v>11933</v>
      </c>
      <c r="B6310" s="22" t="s">
        <v>11933</v>
      </c>
      <c r="C6310" s="22" t="s">
        <v>11933</v>
      </c>
      <c r="D6310" s="20" t="str">
        <f t="shared" si="235"/>
        <v>main+022723F9</v>
      </c>
      <c r="E6310" s="27" t="str">
        <f t="shared" si="236"/>
        <v>01000000 022723F9 00000001</v>
      </c>
    </row>
    <row r="6311" s="20" customFormat="1" hidden="1" spans="1:5">
      <c r="A6311" s="22" t="s">
        <v>11933</v>
      </c>
      <c r="B6311" s="22" t="s">
        <v>11933</v>
      </c>
      <c r="C6311" s="22" t="s">
        <v>11933</v>
      </c>
      <c r="D6311" s="20" t="str">
        <f t="shared" si="235"/>
        <v>main+022723FA</v>
      </c>
      <c r="E6311" s="27" t="str">
        <f t="shared" si="236"/>
        <v>01000000 022723FA 00000001</v>
      </c>
    </row>
    <row r="6312" s="20" customFormat="1" hidden="1" spans="1:5">
      <c r="A6312" s="22" t="s">
        <v>11933</v>
      </c>
      <c r="B6312" s="22" t="s">
        <v>11933</v>
      </c>
      <c r="C6312" s="22" t="s">
        <v>11933</v>
      </c>
      <c r="D6312" s="20" t="str">
        <f t="shared" si="235"/>
        <v>main+022723FB</v>
      </c>
      <c r="E6312" s="27" t="str">
        <f t="shared" si="236"/>
        <v>01000000 022723FB 00000001</v>
      </c>
    </row>
    <row r="6313" s="20" customFormat="1" hidden="1" spans="1:5">
      <c r="A6313" s="22" t="s">
        <v>11933</v>
      </c>
      <c r="B6313" s="22" t="s">
        <v>11933</v>
      </c>
      <c r="C6313" s="22" t="s">
        <v>11933</v>
      </c>
      <c r="D6313" s="20" t="str">
        <f t="shared" si="235"/>
        <v>main+022723FC</v>
      </c>
      <c r="E6313" s="27" t="str">
        <f t="shared" si="236"/>
        <v>01000000 022723FC 00000001</v>
      </c>
    </row>
    <row r="6314" s="20" customFormat="1" hidden="1" spans="1:5">
      <c r="A6314" s="22" t="s">
        <v>11933</v>
      </c>
      <c r="B6314" s="22" t="s">
        <v>11933</v>
      </c>
      <c r="C6314" s="22" t="s">
        <v>11933</v>
      </c>
      <c r="D6314" s="20" t="str">
        <f t="shared" si="235"/>
        <v>main+022723FD</v>
      </c>
      <c r="E6314" s="27" t="str">
        <f t="shared" si="236"/>
        <v>01000000 022723FD 00000001</v>
      </c>
    </row>
    <row r="6315" s="20" customFormat="1" hidden="1" spans="1:5">
      <c r="A6315" s="22" t="s">
        <v>11933</v>
      </c>
      <c r="B6315" s="22" t="s">
        <v>11933</v>
      </c>
      <c r="C6315" s="22" t="s">
        <v>11933</v>
      </c>
      <c r="D6315" s="20" t="str">
        <f t="shared" si="235"/>
        <v>main+022723FE</v>
      </c>
      <c r="E6315" s="27" t="str">
        <f t="shared" si="236"/>
        <v>01000000 022723FE 00000001</v>
      </c>
    </row>
    <row r="6316" s="20" customFormat="1" hidden="1" spans="1:5">
      <c r="A6316" s="22" t="s">
        <v>11933</v>
      </c>
      <c r="B6316" s="22" t="s">
        <v>11933</v>
      </c>
      <c r="C6316" s="22" t="s">
        <v>11933</v>
      </c>
      <c r="D6316" s="20" t="str">
        <f t="shared" si="235"/>
        <v>main+022723FF</v>
      </c>
      <c r="E6316" s="27" t="str">
        <f t="shared" si="236"/>
        <v>01000000 022723FF 00000001</v>
      </c>
    </row>
    <row r="6317" s="20" customFormat="1" hidden="1" spans="1:5">
      <c r="A6317" s="22" t="s">
        <v>11933</v>
      </c>
      <c r="B6317" s="22" t="s">
        <v>11933</v>
      </c>
      <c r="C6317" s="22" t="s">
        <v>11933</v>
      </c>
      <c r="D6317" s="20" t="str">
        <f t="shared" si="235"/>
        <v>main+02272400</v>
      </c>
      <c r="E6317" s="27" t="str">
        <f t="shared" si="236"/>
        <v>01000000 02272400 00000001</v>
      </c>
    </row>
    <row r="6318" s="20" customFormat="1" hidden="1" spans="1:5">
      <c r="A6318" s="22" t="s">
        <v>11933</v>
      </c>
      <c r="B6318" s="22" t="s">
        <v>11933</v>
      </c>
      <c r="C6318" s="22" t="s">
        <v>11933</v>
      </c>
      <c r="D6318" s="20" t="str">
        <f t="shared" si="235"/>
        <v>main+02272401</v>
      </c>
      <c r="E6318" s="27" t="str">
        <f t="shared" si="236"/>
        <v>01000000 02272401 00000001</v>
      </c>
    </row>
    <row r="6319" s="20" customFormat="1" hidden="1" spans="1:5">
      <c r="A6319" s="22" t="s">
        <v>11933</v>
      </c>
      <c r="B6319" s="22" t="s">
        <v>11933</v>
      </c>
      <c r="C6319" s="22" t="s">
        <v>11933</v>
      </c>
      <c r="D6319" s="20" t="str">
        <f t="shared" si="235"/>
        <v>main+02272402</v>
      </c>
      <c r="E6319" s="27" t="str">
        <f t="shared" si="236"/>
        <v>01000000 02272402 00000001</v>
      </c>
    </row>
    <row r="6320" s="20" customFormat="1" hidden="1" spans="1:5">
      <c r="A6320" s="22" t="s">
        <v>11933</v>
      </c>
      <c r="B6320" s="22" t="s">
        <v>11933</v>
      </c>
      <c r="C6320" s="22" t="s">
        <v>11933</v>
      </c>
      <c r="D6320" s="20" t="str">
        <f t="shared" si="235"/>
        <v>main+02272403</v>
      </c>
      <c r="E6320" s="27" t="str">
        <f t="shared" si="236"/>
        <v>01000000 02272403 00000001</v>
      </c>
    </row>
    <row r="6321" s="20" customFormat="1" hidden="1" spans="1:5">
      <c r="A6321" s="22" t="s">
        <v>11933</v>
      </c>
      <c r="B6321" s="22" t="s">
        <v>11933</v>
      </c>
      <c r="C6321" s="22" t="s">
        <v>11933</v>
      </c>
      <c r="D6321" s="20" t="str">
        <f t="shared" si="235"/>
        <v>main+02272404</v>
      </c>
      <c r="E6321" s="27" t="str">
        <f t="shared" si="236"/>
        <v>01000000 02272404 00000001</v>
      </c>
    </row>
    <row r="6322" s="20" customFormat="1" hidden="1" spans="1:5">
      <c r="A6322" s="22" t="s">
        <v>11933</v>
      </c>
      <c r="B6322" s="22" t="s">
        <v>11933</v>
      </c>
      <c r="C6322" s="22" t="s">
        <v>11933</v>
      </c>
      <c r="D6322" s="20" t="str">
        <f t="shared" si="235"/>
        <v>main+02272405</v>
      </c>
      <c r="E6322" s="27" t="str">
        <f t="shared" si="236"/>
        <v>01000000 02272405 00000001</v>
      </c>
    </row>
    <row r="6323" s="20" customFormat="1" hidden="1" spans="1:5">
      <c r="A6323" s="22" t="s">
        <v>11933</v>
      </c>
      <c r="B6323" s="22" t="s">
        <v>11933</v>
      </c>
      <c r="C6323" s="22" t="s">
        <v>11933</v>
      </c>
      <c r="D6323" s="20" t="str">
        <f t="shared" si="235"/>
        <v>main+02272406</v>
      </c>
      <c r="E6323" s="27" t="str">
        <f t="shared" si="236"/>
        <v>01000000 02272406 00000001</v>
      </c>
    </row>
    <row r="6324" s="20" customFormat="1" hidden="1" spans="1:5">
      <c r="A6324" s="22" t="s">
        <v>11933</v>
      </c>
      <c r="B6324" s="22" t="s">
        <v>11933</v>
      </c>
      <c r="C6324" s="22" t="s">
        <v>11933</v>
      </c>
      <c r="D6324" s="20" t="str">
        <f t="shared" si="235"/>
        <v>main+02272407</v>
      </c>
      <c r="E6324" s="27" t="str">
        <f t="shared" si="236"/>
        <v>01000000 02272407 00000001</v>
      </c>
    </row>
    <row r="6325" s="20" customFormat="1" hidden="1" spans="1:5">
      <c r="A6325" s="22" t="s">
        <v>11933</v>
      </c>
      <c r="B6325" s="22" t="s">
        <v>11933</v>
      </c>
      <c r="C6325" s="22" t="s">
        <v>11933</v>
      </c>
      <c r="D6325" s="20" t="str">
        <f t="shared" si="235"/>
        <v>main+02272408</v>
      </c>
      <c r="E6325" s="27" t="str">
        <f t="shared" si="236"/>
        <v>01000000 02272408 00000001</v>
      </c>
    </row>
    <row r="6326" s="20" customFormat="1" hidden="1" spans="1:5">
      <c r="A6326" s="22" t="s">
        <v>11933</v>
      </c>
      <c r="B6326" s="22" t="s">
        <v>11933</v>
      </c>
      <c r="C6326" s="22" t="s">
        <v>11933</v>
      </c>
      <c r="D6326" s="20" t="str">
        <f t="shared" si="235"/>
        <v>main+02272409</v>
      </c>
      <c r="E6326" s="27" t="str">
        <f t="shared" si="236"/>
        <v>01000000 02272409 00000001</v>
      </c>
    </row>
    <row r="6327" s="20" customFormat="1" hidden="1" spans="1:5">
      <c r="A6327" s="22" t="s">
        <v>11933</v>
      </c>
      <c r="B6327" s="22" t="s">
        <v>11933</v>
      </c>
      <c r="C6327" s="22" t="s">
        <v>11933</v>
      </c>
      <c r="D6327" s="20" t="str">
        <f t="shared" si="235"/>
        <v>main+0227240A</v>
      </c>
      <c r="E6327" s="27" t="str">
        <f t="shared" si="236"/>
        <v>01000000 0227240A 00000001</v>
      </c>
    </row>
    <row r="6328" s="20" customFormat="1" hidden="1" spans="1:5">
      <c r="A6328" s="22" t="s">
        <v>11933</v>
      </c>
      <c r="B6328" s="22" t="s">
        <v>11933</v>
      </c>
      <c r="C6328" s="22" t="s">
        <v>11933</v>
      </c>
      <c r="D6328" s="20" t="str">
        <f t="shared" si="235"/>
        <v>main+0227240B</v>
      </c>
      <c r="E6328" s="27" t="str">
        <f t="shared" si="236"/>
        <v>01000000 0227240B 00000001</v>
      </c>
    </row>
    <row r="6329" s="20" customFormat="1" hidden="1" spans="1:5">
      <c r="A6329" s="22" t="s">
        <v>11933</v>
      </c>
      <c r="B6329" s="22" t="s">
        <v>11933</v>
      </c>
      <c r="C6329" s="22" t="s">
        <v>11933</v>
      </c>
      <c r="D6329" s="20" t="str">
        <f t="shared" si="235"/>
        <v>main+0227240C</v>
      </c>
      <c r="E6329" s="27" t="str">
        <f t="shared" si="236"/>
        <v>01000000 0227240C 00000001</v>
      </c>
    </row>
    <row r="6330" s="20" customFormat="1" hidden="1" spans="1:5">
      <c r="A6330" s="22" t="s">
        <v>11933</v>
      </c>
      <c r="B6330" s="22" t="s">
        <v>11933</v>
      </c>
      <c r="C6330" s="22" t="s">
        <v>11933</v>
      </c>
      <c r="D6330" s="20" t="str">
        <f t="shared" si="235"/>
        <v>main+0227240D</v>
      </c>
      <c r="E6330" s="27" t="str">
        <f t="shared" si="236"/>
        <v>01000000 0227240D 00000001</v>
      </c>
    </row>
    <row r="6331" s="20" customFormat="1" hidden="1" spans="1:5">
      <c r="A6331" s="22" t="s">
        <v>11933</v>
      </c>
      <c r="B6331" s="22" t="s">
        <v>11933</v>
      </c>
      <c r="C6331" s="22" t="s">
        <v>11933</v>
      </c>
      <c r="D6331" s="20" t="str">
        <f t="shared" si="235"/>
        <v>main+0227240E</v>
      </c>
      <c r="E6331" s="27" t="str">
        <f t="shared" si="236"/>
        <v>01000000 0227240E 00000001</v>
      </c>
    </row>
    <row r="6332" s="20" customFormat="1" hidden="1" spans="1:5">
      <c r="A6332" s="22" t="s">
        <v>11933</v>
      </c>
      <c r="B6332" s="22" t="s">
        <v>11933</v>
      </c>
      <c r="C6332" s="22" t="s">
        <v>11933</v>
      </c>
      <c r="D6332" s="20" t="str">
        <f t="shared" si="235"/>
        <v>main+0227240F</v>
      </c>
      <c r="E6332" s="27" t="str">
        <f t="shared" si="236"/>
        <v>01000000 0227240F 00000001</v>
      </c>
    </row>
    <row r="6333" s="20" customFormat="1" hidden="1" spans="1:5">
      <c r="A6333" s="22" t="s">
        <v>11933</v>
      </c>
      <c r="B6333" s="22" t="s">
        <v>11933</v>
      </c>
      <c r="C6333" s="22" t="s">
        <v>11933</v>
      </c>
      <c r="D6333" s="20" t="str">
        <f t="shared" si="235"/>
        <v>main+02272410</v>
      </c>
      <c r="E6333" s="27" t="str">
        <f t="shared" si="236"/>
        <v>01000000 02272410 00000001</v>
      </c>
    </row>
    <row r="6334" s="20" customFormat="1" hidden="1" spans="1:5">
      <c r="A6334" s="22" t="s">
        <v>11933</v>
      </c>
      <c r="B6334" s="22" t="s">
        <v>11933</v>
      </c>
      <c r="C6334" s="22" t="s">
        <v>11933</v>
      </c>
      <c r="D6334" s="20" t="str">
        <f t="shared" si="235"/>
        <v>main+02272411</v>
      </c>
      <c r="E6334" s="27" t="str">
        <f t="shared" si="236"/>
        <v>01000000 02272411 00000001</v>
      </c>
    </row>
    <row r="6335" s="20" customFormat="1" hidden="1" spans="1:5">
      <c r="A6335" s="22" t="s">
        <v>11933</v>
      </c>
      <c r="B6335" s="22" t="s">
        <v>11933</v>
      </c>
      <c r="C6335" s="22" t="s">
        <v>11933</v>
      </c>
      <c r="D6335" s="20" t="str">
        <f t="shared" si="235"/>
        <v>main+02272412</v>
      </c>
      <c r="E6335" s="27" t="str">
        <f t="shared" si="236"/>
        <v>01000000 02272412 00000001</v>
      </c>
    </row>
    <row r="6336" s="20" customFormat="1" hidden="1" spans="1:5">
      <c r="A6336" s="22" t="s">
        <v>11933</v>
      </c>
      <c r="B6336" s="22" t="s">
        <v>11933</v>
      </c>
      <c r="C6336" s="22" t="s">
        <v>11933</v>
      </c>
      <c r="D6336" s="20" t="str">
        <f t="shared" si="235"/>
        <v>main+02272413</v>
      </c>
      <c r="E6336" s="27" t="str">
        <f t="shared" si="236"/>
        <v>01000000 02272413 00000001</v>
      </c>
    </row>
    <row r="6337" s="20" customFormat="1" hidden="1" spans="1:5">
      <c r="A6337" s="22" t="s">
        <v>11933</v>
      </c>
      <c r="B6337" s="22" t="s">
        <v>11933</v>
      </c>
      <c r="C6337" s="22" t="s">
        <v>11933</v>
      </c>
      <c r="D6337" s="20" t="str">
        <f t="shared" si="235"/>
        <v>main+02272414</v>
      </c>
      <c r="E6337" s="27" t="str">
        <f t="shared" si="236"/>
        <v>01000000 02272414 00000001</v>
      </c>
    </row>
    <row r="6338" s="20" customFormat="1" hidden="1" spans="1:5">
      <c r="A6338" s="22" t="s">
        <v>11933</v>
      </c>
      <c r="B6338" s="22" t="s">
        <v>11933</v>
      </c>
      <c r="C6338" s="22" t="s">
        <v>11933</v>
      </c>
      <c r="D6338" s="20" t="str">
        <f t="shared" si="235"/>
        <v>main+02272415</v>
      </c>
      <c r="E6338" s="27" t="str">
        <f t="shared" si="236"/>
        <v>01000000 02272415 00000001</v>
      </c>
    </row>
    <row r="6339" s="20" customFormat="1" hidden="1" spans="1:5">
      <c r="A6339" s="22" t="s">
        <v>11933</v>
      </c>
      <c r="B6339" s="22" t="s">
        <v>11933</v>
      </c>
      <c r="C6339" s="22" t="s">
        <v>11933</v>
      </c>
      <c r="D6339" s="20" t="str">
        <f t="shared" ref="D6339:D6402" si="237">"main+"&amp;DEC2HEX(ROW(A6339)+36113235,8)</f>
        <v>main+02272416</v>
      </c>
      <c r="E6339" s="27" t="str">
        <f t="shared" si="236"/>
        <v>01000000 02272416 00000001</v>
      </c>
    </row>
    <row r="6340" s="20" customFormat="1" hidden="1" spans="1:5">
      <c r="A6340" s="22" t="s">
        <v>11933</v>
      </c>
      <c r="B6340" s="22" t="s">
        <v>11933</v>
      </c>
      <c r="C6340" s="22" t="s">
        <v>11933</v>
      </c>
      <c r="D6340" s="20" t="str">
        <f t="shared" si="237"/>
        <v>main+02272417</v>
      </c>
      <c r="E6340" s="27" t="str">
        <f t="shared" si="236"/>
        <v>01000000 02272417 00000001</v>
      </c>
    </row>
    <row r="6341" s="20" customFormat="1" hidden="1" spans="1:5">
      <c r="A6341" s="22" t="s">
        <v>11933</v>
      </c>
      <c r="B6341" s="22" t="s">
        <v>11933</v>
      </c>
      <c r="C6341" s="22" t="s">
        <v>11933</v>
      </c>
      <c r="D6341" s="20" t="str">
        <f t="shared" si="237"/>
        <v>main+02272418</v>
      </c>
      <c r="E6341" s="27" t="str">
        <f t="shared" si="236"/>
        <v>01000000 02272418 00000001</v>
      </c>
    </row>
    <row r="6342" s="20" customFormat="1" hidden="1" spans="1:5">
      <c r="A6342" s="22" t="s">
        <v>11933</v>
      </c>
      <c r="B6342" s="22" t="s">
        <v>11933</v>
      </c>
      <c r="C6342" s="22" t="s">
        <v>11933</v>
      </c>
      <c r="D6342" s="20" t="str">
        <f t="shared" si="237"/>
        <v>main+02272419</v>
      </c>
      <c r="E6342" s="27" t="str">
        <f t="shared" si="236"/>
        <v>01000000 02272419 00000001</v>
      </c>
    </row>
    <row r="6343" s="20" customFormat="1" hidden="1" spans="1:5">
      <c r="A6343" s="22" t="s">
        <v>11933</v>
      </c>
      <c r="B6343" s="22" t="s">
        <v>11933</v>
      </c>
      <c r="C6343" s="22" t="s">
        <v>11933</v>
      </c>
      <c r="D6343" s="20" t="str">
        <f t="shared" si="237"/>
        <v>main+0227241A</v>
      </c>
      <c r="E6343" s="27" t="str">
        <f t="shared" si="236"/>
        <v>01000000 0227241A 00000001</v>
      </c>
    </row>
    <row r="6344" s="20" customFormat="1" hidden="1" spans="1:5">
      <c r="A6344" s="22" t="s">
        <v>11933</v>
      </c>
      <c r="B6344" s="22" t="s">
        <v>11933</v>
      </c>
      <c r="C6344" s="22" t="s">
        <v>11933</v>
      </c>
      <c r="D6344" s="20" t="str">
        <f t="shared" si="237"/>
        <v>main+0227241B</v>
      </c>
      <c r="E6344" s="27" t="str">
        <f t="shared" si="236"/>
        <v>01000000 0227241B 00000001</v>
      </c>
    </row>
    <row r="6345" s="20" customFormat="1" hidden="1" spans="1:5">
      <c r="A6345" s="22" t="s">
        <v>11933</v>
      </c>
      <c r="B6345" s="22" t="s">
        <v>11933</v>
      </c>
      <c r="C6345" s="22" t="s">
        <v>11933</v>
      </c>
      <c r="D6345" s="20" t="str">
        <f t="shared" si="237"/>
        <v>main+0227241C</v>
      </c>
      <c r="E6345" s="27" t="str">
        <f t="shared" si="236"/>
        <v>01000000 0227241C 00000001</v>
      </c>
    </row>
    <row r="6346" s="20" customFormat="1" hidden="1" spans="1:5">
      <c r="A6346" s="22" t="s">
        <v>11933</v>
      </c>
      <c r="B6346" s="22" t="s">
        <v>11933</v>
      </c>
      <c r="C6346" s="22" t="s">
        <v>11933</v>
      </c>
      <c r="D6346" s="20" t="str">
        <f t="shared" si="237"/>
        <v>main+0227241D</v>
      </c>
      <c r="E6346" s="27" t="str">
        <f t="shared" si="236"/>
        <v>01000000 0227241D 00000001</v>
      </c>
    </row>
    <row r="6347" s="20" customFormat="1" hidden="1" spans="1:5">
      <c r="A6347" s="22" t="s">
        <v>11933</v>
      </c>
      <c r="B6347" s="22" t="s">
        <v>11933</v>
      </c>
      <c r="C6347" s="22" t="s">
        <v>11933</v>
      </c>
      <c r="D6347" s="20" t="str">
        <f t="shared" si="237"/>
        <v>main+0227241E</v>
      </c>
      <c r="E6347" s="27" t="str">
        <f t="shared" si="236"/>
        <v>01000000 0227241E 00000001</v>
      </c>
    </row>
    <row r="6348" s="20" customFormat="1" hidden="1" spans="1:5">
      <c r="A6348" s="22" t="s">
        <v>11933</v>
      </c>
      <c r="B6348" s="22" t="s">
        <v>11933</v>
      </c>
      <c r="C6348" s="22" t="s">
        <v>11933</v>
      </c>
      <c r="D6348" s="20" t="str">
        <f t="shared" si="237"/>
        <v>main+0227241F</v>
      </c>
      <c r="E6348" s="27" t="str">
        <f t="shared" si="236"/>
        <v>01000000 0227241F 00000001</v>
      </c>
    </row>
    <row r="6349" s="20" customFormat="1" hidden="1" spans="1:5">
      <c r="A6349" s="22" t="s">
        <v>11933</v>
      </c>
      <c r="B6349" s="22" t="s">
        <v>11933</v>
      </c>
      <c r="C6349" s="22" t="s">
        <v>11933</v>
      </c>
      <c r="D6349" s="20" t="str">
        <f t="shared" si="237"/>
        <v>main+02272420</v>
      </c>
      <c r="E6349" s="27" t="str">
        <f t="shared" si="236"/>
        <v>01000000 02272420 00000001</v>
      </c>
    </row>
    <row r="6350" s="20" customFormat="1" hidden="1" spans="1:5">
      <c r="A6350" s="22" t="s">
        <v>11933</v>
      </c>
      <c r="B6350" s="22" t="s">
        <v>11933</v>
      </c>
      <c r="C6350" s="22" t="s">
        <v>11933</v>
      </c>
      <c r="D6350" s="20" t="str">
        <f t="shared" si="237"/>
        <v>main+02272421</v>
      </c>
      <c r="E6350" s="27" t="str">
        <f t="shared" si="236"/>
        <v>01000000 02272421 00000001</v>
      </c>
    </row>
    <row r="6351" s="20" customFormat="1" hidden="1" spans="1:5">
      <c r="A6351" s="22" t="s">
        <v>11933</v>
      </c>
      <c r="B6351" s="22" t="s">
        <v>11933</v>
      </c>
      <c r="C6351" s="22" t="s">
        <v>11933</v>
      </c>
      <c r="D6351" s="20" t="str">
        <f t="shared" si="237"/>
        <v>main+02272422</v>
      </c>
      <c r="E6351" s="27" t="str">
        <f t="shared" si="236"/>
        <v>01000000 02272422 00000001</v>
      </c>
    </row>
    <row r="6352" s="20" customFormat="1" hidden="1" spans="1:5">
      <c r="A6352" s="22" t="s">
        <v>11933</v>
      </c>
      <c r="B6352" s="22" t="s">
        <v>11933</v>
      </c>
      <c r="C6352" s="22" t="s">
        <v>11933</v>
      </c>
      <c r="D6352" s="20" t="str">
        <f t="shared" si="237"/>
        <v>main+02272423</v>
      </c>
      <c r="E6352" s="27" t="str">
        <f t="shared" si="236"/>
        <v>01000000 02272423 00000001</v>
      </c>
    </row>
    <row r="6353" s="20" customFormat="1" hidden="1" spans="1:5">
      <c r="A6353" s="22" t="s">
        <v>11933</v>
      </c>
      <c r="B6353" s="22" t="s">
        <v>11933</v>
      </c>
      <c r="C6353" s="22" t="s">
        <v>11933</v>
      </c>
      <c r="D6353" s="20" t="str">
        <f t="shared" si="237"/>
        <v>main+02272424</v>
      </c>
      <c r="E6353" s="27" t="str">
        <f t="shared" si="236"/>
        <v>01000000 02272424 00000001</v>
      </c>
    </row>
    <row r="6354" s="20" customFormat="1" hidden="1" spans="1:5">
      <c r="A6354" s="22" t="s">
        <v>11933</v>
      </c>
      <c r="B6354" s="22" t="s">
        <v>11933</v>
      </c>
      <c r="C6354" s="22" t="s">
        <v>11933</v>
      </c>
      <c r="D6354" s="20" t="str">
        <f t="shared" si="237"/>
        <v>main+02272425</v>
      </c>
      <c r="E6354" s="27" t="str">
        <f t="shared" si="236"/>
        <v>01000000 02272425 00000001</v>
      </c>
    </row>
    <row r="6355" s="20" customFormat="1" hidden="1" spans="1:5">
      <c r="A6355" s="22" t="s">
        <v>11933</v>
      </c>
      <c r="B6355" s="22" t="s">
        <v>11933</v>
      </c>
      <c r="C6355" s="22" t="s">
        <v>11933</v>
      </c>
      <c r="D6355" s="20" t="str">
        <f t="shared" si="237"/>
        <v>main+02272426</v>
      </c>
      <c r="E6355" s="27" t="str">
        <f t="shared" si="236"/>
        <v>01000000 02272426 00000001</v>
      </c>
    </row>
    <row r="6356" s="20" customFormat="1" hidden="1" spans="1:5">
      <c r="A6356" s="22" t="s">
        <v>11933</v>
      </c>
      <c r="B6356" s="22" t="s">
        <v>11933</v>
      </c>
      <c r="C6356" s="22" t="s">
        <v>11933</v>
      </c>
      <c r="D6356" s="20" t="str">
        <f t="shared" si="237"/>
        <v>main+02272427</v>
      </c>
      <c r="E6356" s="27" t="str">
        <f t="shared" si="236"/>
        <v>01000000 02272427 00000001</v>
      </c>
    </row>
    <row r="6357" s="20" customFormat="1" hidden="1" spans="1:5">
      <c r="A6357" s="22" t="s">
        <v>11933</v>
      </c>
      <c r="B6357" s="22" t="s">
        <v>11933</v>
      </c>
      <c r="C6357" s="22" t="s">
        <v>11933</v>
      </c>
      <c r="D6357" s="20" t="str">
        <f t="shared" si="237"/>
        <v>main+02272428</v>
      </c>
      <c r="E6357" s="27" t="str">
        <f t="shared" si="236"/>
        <v>01000000 02272428 00000001</v>
      </c>
    </row>
    <row r="6358" s="20" customFormat="1" hidden="1" spans="1:5">
      <c r="A6358" s="22" t="s">
        <v>11933</v>
      </c>
      <c r="B6358" s="22" t="s">
        <v>11933</v>
      </c>
      <c r="C6358" s="22" t="s">
        <v>11933</v>
      </c>
      <c r="D6358" s="20" t="str">
        <f t="shared" si="237"/>
        <v>main+02272429</v>
      </c>
      <c r="E6358" s="27" t="str">
        <f t="shared" si="236"/>
        <v>01000000 02272429 00000001</v>
      </c>
    </row>
    <row r="6359" s="20" customFormat="1" hidden="1" spans="1:5">
      <c r="A6359" s="22" t="s">
        <v>11933</v>
      </c>
      <c r="B6359" s="22" t="s">
        <v>11933</v>
      </c>
      <c r="C6359" s="22" t="s">
        <v>11933</v>
      </c>
      <c r="D6359" s="20" t="str">
        <f t="shared" si="237"/>
        <v>main+0227242A</v>
      </c>
      <c r="E6359" s="27" t="str">
        <f t="shared" si="236"/>
        <v>01000000 0227242A 00000001</v>
      </c>
    </row>
    <row r="6360" s="20" customFormat="1" hidden="1" spans="1:5">
      <c r="A6360" s="22" t="s">
        <v>11933</v>
      </c>
      <c r="B6360" s="22" t="s">
        <v>11933</v>
      </c>
      <c r="C6360" s="22" t="s">
        <v>11933</v>
      </c>
      <c r="D6360" s="20" t="str">
        <f t="shared" si="237"/>
        <v>main+0227242B</v>
      </c>
      <c r="E6360" s="27" t="str">
        <f t="shared" si="236"/>
        <v>01000000 0227242B 00000001</v>
      </c>
    </row>
    <row r="6361" s="20" customFormat="1" hidden="1" spans="1:5">
      <c r="A6361" s="22" t="s">
        <v>11933</v>
      </c>
      <c r="B6361" s="22" t="s">
        <v>11933</v>
      </c>
      <c r="C6361" s="22" t="s">
        <v>11933</v>
      </c>
      <c r="D6361" s="20" t="str">
        <f t="shared" si="237"/>
        <v>main+0227242C</v>
      </c>
      <c r="E6361" s="27" t="str">
        <f t="shared" si="236"/>
        <v>01000000 0227242C 00000001</v>
      </c>
    </row>
    <row r="6362" s="20" customFormat="1" hidden="1" spans="1:5">
      <c r="A6362" s="22" t="s">
        <v>11933</v>
      </c>
      <c r="B6362" s="22" t="s">
        <v>11933</v>
      </c>
      <c r="C6362" s="22" t="s">
        <v>11933</v>
      </c>
      <c r="D6362" s="20" t="str">
        <f t="shared" si="237"/>
        <v>main+0227242D</v>
      </c>
      <c r="E6362" s="27" t="str">
        <f t="shared" si="236"/>
        <v>01000000 0227242D 00000001</v>
      </c>
    </row>
    <row r="6363" s="20" customFormat="1" hidden="1" spans="1:5">
      <c r="A6363" s="22" t="s">
        <v>11933</v>
      </c>
      <c r="B6363" s="22" t="s">
        <v>11933</v>
      </c>
      <c r="C6363" s="22" t="s">
        <v>11933</v>
      </c>
      <c r="D6363" s="20" t="str">
        <f t="shared" si="237"/>
        <v>main+0227242E</v>
      </c>
      <c r="E6363" s="27" t="str">
        <f t="shared" si="236"/>
        <v>01000000 0227242E 00000001</v>
      </c>
    </row>
    <row r="6364" s="20" customFormat="1" hidden="1" spans="1:5">
      <c r="A6364" s="22" t="s">
        <v>11933</v>
      </c>
      <c r="B6364" s="22" t="s">
        <v>11933</v>
      </c>
      <c r="C6364" s="22" t="s">
        <v>11933</v>
      </c>
      <c r="D6364" s="20" t="str">
        <f t="shared" si="237"/>
        <v>main+0227242F</v>
      </c>
      <c r="E6364" s="27" t="str">
        <f t="shared" si="236"/>
        <v>01000000 0227242F 00000001</v>
      </c>
    </row>
    <row r="6365" s="20" customFormat="1" hidden="1" spans="1:5">
      <c r="A6365" s="22" t="s">
        <v>11933</v>
      </c>
      <c r="B6365" s="22" t="s">
        <v>11933</v>
      </c>
      <c r="C6365" s="22" t="s">
        <v>11933</v>
      </c>
      <c r="D6365" s="20" t="str">
        <f t="shared" si="237"/>
        <v>main+02272430</v>
      </c>
      <c r="E6365" s="27" t="str">
        <f t="shared" si="236"/>
        <v>01000000 02272430 00000001</v>
      </c>
    </row>
    <row r="6366" s="20" customFormat="1" hidden="1" spans="1:5">
      <c r="A6366" s="22" t="s">
        <v>11933</v>
      </c>
      <c r="B6366" s="22" t="s">
        <v>11933</v>
      </c>
      <c r="C6366" s="22" t="s">
        <v>11933</v>
      </c>
      <c r="D6366" s="20" t="str">
        <f t="shared" si="237"/>
        <v>main+02272431</v>
      </c>
      <c r="E6366" s="27" t="str">
        <f t="shared" si="236"/>
        <v>01000000 02272431 00000001</v>
      </c>
    </row>
    <row r="6367" s="20" customFormat="1" hidden="1" spans="1:5">
      <c r="A6367" s="22" t="s">
        <v>11933</v>
      </c>
      <c r="B6367" s="22" t="s">
        <v>11933</v>
      </c>
      <c r="C6367" s="22" t="s">
        <v>11933</v>
      </c>
      <c r="D6367" s="20" t="str">
        <f t="shared" si="237"/>
        <v>main+02272432</v>
      </c>
      <c r="E6367" s="27" t="str">
        <f t="shared" si="236"/>
        <v>01000000 02272432 00000001</v>
      </c>
    </row>
    <row r="6368" s="20" customFormat="1" hidden="1" spans="1:5">
      <c r="A6368" s="22" t="s">
        <v>11933</v>
      </c>
      <c r="B6368" s="22" t="s">
        <v>11933</v>
      </c>
      <c r="C6368" s="22" t="s">
        <v>11933</v>
      </c>
      <c r="D6368" s="20" t="str">
        <f t="shared" si="237"/>
        <v>main+02272433</v>
      </c>
      <c r="E6368" s="27" t="str">
        <f t="shared" ref="E6368:E6431" si="238">"01000000 "&amp;RIGHT(D6368,8)&amp;" 00000001"</f>
        <v>01000000 02272433 00000001</v>
      </c>
    </row>
    <row r="6369" s="20" customFormat="1" hidden="1" spans="1:5">
      <c r="A6369" s="22" t="s">
        <v>11933</v>
      </c>
      <c r="B6369" s="22" t="s">
        <v>11933</v>
      </c>
      <c r="C6369" s="22" t="s">
        <v>11933</v>
      </c>
      <c r="D6369" s="20" t="str">
        <f t="shared" si="237"/>
        <v>main+02272434</v>
      </c>
      <c r="E6369" s="27" t="str">
        <f t="shared" si="238"/>
        <v>01000000 02272434 00000001</v>
      </c>
    </row>
    <row r="6370" s="20" customFormat="1" hidden="1" spans="1:5">
      <c r="A6370" s="22" t="s">
        <v>11933</v>
      </c>
      <c r="B6370" s="22" t="s">
        <v>11933</v>
      </c>
      <c r="C6370" s="22" t="s">
        <v>11933</v>
      </c>
      <c r="D6370" s="20" t="str">
        <f t="shared" si="237"/>
        <v>main+02272435</v>
      </c>
      <c r="E6370" s="27" t="str">
        <f t="shared" si="238"/>
        <v>01000000 02272435 00000001</v>
      </c>
    </row>
    <row r="6371" s="20" customFormat="1" hidden="1" spans="1:5">
      <c r="A6371" s="22" t="s">
        <v>11933</v>
      </c>
      <c r="B6371" s="22" t="s">
        <v>11933</v>
      </c>
      <c r="C6371" s="22" t="s">
        <v>11933</v>
      </c>
      <c r="D6371" s="20" t="str">
        <f t="shared" si="237"/>
        <v>main+02272436</v>
      </c>
      <c r="E6371" s="27" t="str">
        <f t="shared" si="238"/>
        <v>01000000 02272436 00000001</v>
      </c>
    </row>
    <row r="6372" s="20" customFormat="1" hidden="1" spans="1:5">
      <c r="A6372" s="22" t="s">
        <v>11933</v>
      </c>
      <c r="B6372" s="22" t="s">
        <v>11933</v>
      </c>
      <c r="C6372" s="22" t="s">
        <v>11933</v>
      </c>
      <c r="D6372" s="20" t="str">
        <f t="shared" si="237"/>
        <v>main+02272437</v>
      </c>
      <c r="E6372" s="27" t="str">
        <f t="shared" si="238"/>
        <v>01000000 02272437 00000001</v>
      </c>
    </row>
    <row r="6373" s="20" customFormat="1" hidden="1" spans="1:5">
      <c r="A6373" s="22" t="s">
        <v>11933</v>
      </c>
      <c r="B6373" s="22" t="s">
        <v>11933</v>
      </c>
      <c r="C6373" s="22" t="s">
        <v>11933</v>
      </c>
      <c r="D6373" s="20" t="str">
        <f t="shared" si="237"/>
        <v>main+02272438</v>
      </c>
      <c r="E6373" s="27" t="str">
        <f t="shared" si="238"/>
        <v>01000000 02272438 00000001</v>
      </c>
    </row>
    <row r="6374" s="20" customFormat="1" hidden="1" spans="1:5">
      <c r="A6374" s="22" t="s">
        <v>11933</v>
      </c>
      <c r="B6374" s="22" t="s">
        <v>11933</v>
      </c>
      <c r="C6374" s="22" t="s">
        <v>11933</v>
      </c>
      <c r="D6374" s="20" t="str">
        <f t="shared" si="237"/>
        <v>main+02272439</v>
      </c>
      <c r="E6374" s="27" t="str">
        <f t="shared" si="238"/>
        <v>01000000 02272439 00000001</v>
      </c>
    </row>
    <row r="6375" s="20" customFormat="1" hidden="1" spans="1:5">
      <c r="A6375" s="22" t="s">
        <v>11933</v>
      </c>
      <c r="B6375" s="22" t="s">
        <v>11933</v>
      </c>
      <c r="C6375" s="22" t="s">
        <v>11933</v>
      </c>
      <c r="D6375" s="20" t="str">
        <f t="shared" si="237"/>
        <v>main+0227243A</v>
      </c>
      <c r="E6375" s="27" t="str">
        <f t="shared" si="238"/>
        <v>01000000 0227243A 00000001</v>
      </c>
    </row>
    <row r="6376" s="20" customFormat="1" hidden="1" spans="1:5">
      <c r="A6376" s="22" t="s">
        <v>11933</v>
      </c>
      <c r="B6376" s="22" t="s">
        <v>11933</v>
      </c>
      <c r="C6376" s="22" t="s">
        <v>11933</v>
      </c>
      <c r="D6376" s="20" t="str">
        <f t="shared" si="237"/>
        <v>main+0227243B</v>
      </c>
      <c r="E6376" s="27" t="str">
        <f t="shared" si="238"/>
        <v>01000000 0227243B 00000001</v>
      </c>
    </row>
    <row r="6377" s="20" customFormat="1" hidden="1" spans="1:5">
      <c r="A6377" s="22" t="s">
        <v>11933</v>
      </c>
      <c r="B6377" s="22" t="s">
        <v>11933</v>
      </c>
      <c r="C6377" s="22" t="s">
        <v>11933</v>
      </c>
      <c r="D6377" s="20" t="str">
        <f t="shared" si="237"/>
        <v>main+0227243C</v>
      </c>
      <c r="E6377" s="27" t="str">
        <f t="shared" si="238"/>
        <v>01000000 0227243C 00000001</v>
      </c>
    </row>
    <row r="6378" s="20" customFormat="1" hidden="1" spans="1:5">
      <c r="A6378" s="22" t="s">
        <v>11933</v>
      </c>
      <c r="B6378" s="22" t="s">
        <v>11933</v>
      </c>
      <c r="C6378" s="22" t="s">
        <v>11933</v>
      </c>
      <c r="D6378" s="20" t="str">
        <f t="shared" si="237"/>
        <v>main+0227243D</v>
      </c>
      <c r="E6378" s="27" t="str">
        <f t="shared" si="238"/>
        <v>01000000 0227243D 00000001</v>
      </c>
    </row>
    <row r="6379" s="20" customFormat="1" hidden="1" spans="1:5">
      <c r="A6379" s="22" t="s">
        <v>11933</v>
      </c>
      <c r="B6379" s="22" t="s">
        <v>11933</v>
      </c>
      <c r="C6379" s="22" t="s">
        <v>11933</v>
      </c>
      <c r="D6379" s="20" t="str">
        <f t="shared" si="237"/>
        <v>main+0227243E</v>
      </c>
      <c r="E6379" s="27" t="str">
        <f t="shared" si="238"/>
        <v>01000000 0227243E 00000001</v>
      </c>
    </row>
    <row r="6380" s="20" customFormat="1" hidden="1" spans="1:5">
      <c r="A6380" s="22" t="s">
        <v>11933</v>
      </c>
      <c r="B6380" s="22" t="s">
        <v>11933</v>
      </c>
      <c r="C6380" s="22" t="s">
        <v>11933</v>
      </c>
      <c r="D6380" s="20" t="str">
        <f t="shared" si="237"/>
        <v>main+0227243F</v>
      </c>
      <c r="E6380" s="27" t="str">
        <f t="shared" si="238"/>
        <v>01000000 0227243F 00000001</v>
      </c>
    </row>
    <row r="6381" s="20" customFormat="1" hidden="1" spans="1:5">
      <c r="A6381" s="22" t="s">
        <v>11933</v>
      </c>
      <c r="B6381" s="22" t="s">
        <v>11933</v>
      </c>
      <c r="C6381" s="22" t="s">
        <v>11933</v>
      </c>
      <c r="D6381" s="20" t="str">
        <f t="shared" si="237"/>
        <v>main+02272440</v>
      </c>
      <c r="E6381" s="27" t="str">
        <f t="shared" si="238"/>
        <v>01000000 02272440 00000001</v>
      </c>
    </row>
    <row r="6382" s="20" customFormat="1" hidden="1" spans="1:5">
      <c r="A6382" s="22" t="s">
        <v>11933</v>
      </c>
      <c r="B6382" s="22" t="s">
        <v>11933</v>
      </c>
      <c r="C6382" s="22" t="s">
        <v>11933</v>
      </c>
      <c r="D6382" s="20" t="str">
        <f t="shared" si="237"/>
        <v>main+02272441</v>
      </c>
      <c r="E6382" s="27" t="str">
        <f t="shared" si="238"/>
        <v>01000000 02272441 00000001</v>
      </c>
    </row>
    <row r="6383" s="20" customFormat="1" hidden="1" spans="1:5">
      <c r="A6383" s="22" t="s">
        <v>11933</v>
      </c>
      <c r="B6383" s="22" t="s">
        <v>11933</v>
      </c>
      <c r="C6383" s="22" t="s">
        <v>11933</v>
      </c>
      <c r="D6383" s="20" t="str">
        <f t="shared" si="237"/>
        <v>main+02272442</v>
      </c>
      <c r="E6383" s="27" t="str">
        <f t="shared" si="238"/>
        <v>01000000 02272442 00000001</v>
      </c>
    </row>
    <row r="6384" s="20" customFormat="1" hidden="1" spans="1:5">
      <c r="A6384" s="22" t="s">
        <v>11933</v>
      </c>
      <c r="B6384" s="22" t="s">
        <v>11933</v>
      </c>
      <c r="C6384" s="22" t="s">
        <v>11933</v>
      </c>
      <c r="D6384" s="20" t="str">
        <f t="shared" si="237"/>
        <v>main+02272443</v>
      </c>
      <c r="E6384" s="27" t="str">
        <f t="shared" si="238"/>
        <v>01000000 02272443 00000001</v>
      </c>
    </row>
    <row r="6385" s="20" customFormat="1" hidden="1" spans="1:5">
      <c r="A6385" s="22" t="s">
        <v>11933</v>
      </c>
      <c r="B6385" s="22" t="s">
        <v>11933</v>
      </c>
      <c r="C6385" s="22" t="s">
        <v>11933</v>
      </c>
      <c r="D6385" s="20" t="str">
        <f t="shared" si="237"/>
        <v>main+02272444</v>
      </c>
      <c r="E6385" s="27" t="str">
        <f t="shared" si="238"/>
        <v>01000000 02272444 00000001</v>
      </c>
    </row>
    <row r="6386" s="20" customFormat="1" hidden="1" spans="1:5">
      <c r="A6386" s="22" t="s">
        <v>11933</v>
      </c>
      <c r="B6386" s="22" t="s">
        <v>11933</v>
      </c>
      <c r="C6386" s="22" t="s">
        <v>11933</v>
      </c>
      <c r="D6386" s="20" t="str">
        <f t="shared" si="237"/>
        <v>main+02272445</v>
      </c>
      <c r="E6386" s="27" t="str">
        <f t="shared" si="238"/>
        <v>01000000 02272445 00000001</v>
      </c>
    </row>
    <row r="6387" s="20" customFormat="1" hidden="1" spans="1:5">
      <c r="A6387" s="22" t="s">
        <v>11933</v>
      </c>
      <c r="B6387" s="22" t="s">
        <v>11933</v>
      </c>
      <c r="C6387" s="22" t="s">
        <v>11933</v>
      </c>
      <c r="D6387" s="20" t="str">
        <f t="shared" si="237"/>
        <v>main+02272446</v>
      </c>
      <c r="E6387" s="27" t="str">
        <f t="shared" si="238"/>
        <v>01000000 02272446 00000001</v>
      </c>
    </row>
    <row r="6388" s="20" customFormat="1" hidden="1" spans="1:5">
      <c r="A6388" s="22" t="s">
        <v>11933</v>
      </c>
      <c r="B6388" s="22" t="s">
        <v>11933</v>
      </c>
      <c r="C6388" s="22" t="s">
        <v>11933</v>
      </c>
      <c r="D6388" s="20" t="str">
        <f t="shared" si="237"/>
        <v>main+02272447</v>
      </c>
      <c r="E6388" s="27" t="str">
        <f t="shared" si="238"/>
        <v>01000000 02272447 00000001</v>
      </c>
    </row>
    <row r="6389" s="20" customFormat="1" hidden="1" spans="1:5">
      <c r="A6389" s="22" t="s">
        <v>11933</v>
      </c>
      <c r="B6389" s="22" t="s">
        <v>11933</v>
      </c>
      <c r="C6389" s="22" t="s">
        <v>11933</v>
      </c>
      <c r="D6389" s="20" t="str">
        <f t="shared" si="237"/>
        <v>main+02272448</v>
      </c>
      <c r="E6389" s="27" t="str">
        <f t="shared" si="238"/>
        <v>01000000 02272448 00000001</v>
      </c>
    </row>
    <row r="6390" s="20" customFormat="1" hidden="1" spans="1:5">
      <c r="A6390" s="22" t="s">
        <v>11933</v>
      </c>
      <c r="B6390" s="22" t="s">
        <v>11933</v>
      </c>
      <c r="C6390" s="22" t="s">
        <v>11933</v>
      </c>
      <c r="D6390" s="20" t="str">
        <f t="shared" si="237"/>
        <v>main+02272449</v>
      </c>
      <c r="E6390" s="27" t="str">
        <f t="shared" si="238"/>
        <v>01000000 02272449 00000001</v>
      </c>
    </row>
    <row r="6391" s="20" customFormat="1" hidden="1" spans="1:5">
      <c r="A6391" s="22" t="s">
        <v>11933</v>
      </c>
      <c r="B6391" s="22" t="s">
        <v>11933</v>
      </c>
      <c r="C6391" s="22" t="s">
        <v>11933</v>
      </c>
      <c r="D6391" s="20" t="str">
        <f t="shared" si="237"/>
        <v>main+0227244A</v>
      </c>
      <c r="E6391" s="27" t="str">
        <f t="shared" si="238"/>
        <v>01000000 0227244A 00000001</v>
      </c>
    </row>
    <row r="6392" s="20" customFormat="1" hidden="1" spans="1:5">
      <c r="A6392" s="22" t="s">
        <v>11933</v>
      </c>
      <c r="B6392" s="22" t="s">
        <v>11933</v>
      </c>
      <c r="C6392" s="22" t="s">
        <v>11933</v>
      </c>
      <c r="D6392" s="20" t="str">
        <f t="shared" si="237"/>
        <v>main+0227244B</v>
      </c>
      <c r="E6392" s="27" t="str">
        <f t="shared" si="238"/>
        <v>01000000 0227244B 00000001</v>
      </c>
    </row>
    <row r="6393" s="20" customFormat="1" hidden="1" spans="1:5">
      <c r="A6393" s="22" t="s">
        <v>11933</v>
      </c>
      <c r="B6393" s="22" t="s">
        <v>11933</v>
      </c>
      <c r="C6393" s="22" t="s">
        <v>11933</v>
      </c>
      <c r="D6393" s="20" t="str">
        <f t="shared" si="237"/>
        <v>main+0227244C</v>
      </c>
      <c r="E6393" s="27" t="str">
        <f t="shared" si="238"/>
        <v>01000000 0227244C 00000001</v>
      </c>
    </row>
    <row r="6394" s="20" customFormat="1" hidden="1" spans="1:5">
      <c r="A6394" s="22" t="s">
        <v>11933</v>
      </c>
      <c r="B6394" s="22" t="s">
        <v>11933</v>
      </c>
      <c r="C6394" s="22" t="s">
        <v>11933</v>
      </c>
      <c r="D6394" s="20" t="str">
        <f t="shared" si="237"/>
        <v>main+0227244D</v>
      </c>
      <c r="E6394" s="27" t="str">
        <f t="shared" si="238"/>
        <v>01000000 0227244D 00000001</v>
      </c>
    </row>
    <row r="6395" s="20" customFormat="1" hidden="1" spans="1:5">
      <c r="A6395" s="22" t="s">
        <v>11933</v>
      </c>
      <c r="B6395" s="22" t="s">
        <v>11933</v>
      </c>
      <c r="C6395" s="22" t="s">
        <v>11933</v>
      </c>
      <c r="D6395" s="20" t="str">
        <f t="shared" si="237"/>
        <v>main+0227244E</v>
      </c>
      <c r="E6395" s="27" t="str">
        <f t="shared" si="238"/>
        <v>01000000 0227244E 00000001</v>
      </c>
    </row>
    <row r="6396" s="20" customFormat="1" hidden="1" spans="1:5">
      <c r="A6396" s="22" t="s">
        <v>11933</v>
      </c>
      <c r="B6396" s="22" t="s">
        <v>11933</v>
      </c>
      <c r="C6396" s="22" t="s">
        <v>11933</v>
      </c>
      <c r="D6396" s="20" t="str">
        <f t="shared" si="237"/>
        <v>main+0227244F</v>
      </c>
      <c r="E6396" s="27" t="str">
        <f t="shared" si="238"/>
        <v>01000000 0227244F 00000001</v>
      </c>
    </row>
    <row r="6397" s="20" customFormat="1" hidden="1" spans="1:5">
      <c r="A6397" s="22" t="s">
        <v>11933</v>
      </c>
      <c r="B6397" s="22" t="s">
        <v>11933</v>
      </c>
      <c r="C6397" s="22" t="s">
        <v>11933</v>
      </c>
      <c r="D6397" s="20" t="str">
        <f t="shared" si="237"/>
        <v>main+02272450</v>
      </c>
      <c r="E6397" s="27" t="str">
        <f t="shared" si="238"/>
        <v>01000000 02272450 00000001</v>
      </c>
    </row>
    <row r="6398" s="20" customFormat="1" hidden="1" spans="1:5">
      <c r="A6398" s="22" t="s">
        <v>11933</v>
      </c>
      <c r="B6398" s="22" t="s">
        <v>11933</v>
      </c>
      <c r="C6398" s="22" t="s">
        <v>11933</v>
      </c>
      <c r="D6398" s="20" t="str">
        <f t="shared" si="237"/>
        <v>main+02272451</v>
      </c>
      <c r="E6398" s="27" t="str">
        <f t="shared" si="238"/>
        <v>01000000 02272451 00000001</v>
      </c>
    </row>
    <row r="6399" s="20" customFormat="1" hidden="1" spans="1:5">
      <c r="A6399" s="22" t="s">
        <v>11933</v>
      </c>
      <c r="B6399" s="22" t="s">
        <v>11933</v>
      </c>
      <c r="C6399" s="22" t="s">
        <v>11933</v>
      </c>
      <c r="D6399" s="20" t="str">
        <f t="shared" si="237"/>
        <v>main+02272452</v>
      </c>
      <c r="E6399" s="27" t="str">
        <f t="shared" si="238"/>
        <v>01000000 02272452 00000001</v>
      </c>
    </row>
    <row r="6400" s="20" customFormat="1" hidden="1" spans="1:5">
      <c r="A6400" s="22" t="s">
        <v>11933</v>
      </c>
      <c r="B6400" s="22" t="s">
        <v>11933</v>
      </c>
      <c r="C6400" s="22" t="s">
        <v>11933</v>
      </c>
      <c r="D6400" s="20" t="str">
        <f t="shared" si="237"/>
        <v>main+02272453</v>
      </c>
      <c r="E6400" s="27" t="str">
        <f t="shared" si="238"/>
        <v>01000000 02272453 00000001</v>
      </c>
    </row>
    <row r="6401" s="20" customFormat="1" hidden="1" spans="1:5">
      <c r="A6401" s="22" t="s">
        <v>11933</v>
      </c>
      <c r="B6401" s="22" t="s">
        <v>11933</v>
      </c>
      <c r="C6401" s="22" t="s">
        <v>11933</v>
      </c>
      <c r="D6401" s="20" t="str">
        <f t="shared" si="237"/>
        <v>main+02272454</v>
      </c>
      <c r="E6401" s="27" t="str">
        <f t="shared" si="238"/>
        <v>01000000 02272454 00000001</v>
      </c>
    </row>
    <row r="6402" s="20" customFormat="1" hidden="1" spans="1:5">
      <c r="A6402" s="22" t="s">
        <v>11933</v>
      </c>
      <c r="B6402" s="22" t="s">
        <v>11933</v>
      </c>
      <c r="C6402" s="22" t="s">
        <v>11933</v>
      </c>
      <c r="D6402" s="20" t="str">
        <f t="shared" si="237"/>
        <v>main+02272455</v>
      </c>
      <c r="E6402" s="27" t="str">
        <f t="shared" si="238"/>
        <v>01000000 02272455 00000001</v>
      </c>
    </row>
    <row r="6403" s="20" customFormat="1" hidden="1" spans="1:5">
      <c r="A6403" s="22" t="s">
        <v>11933</v>
      </c>
      <c r="B6403" s="22" t="s">
        <v>11933</v>
      </c>
      <c r="C6403" s="22" t="s">
        <v>11933</v>
      </c>
      <c r="D6403" s="20" t="str">
        <f t="shared" ref="D6403:D6466" si="239">"main+"&amp;DEC2HEX(ROW(A6403)+36113235,8)</f>
        <v>main+02272456</v>
      </c>
      <c r="E6403" s="27" t="str">
        <f t="shared" si="238"/>
        <v>01000000 02272456 00000001</v>
      </c>
    </row>
    <row r="6404" s="20" customFormat="1" hidden="1" spans="1:5">
      <c r="A6404" s="22" t="s">
        <v>11933</v>
      </c>
      <c r="B6404" s="22" t="s">
        <v>11933</v>
      </c>
      <c r="C6404" s="22" t="s">
        <v>11933</v>
      </c>
      <c r="D6404" s="20" t="str">
        <f t="shared" si="239"/>
        <v>main+02272457</v>
      </c>
      <c r="E6404" s="27" t="str">
        <f t="shared" si="238"/>
        <v>01000000 02272457 00000001</v>
      </c>
    </row>
    <row r="6405" s="20" customFormat="1" hidden="1" spans="1:5">
      <c r="A6405" s="22" t="s">
        <v>11933</v>
      </c>
      <c r="B6405" s="22" t="s">
        <v>11933</v>
      </c>
      <c r="C6405" s="22" t="s">
        <v>11933</v>
      </c>
      <c r="D6405" s="20" t="str">
        <f t="shared" si="239"/>
        <v>main+02272458</v>
      </c>
      <c r="E6405" s="27" t="str">
        <f t="shared" si="238"/>
        <v>01000000 02272458 00000001</v>
      </c>
    </row>
    <row r="6406" s="20" customFormat="1" hidden="1" spans="1:5">
      <c r="A6406" s="22" t="s">
        <v>11933</v>
      </c>
      <c r="B6406" s="22" t="s">
        <v>11933</v>
      </c>
      <c r="C6406" s="22" t="s">
        <v>11933</v>
      </c>
      <c r="D6406" s="20" t="str">
        <f t="shared" si="239"/>
        <v>main+02272459</v>
      </c>
      <c r="E6406" s="27" t="str">
        <f t="shared" si="238"/>
        <v>01000000 02272459 00000001</v>
      </c>
    </row>
    <row r="6407" s="20" customFormat="1" hidden="1" spans="1:7">
      <c r="A6407" s="22" t="s">
        <v>12395</v>
      </c>
      <c r="B6407" s="22" t="s">
        <v>12395</v>
      </c>
      <c r="C6407" s="22" t="s">
        <v>14357</v>
      </c>
      <c r="D6407" s="20" t="str">
        <f t="shared" si="239"/>
        <v>main+0227245A</v>
      </c>
      <c r="E6407" s="27" t="str">
        <f t="shared" si="238"/>
        <v>01000000 0227245A 00000001</v>
      </c>
      <c r="F6407" s="20" t="s">
        <v>17806</v>
      </c>
      <c r="G6407" s="20" t="s">
        <v>14359</v>
      </c>
    </row>
    <row r="6408" s="20" customFormat="1" hidden="1" spans="1:7">
      <c r="A6408" s="22" t="s">
        <v>12395</v>
      </c>
      <c r="B6408" s="22" t="s">
        <v>12395</v>
      </c>
      <c r="C6408" s="22" t="s">
        <v>14357</v>
      </c>
      <c r="D6408" s="20" t="str">
        <f t="shared" si="239"/>
        <v>main+0227245B</v>
      </c>
      <c r="E6408" s="27" t="str">
        <f t="shared" si="238"/>
        <v>01000000 0227245B 00000001</v>
      </c>
      <c r="F6408" s="20" t="s">
        <v>17806</v>
      </c>
      <c r="G6408" s="20" t="s">
        <v>14359</v>
      </c>
    </row>
    <row r="6409" s="20" customFormat="1" hidden="1" spans="1:7">
      <c r="A6409" s="22" t="s">
        <v>12395</v>
      </c>
      <c r="B6409" s="22" t="s">
        <v>12395</v>
      </c>
      <c r="C6409" s="22" t="s">
        <v>14357</v>
      </c>
      <c r="D6409" s="20" t="str">
        <f t="shared" si="239"/>
        <v>main+0227245C</v>
      </c>
      <c r="E6409" s="27" t="str">
        <f t="shared" si="238"/>
        <v>01000000 0227245C 00000001</v>
      </c>
      <c r="F6409" s="20" t="s">
        <v>17806</v>
      </c>
      <c r="G6409" s="20" t="s">
        <v>14359</v>
      </c>
    </row>
    <row r="6410" s="20" customFormat="1" hidden="1" spans="1:7">
      <c r="A6410" s="22" t="s">
        <v>12395</v>
      </c>
      <c r="B6410" s="22" t="s">
        <v>12395</v>
      </c>
      <c r="C6410" s="22" t="s">
        <v>14357</v>
      </c>
      <c r="D6410" s="20" t="str">
        <f t="shared" si="239"/>
        <v>main+0227245D</v>
      </c>
      <c r="E6410" s="27" t="str">
        <f t="shared" si="238"/>
        <v>01000000 0227245D 00000001</v>
      </c>
      <c r="F6410" s="20" t="s">
        <v>17806</v>
      </c>
      <c r="G6410" s="20" t="s">
        <v>14359</v>
      </c>
    </row>
    <row r="6411" s="20" customFormat="1" hidden="1" spans="1:7">
      <c r="A6411" s="22" t="s">
        <v>12395</v>
      </c>
      <c r="B6411" s="22" t="s">
        <v>12395</v>
      </c>
      <c r="C6411" s="22" t="s">
        <v>14357</v>
      </c>
      <c r="D6411" s="20" t="str">
        <f t="shared" si="239"/>
        <v>main+0227245E</v>
      </c>
      <c r="E6411" s="27" t="str">
        <f t="shared" si="238"/>
        <v>01000000 0227245E 00000001</v>
      </c>
      <c r="F6411" s="20" t="s">
        <v>17806</v>
      </c>
      <c r="G6411" s="20" t="s">
        <v>14359</v>
      </c>
    </row>
    <row r="6412" s="20" customFormat="1" hidden="1" spans="1:7">
      <c r="A6412" s="22" t="s">
        <v>12395</v>
      </c>
      <c r="B6412" s="22" t="s">
        <v>12395</v>
      </c>
      <c r="C6412" s="20" t="s">
        <v>14357</v>
      </c>
      <c r="D6412" s="20" t="str">
        <f t="shared" si="239"/>
        <v>main+0227245F</v>
      </c>
      <c r="E6412" s="27" t="str">
        <f t="shared" si="238"/>
        <v>01000000 0227245F 00000001</v>
      </c>
      <c r="F6412" s="20" t="s">
        <v>17806</v>
      </c>
      <c r="G6412" s="20" t="s">
        <v>14359</v>
      </c>
    </row>
    <row r="6413" s="20" customFormat="1" hidden="1" spans="1:7">
      <c r="A6413" s="22" t="s">
        <v>12395</v>
      </c>
      <c r="B6413" s="22" t="s">
        <v>12395</v>
      </c>
      <c r="C6413" s="20" t="s">
        <v>14357</v>
      </c>
      <c r="D6413" s="20" t="str">
        <f t="shared" si="239"/>
        <v>main+02272460</v>
      </c>
      <c r="E6413" s="27" t="str">
        <f t="shared" si="238"/>
        <v>01000000 02272460 00000001</v>
      </c>
      <c r="F6413" s="20" t="s">
        <v>17806</v>
      </c>
      <c r="G6413" s="20" t="s">
        <v>14359</v>
      </c>
    </row>
    <row r="6414" s="20" customFormat="1" hidden="1" spans="1:7">
      <c r="A6414" s="22" t="s">
        <v>12395</v>
      </c>
      <c r="B6414" s="22" t="s">
        <v>12395</v>
      </c>
      <c r="C6414" s="20" t="s">
        <v>14357</v>
      </c>
      <c r="D6414" s="20" t="str">
        <f t="shared" si="239"/>
        <v>main+02272461</v>
      </c>
      <c r="E6414" s="27" t="str">
        <f t="shared" si="238"/>
        <v>01000000 02272461 00000001</v>
      </c>
      <c r="F6414" s="20" t="s">
        <v>17806</v>
      </c>
      <c r="G6414" s="20" t="s">
        <v>14359</v>
      </c>
    </row>
    <row r="6415" s="20" customFormat="1" hidden="1" spans="1:7">
      <c r="A6415" s="22" t="s">
        <v>12395</v>
      </c>
      <c r="B6415" s="22" t="s">
        <v>12395</v>
      </c>
      <c r="C6415" s="20" t="s">
        <v>14357</v>
      </c>
      <c r="D6415" s="20" t="str">
        <f t="shared" si="239"/>
        <v>main+02272462</v>
      </c>
      <c r="E6415" s="27" t="str">
        <f t="shared" si="238"/>
        <v>01000000 02272462 00000001</v>
      </c>
      <c r="F6415" s="20" t="s">
        <v>17806</v>
      </c>
      <c r="G6415" s="20" t="s">
        <v>14359</v>
      </c>
    </row>
    <row r="6416" s="20" customFormat="1" hidden="1" spans="1:7">
      <c r="A6416" s="22" t="s">
        <v>12395</v>
      </c>
      <c r="B6416" s="22" t="s">
        <v>12395</v>
      </c>
      <c r="C6416" s="20" t="s">
        <v>14357</v>
      </c>
      <c r="D6416" s="20" t="str">
        <f t="shared" si="239"/>
        <v>main+02272463</v>
      </c>
      <c r="E6416" s="27" t="str">
        <f t="shared" si="238"/>
        <v>01000000 02272463 00000001</v>
      </c>
      <c r="F6416" s="20" t="s">
        <v>17806</v>
      </c>
      <c r="G6416" s="20" t="s">
        <v>14359</v>
      </c>
    </row>
    <row r="6417" s="20" customFormat="1" spans="1:7">
      <c r="A6417" s="22" t="s">
        <v>5051</v>
      </c>
      <c r="B6417" s="20" t="s">
        <v>17807</v>
      </c>
      <c r="C6417" s="20" t="s">
        <v>17808</v>
      </c>
      <c r="D6417" s="20" t="str">
        <f t="shared" si="239"/>
        <v>main+02272464</v>
      </c>
      <c r="E6417" s="27" t="str">
        <f t="shared" si="238"/>
        <v>01000000 02272464 00000001</v>
      </c>
      <c r="F6417" s="20" t="s">
        <v>17806</v>
      </c>
      <c r="G6417" s="20" t="s">
        <v>473</v>
      </c>
    </row>
    <row r="6418" s="20" customFormat="1" spans="1:7">
      <c r="A6418" s="22" t="s">
        <v>5054</v>
      </c>
      <c r="B6418" s="20" t="s">
        <v>17809</v>
      </c>
      <c r="C6418" s="20" t="s">
        <v>17810</v>
      </c>
      <c r="D6418" s="20" t="str">
        <f t="shared" si="239"/>
        <v>main+02272465</v>
      </c>
      <c r="E6418" s="27" t="str">
        <f t="shared" si="238"/>
        <v>01000000 02272465 00000001</v>
      </c>
      <c r="F6418" s="20" t="s">
        <v>17806</v>
      </c>
      <c r="G6418" s="20" t="s">
        <v>473</v>
      </c>
    </row>
    <row r="6419" s="20" customFormat="1" hidden="1" spans="1:7">
      <c r="A6419" s="22" t="s">
        <v>11451</v>
      </c>
      <c r="B6419" s="20" t="s">
        <v>11452</v>
      </c>
      <c r="C6419" s="20" t="s">
        <v>11451</v>
      </c>
      <c r="D6419" s="20" t="str">
        <f t="shared" si="239"/>
        <v>main+02272466</v>
      </c>
      <c r="E6419" s="27" t="str">
        <f t="shared" si="238"/>
        <v>01000000 02272466 00000001</v>
      </c>
      <c r="F6419" s="20" t="s">
        <v>17806</v>
      </c>
      <c r="G6419" s="20" t="s">
        <v>473</v>
      </c>
    </row>
    <row r="6420" s="20" customFormat="1" spans="1:7">
      <c r="A6420" s="22" t="s">
        <v>5057</v>
      </c>
      <c r="B6420" s="20" t="s">
        <v>17811</v>
      </c>
      <c r="C6420" s="20" t="s">
        <v>17812</v>
      </c>
      <c r="D6420" s="20" t="str">
        <f t="shared" si="239"/>
        <v>main+02272467</v>
      </c>
      <c r="E6420" s="27" t="str">
        <f t="shared" si="238"/>
        <v>01000000 02272467 00000001</v>
      </c>
      <c r="F6420" s="20" t="s">
        <v>17806</v>
      </c>
      <c r="G6420" s="20" t="s">
        <v>473</v>
      </c>
    </row>
    <row r="6421" s="20" customFormat="1" hidden="1" spans="1:7">
      <c r="A6421" s="22" t="s">
        <v>11451</v>
      </c>
      <c r="B6421" s="20" t="s">
        <v>11452</v>
      </c>
      <c r="C6421" s="20" t="s">
        <v>11451</v>
      </c>
      <c r="D6421" s="20" t="str">
        <f t="shared" si="239"/>
        <v>main+02272468</v>
      </c>
      <c r="E6421" s="27" t="str">
        <f t="shared" si="238"/>
        <v>01000000 02272468 00000001</v>
      </c>
      <c r="F6421" s="20" t="s">
        <v>17806</v>
      </c>
      <c r="G6421" s="20" t="s">
        <v>473</v>
      </c>
    </row>
    <row r="6422" s="20" customFormat="1" spans="1:7">
      <c r="A6422" s="20" t="s">
        <v>5060</v>
      </c>
      <c r="B6422" s="20" t="s">
        <v>17813</v>
      </c>
      <c r="C6422" s="20" t="s">
        <v>17814</v>
      </c>
      <c r="D6422" s="20" t="str">
        <f t="shared" si="239"/>
        <v>main+02272469</v>
      </c>
      <c r="E6422" s="27" t="str">
        <f t="shared" si="238"/>
        <v>01000000 02272469 00000001</v>
      </c>
      <c r="F6422" s="20" t="s">
        <v>17806</v>
      </c>
      <c r="G6422" s="20" t="s">
        <v>473</v>
      </c>
    </row>
    <row r="6423" s="20" customFormat="1" spans="1:7">
      <c r="A6423" s="20" t="s">
        <v>5063</v>
      </c>
      <c r="B6423" s="20" t="s">
        <v>17815</v>
      </c>
      <c r="C6423" s="20" t="s">
        <v>17816</v>
      </c>
      <c r="D6423" s="20" t="str">
        <f t="shared" si="239"/>
        <v>main+0227246A</v>
      </c>
      <c r="E6423" s="27" t="str">
        <f t="shared" si="238"/>
        <v>01000000 0227246A 00000001</v>
      </c>
      <c r="F6423" s="20" t="s">
        <v>17806</v>
      </c>
      <c r="G6423" s="20" t="s">
        <v>473</v>
      </c>
    </row>
    <row r="6424" s="20" customFormat="1" hidden="1" spans="1:7">
      <c r="A6424" s="22" t="s">
        <v>11451</v>
      </c>
      <c r="B6424" s="20" t="s">
        <v>11452</v>
      </c>
      <c r="C6424" s="20" t="s">
        <v>11451</v>
      </c>
      <c r="D6424" s="20" t="str">
        <f t="shared" si="239"/>
        <v>main+0227246B</v>
      </c>
      <c r="E6424" s="27" t="str">
        <f t="shared" si="238"/>
        <v>01000000 0227246B 00000001</v>
      </c>
      <c r="F6424" s="20" t="s">
        <v>17806</v>
      </c>
      <c r="G6424" s="20" t="s">
        <v>473</v>
      </c>
    </row>
    <row r="6425" s="20" customFormat="1" hidden="1" spans="1:7">
      <c r="A6425" s="22" t="s">
        <v>11451</v>
      </c>
      <c r="B6425" s="20" t="s">
        <v>11452</v>
      </c>
      <c r="C6425" s="20" t="s">
        <v>11451</v>
      </c>
      <c r="D6425" s="20" t="str">
        <f t="shared" si="239"/>
        <v>main+0227246C</v>
      </c>
      <c r="E6425" s="27" t="str">
        <f t="shared" si="238"/>
        <v>01000000 0227246C 00000001</v>
      </c>
      <c r="F6425" s="20" t="s">
        <v>17806</v>
      </c>
      <c r="G6425" s="20" t="s">
        <v>473</v>
      </c>
    </row>
    <row r="6426" s="20" customFormat="1" hidden="1" spans="1:7">
      <c r="A6426" s="22" t="s">
        <v>11451</v>
      </c>
      <c r="B6426" s="20" t="s">
        <v>11452</v>
      </c>
      <c r="C6426" s="20" t="s">
        <v>11451</v>
      </c>
      <c r="D6426" s="20" t="str">
        <f t="shared" si="239"/>
        <v>main+0227246D</v>
      </c>
      <c r="E6426" s="27" t="str">
        <f t="shared" si="238"/>
        <v>01000000 0227246D 00000001</v>
      </c>
      <c r="F6426" s="20" t="s">
        <v>17806</v>
      </c>
      <c r="G6426" s="20" t="s">
        <v>473</v>
      </c>
    </row>
    <row r="6427" s="20" customFormat="1" hidden="1" spans="1:7">
      <c r="A6427" s="22" t="s">
        <v>11451</v>
      </c>
      <c r="B6427" s="20" t="s">
        <v>11452</v>
      </c>
      <c r="C6427" s="20" t="s">
        <v>11451</v>
      </c>
      <c r="D6427" s="20" t="str">
        <f t="shared" si="239"/>
        <v>main+0227246E</v>
      </c>
      <c r="E6427" s="27" t="str">
        <f t="shared" si="238"/>
        <v>01000000 0227246E 00000001</v>
      </c>
      <c r="F6427" s="20" t="s">
        <v>17806</v>
      </c>
      <c r="G6427" s="20" t="s">
        <v>473</v>
      </c>
    </row>
    <row r="6428" s="20" customFormat="1" spans="1:7">
      <c r="A6428" s="20" t="s">
        <v>5066</v>
      </c>
      <c r="B6428" s="20" t="s">
        <v>17817</v>
      </c>
      <c r="C6428" s="20" t="s">
        <v>17818</v>
      </c>
      <c r="D6428" s="20" t="str">
        <f t="shared" si="239"/>
        <v>main+0227246F</v>
      </c>
      <c r="E6428" s="27" t="str">
        <f t="shared" si="238"/>
        <v>01000000 0227246F 00000001</v>
      </c>
      <c r="F6428" s="20" t="s">
        <v>17806</v>
      </c>
      <c r="G6428" s="20" t="s">
        <v>473</v>
      </c>
    </row>
    <row r="6429" s="20" customFormat="1" hidden="1" spans="1:7">
      <c r="A6429" s="22" t="s">
        <v>11451</v>
      </c>
      <c r="B6429" s="20" t="s">
        <v>11452</v>
      </c>
      <c r="C6429" s="20" t="s">
        <v>11451</v>
      </c>
      <c r="D6429" s="20" t="str">
        <f t="shared" si="239"/>
        <v>main+02272470</v>
      </c>
      <c r="E6429" s="27" t="str">
        <f t="shared" si="238"/>
        <v>01000000 02272470 00000001</v>
      </c>
      <c r="F6429" s="20" t="s">
        <v>17806</v>
      </c>
      <c r="G6429" s="20" t="s">
        <v>473</v>
      </c>
    </row>
    <row r="6430" s="20" customFormat="1" hidden="1" spans="1:7">
      <c r="A6430" s="22" t="s">
        <v>11451</v>
      </c>
      <c r="B6430" s="20" t="s">
        <v>11452</v>
      </c>
      <c r="C6430" s="20" t="s">
        <v>11451</v>
      </c>
      <c r="D6430" s="20" t="str">
        <f t="shared" si="239"/>
        <v>main+02272471</v>
      </c>
      <c r="E6430" s="27" t="str">
        <f t="shared" si="238"/>
        <v>01000000 02272471 00000001</v>
      </c>
      <c r="F6430" s="20" t="s">
        <v>17806</v>
      </c>
      <c r="G6430" s="20" t="s">
        <v>473</v>
      </c>
    </row>
    <row r="6431" s="20" customFormat="1" spans="1:7">
      <c r="A6431" s="22" t="s">
        <v>5069</v>
      </c>
      <c r="B6431" s="20" t="s">
        <v>17819</v>
      </c>
      <c r="C6431" s="20" t="s">
        <v>17820</v>
      </c>
      <c r="D6431" s="20" t="str">
        <f t="shared" si="239"/>
        <v>main+02272472</v>
      </c>
      <c r="E6431" s="27" t="str">
        <f t="shared" si="238"/>
        <v>01000000 02272472 00000001</v>
      </c>
      <c r="F6431" s="20" t="s">
        <v>17806</v>
      </c>
      <c r="G6431" s="20" t="s">
        <v>473</v>
      </c>
    </row>
    <row r="6432" s="20" customFormat="1" spans="1:7">
      <c r="A6432" s="22" t="s">
        <v>5072</v>
      </c>
      <c r="B6432" s="20" t="s">
        <v>17821</v>
      </c>
      <c r="C6432" s="20" t="s">
        <v>17822</v>
      </c>
      <c r="D6432" s="20" t="str">
        <f t="shared" si="239"/>
        <v>main+02272473</v>
      </c>
      <c r="E6432" s="27" t="str">
        <f t="shared" ref="E6432:E6471" si="240">"01000000 "&amp;RIGHT(D6432,8)&amp;" 00000001"</f>
        <v>01000000 02272473 00000001</v>
      </c>
      <c r="F6432" s="20" t="s">
        <v>17806</v>
      </c>
      <c r="G6432" s="20" t="s">
        <v>473</v>
      </c>
    </row>
    <row r="6433" s="20" customFormat="1" spans="1:7">
      <c r="A6433" s="22" t="s">
        <v>5075</v>
      </c>
      <c r="B6433" s="20" t="s">
        <v>17823</v>
      </c>
      <c r="C6433" s="20" t="s">
        <v>17824</v>
      </c>
      <c r="D6433" s="20" t="str">
        <f t="shared" si="239"/>
        <v>main+02272474</v>
      </c>
      <c r="E6433" s="27" t="str">
        <f t="shared" si="240"/>
        <v>01000000 02272474 00000001</v>
      </c>
      <c r="F6433" s="20" t="s">
        <v>17806</v>
      </c>
      <c r="G6433" s="20" t="s">
        <v>921</v>
      </c>
    </row>
    <row r="6434" s="20" customFormat="1" hidden="1" spans="1:7">
      <c r="A6434" s="22" t="s">
        <v>11451</v>
      </c>
      <c r="B6434" s="20" t="s">
        <v>11452</v>
      </c>
      <c r="C6434" s="20" t="s">
        <v>11451</v>
      </c>
      <c r="D6434" s="20" t="str">
        <f t="shared" si="239"/>
        <v>main+02272475</v>
      </c>
      <c r="E6434" s="27" t="str">
        <f t="shared" si="240"/>
        <v>01000000 02272475 00000001</v>
      </c>
      <c r="F6434" s="20" t="s">
        <v>17806</v>
      </c>
      <c r="G6434" s="20" t="s">
        <v>921</v>
      </c>
    </row>
    <row r="6435" s="20" customFormat="1" spans="1:7">
      <c r="A6435" s="22" t="s">
        <v>5078</v>
      </c>
      <c r="B6435" s="20" t="s">
        <v>17825</v>
      </c>
      <c r="C6435" s="20" t="s">
        <v>17826</v>
      </c>
      <c r="D6435" s="20" t="str">
        <f t="shared" si="239"/>
        <v>main+02272476</v>
      </c>
      <c r="E6435" s="27" t="str">
        <f t="shared" si="240"/>
        <v>01000000 02272476 00000001</v>
      </c>
      <c r="F6435" s="20" t="s">
        <v>17806</v>
      </c>
      <c r="G6435" s="20" t="s">
        <v>921</v>
      </c>
    </row>
    <row r="6436" s="20" customFormat="1" hidden="1" spans="1:7">
      <c r="A6436" s="22" t="s">
        <v>11451</v>
      </c>
      <c r="B6436" s="20" t="s">
        <v>11452</v>
      </c>
      <c r="C6436" s="20" t="s">
        <v>11451</v>
      </c>
      <c r="D6436" s="20" t="str">
        <f t="shared" si="239"/>
        <v>main+02272477</v>
      </c>
      <c r="E6436" s="27" t="str">
        <f t="shared" si="240"/>
        <v>01000000 02272477 00000001</v>
      </c>
      <c r="F6436" s="20" t="s">
        <v>17806</v>
      </c>
      <c r="G6436" s="20" t="s">
        <v>921</v>
      </c>
    </row>
    <row r="6437" s="20" customFormat="1" hidden="1" spans="1:7">
      <c r="A6437" s="22" t="s">
        <v>11451</v>
      </c>
      <c r="B6437" s="20" t="s">
        <v>11452</v>
      </c>
      <c r="C6437" s="20" t="s">
        <v>11451</v>
      </c>
      <c r="D6437" s="20" t="str">
        <f t="shared" si="239"/>
        <v>main+02272478</v>
      </c>
      <c r="E6437" s="27" t="str">
        <f t="shared" si="240"/>
        <v>01000000 02272478 00000001</v>
      </c>
      <c r="F6437" s="20" t="s">
        <v>17806</v>
      </c>
      <c r="G6437" s="20" t="s">
        <v>921</v>
      </c>
    </row>
    <row r="6438" s="20" customFormat="1" spans="1:7">
      <c r="A6438" s="20" t="s">
        <v>5081</v>
      </c>
      <c r="B6438" s="20" t="s">
        <v>17827</v>
      </c>
      <c r="C6438" s="20" t="s">
        <v>17828</v>
      </c>
      <c r="D6438" s="20" t="str">
        <f t="shared" si="239"/>
        <v>main+02272479</v>
      </c>
      <c r="E6438" s="27" t="str">
        <f t="shared" si="240"/>
        <v>01000000 02272479 00000001</v>
      </c>
      <c r="F6438" s="20" t="s">
        <v>17806</v>
      </c>
      <c r="G6438" s="20" t="s">
        <v>921</v>
      </c>
    </row>
    <row r="6439" s="20" customFormat="1" hidden="1" spans="1:7">
      <c r="A6439" s="22" t="s">
        <v>11451</v>
      </c>
      <c r="B6439" s="20" t="s">
        <v>11452</v>
      </c>
      <c r="C6439" s="20" t="s">
        <v>11451</v>
      </c>
      <c r="D6439" s="20" t="str">
        <f t="shared" si="239"/>
        <v>main+0227247A</v>
      </c>
      <c r="E6439" s="27" t="str">
        <f t="shared" si="240"/>
        <v>01000000 0227247A 00000001</v>
      </c>
      <c r="F6439" s="20" t="s">
        <v>17806</v>
      </c>
      <c r="G6439" s="20" t="s">
        <v>921</v>
      </c>
    </row>
    <row r="6440" s="20" customFormat="1" spans="1:7">
      <c r="A6440" s="20" t="s">
        <v>5084</v>
      </c>
      <c r="B6440" s="20" t="s">
        <v>17829</v>
      </c>
      <c r="C6440" s="20" t="s">
        <v>17830</v>
      </c>
      <c r="D6440" s="20" t="str">
        <f t="shared" si="239"/>
        <v>main+0227247B</v>
      </c>
      <c r="E6440" s="27" t="str">
        <f t="shared" si="240"/>
        <v>01000000 0227247B 00000001</v>
      </c>
      <c r="F6440" s="20" t="s">
        <v>17806</v>
      </c>
      <c r="G6440" s="20" t="s">
        <v>921</v>
      </c>
    </row>
    <row r="6441" s="20" customFormat="1" spans="1:7">
      <c r="A6441" s="20" t="s">
        <v>5087</v>
      </c>
      <c r="B6441" s="20" t="s">
        <v>17831</v>
      </c>
      <c r="C6441" s="20" t="s">
        <v>17832</v>
      </c>
      <c r="D6441" s="20" t="str">
        <f t="shared" si="239"/>
        <v>main+0227247C</v>
      </c>
      <c r="E6441" s="27" t="str">
        <f t="shared" si="240"/>
        <v>01000000 0227247C 00000001</v>
      </c>
      <c r="F6441" s="20" t="s">
        <v>17806</v>
      </c>
      <c r="G6441" s="20" t="s">
        <v>921</v>
      </c>
    </row>
    <row r="6442" s="20" customFormat="1" spans="1:7">
      <c r="A6442" s="20" t="s">
        <v>5090</v>
      </c>
      <c r="B6442" s="20" t="s">
        <v>17833</v>
      </c>
      <c r="C6442" s="20" t="s">
        <v>17834</v>
      </c>
      <c r="D6442" s="20" t="str">
        <f t="shared" si="239"/>
        <v>main+0227247D</v>
      </c>
      <c r="E6442" s="27" t="str">
        <f t="shared" si="240"/>
        <v>01000000 0227247D 00000001</v>
      </c>
      <c r="F6442" s="20" t="s">
        <v>17806</v>
      </c>
      <c r="G6442" s="20" t="s">
        <v>921</v>
      </c>
    </row>
    <row r="6443" s="20" customFormat="1" hidden="1" spans="1:7">
      <c r="A6443" s="22" t="s">
        <v>11451</v>
      </c>
      <c r="B6443" s="20" t="s">
        <v>11452</v>
      </c>
      <c r="C6443" s="20" t="s">
        <v>11451</v>
      </c>
      <c r="D6443" s="20" t="str">
        <f t="shared" si="239"/>
        <v>main+0227247E</v>
      </c>
      <c r="E6443" s="27" t="str">
        <f t="shared" si="240"/>
        <v>01000000 0227247E 00000001</v>
      </c>
      <c r="F6443" s="20" t="s">
        <v>17806</v>
      </c>
      <c r="G6443" s="20" t="s">
        <v>921</v>
      </c>
    </row>
    <row r="6444" s="20" customFormat="1" hidden="1" spans="1:7">
      <c r="A6444" s="22" t="s">
        <v>11451</v>
      </c>
      <c r="B6444" s="20" t="s">
        <v>11452</v>
      </c>
      <c r="C6444" s="20" t="s">
        <v>11451</v>
      </c>
      <c r="D6444" s="20" t="str">
        <f t="shared" si="239"/>
        <v>main+0227247F</v>
      </c>
      <c r="E6444" s="27" t="str">
        <f t="shared" si="240"/>
        <v>01000000 0227247F 00000001</v>
      </c>
      <c r="F6444" s="20" t="s">
        <v>17806</v>
      </c>
      <c r="G6444" s="20" t="s">
        <v>921</v>
      </c>
    </row>
    <row r="6445" s="20" customFormat="1" spans="1:7">
      <c r="A6445" s="22" t="s">
        <v>5093</v>
      </c>
      <c r="B6445" s="20" t="s">
        <v>17835</v>
      </c>
      <c r="C6445" s="20" t="s">
        <v>17836</v>
      </c>
      <c r="D6445" s="20" t="str">
        <f t="shared" si="239"/>
        <v>main+02272480</v>
      </c>
      <c r="E6445" s="27" t="str">
        <f t="shared" si="240"/>
        <v>01000000 02272480 00000001</v>
      </c>
      <c r="F6445" s="20" t="s">
        <v>17806</v>
      </c>
      <c r="G6445" s="20" t="s">
        <v>921</v>
      </c>
    </row>
    <row r="6446" s="20" customFormat="1" hidden="1" spans="1:7">
      <c r="A6446" s="22" t="s">
        <v>11451</v>
      </c>
      <c r="B6446" s="20" t="s">
        <v>11452</v>
      </c>
      <c r="C6446" s="20" t="s">
        <v>11451</v>
      </c>
      <c r="D6446" s="20" t="str">
        <f t="shared" si="239"/>
        <v>main+02272481</v>
      </c>
      <c r="E6446" s="27" t="str">
        <f t="shared" si="240"/>
        <v>01000000 02272481 00000001</v>
      </c>
      <c r="F6446" s="20" t="s">
        <v>17806</v>
      </c>
      <c r="G6446" s="20" t="s">
        <v>921</v>
      </c>
    </row>
    <row r="6447" s="20" customFormat="1" spans="1:7">
      <c r="A6447" s="22" t="s">
        <v>5096</v>
      </c>
      <c r="B6447" s="20" t="s">
        <v>17837</v>
      </c>
      <c r="C6447" s="20" t="s">
        <v>17838</v>
      </c>
      <c r="D6447" s="20" t="str">
        <f t="shared" si="239"/>
        <v>main+02272482</v>
      </c>
      <c r="E6447" s="27" t="str">
        <f t="shared" si="240"/>
        <v>01000000 02272482 00000001</v>
      </c>
      <c r="F6447" s="20" t="s">
        <v>17806</v>
      </c>
      <c r="G6447" s="20" t="s">
        <v>921</v>
      </c>
    </row>
    <row r="6448" s="20" customFormat="1" hidden="1" spans="1:7">
      <c r="A6448" s="22" t="s">
        <v>11451</v>
      </c>
      <c r="B6448" s="20" t="s">
        <v>11452</v>
      </c>
      <c r="C6448" s="20" t="s">
        <v>11451</v>
      </c>
      <c r="D6448" s="20" t="str">
        <f t="shared" si="239"/>
        <v>main+02272483</v>
      </c>
      <c r="E6448" s="27" t="str">
        <f t="shared" si="240"/>
        <v>01000000 02272483 00000001</v>
      </c>
      <c r="F6448" s="20" t="s">
        <v>17806</v>
      </c>
      <c r="G6448" s="20" t="s">
        <v>921</v>
      </c>
    </row>
    <row r="6449" s="20" customFormat="1" hidden="1" spans="1:7">
      <c r="A6449" s="22" t="s">
        <v>11451</v>
      </c>
      <c r="B6449" s="20" t="s">
        <v>11452</v>
      </c>
      <c r="C6449" s="20" t="s">
        <v>11451</v>
      </c>
      <c r="D6449" s="20" t="str">
        <f t="shared" si="239"/>
        <v>main+02272484</v>
      </c>
      <c r="E6449" s="27" t="str">
        <f t="shared" si="240"/>
        <v>01000000 02272484 00000001</v>
      </c>
      <c r="F6449" s="20" t="s">
        <v>17806</v>
      </c>
      <c r="G6449" s="20" t="s">
        <v>921</v>
      </c>
    </row>
    <row r="6450" s="20" customFormat="1" hidden="1" spans="1:7">
      <c r="A6450" s="22" t="s">
        <v>11451</v>
      </c>
      <c r="B6450" s="20" t="s">
        <v>11452</v>
      </c>
      <c r="C6450" s="20" t="s">
        <v>11451</v>
      </c>
      <c r="D6450" s="20" t="str">
        <f t="shared" si="239"/>
        <v>main+02272485</v>
      </c>
      <c r="E6450" s="27" t="str">
        <f t="shared" si="240"/>
        <v>01000000 02272485 00000001</v>
      </c>
      <c r="F6450" s="20" t="s">
        <v>17806</v>
      </c>
      <c r="G6450" s="20" t="s">
        <v>921</v>
      </c>
    </row>
    <row r="6451" s="20" customFormat="1" hidden="1" spans="1:7">
      <c r="A6451" s="22" t="s">
        <v>11451</v>
      </c>
      <c r="B6451" s="20" t="s">
        <v>11452</v>
      </c>
      <c r="C6451" s="20" t="s">
        <v>11451</v>
      </c>
      <c r="D6451" s="20" t="str">
        <f t="shared" si="239"/>
        <v>main+02272486</v>
      </c>
      <c r="E6451" s="27" t="str">
        <f t="shared" si="240"/>
        <v>01000000 02272486 00000001</v>
      </c>
      <c r="F6451" s="20" t="s">
        <v>17806</v>
      </c>
      <c r="G6451" s="20" t="s">
        <v>921</v>
      </c>
    </row>
    <row r="6452" s="20" customFormat="1" hidden="1" spans="1:7">
      <c r="A6452" s="22" t="s">
        <v>11451</v>
      </c>
      <c r="B6452" s="20" t="s">
        <v>11452</v>
      </c>
      <c r="C6452" s="20" t="s">
        <v>11451</v>
      </c>
      <c r="D6452" s="20" t="str">
        <f t="shared" si="239"/>
        <v>main+02272487</v>
      </c>
      <c r="E6452" s="27" t="str">
        <f t="shared" si="240"/>
        <v>01000000 02272487 00000001</v>
      </c>
      <c r="F6452" s="20" t="s">
        <v>17806</v>
      </c>
      <c r="G6452" s="20" t="s">
        <v>921</v>
      </c>
    </row>
    <row r="6453" s="20" customFormat="1" hidden="1" spans="1:7">
      <c r="A6453" s="22" t="s">
        <v>11451</v>
      </c>
      <c r="B6453" s="20" t="s">
        <v>11452</v>
      </c>
      <c r="C6453" s="20" t="s">
        <v>11451</v>
      </c>
      <c r="D6453" s="20" t="str">
        <f t="shared" si="239"/>
        <v>main+02272488</v>
      </c>
      <c r="E6453" s="27" t="str">
        <f t="shared" si="240"/>
        <v>01000000 02272488 00000001</v>
      </c>
      <c r="F6453" s="20" t="s">
        <v>17806</v>
      </c>
      <c r="G6453" s="20" t="s">
        <v>921</v>
      </c>
    </row>
    <row r="6454" s="20" customFormat="1" hidden="1" spans="1:7">
      <c r="A6454" s="22" t="s">
        <v>11451</v>
      </c>
      <c r="B6454" s="20" t="s">
        <v>11452</v>
      </c>
      <c r="C6454" s="20" t="s">
        <v>11451</v>
      </c>
      <c r="D6454" s="20" t="str">
        <f t="shared" si="239"/>
        <v>main+02272489</v>
      </c>
      <c r="E6454" s="27" t="str">
        <f t="shared" si="240"/>
        <v>01000000 02272489 00000001</v>
      </c>
      <c r="F6454" s="20" t="s">
        <v>17806</v>
      </c>
      <c r="G6454" s="20" t="s">
        <v>921</v>
      </c>
    </row>
    <row r="6455" s="20" customFormat="1" hidden="1" spans="1:7">
      <c r="A6455" s="22" t="s">
        <v>11451</v>
      </c>
      <c r="B6455" s="20" t="s">
        <v>11452</v>
      </c>
      <c r="C6455" s="20" t="s">
        <v>11451</v>
      </c>
      <c r="D6455" s="20" t="str">
        <f t="shared" si="239"/>
        <v>main+0227248A</v>
      </c>
      <c r="E6455" s="27" t="str">
        <f t="shared" si="240"/>
        <v>01000000 0227248A 00000001</v>
      </c>
      <c r="F6455" s="20" t="s">
        <v>17806</v>
      </c>
      <c r="G6455" s="20" t="s">
        <v>921</v>
      </c>
    </row>
    <row r="6456" s="20" customFormat="1" hidden="1" spans="1:7">
      <c r="A6456" s="22" t="s">
        <v>11451</v>
      </c>
      <c r="B6456" s="20" t="s">
        <v>11452</v>
      </c>
      <c r="C6456" s="20" t="s">
        <v>11451</v>
      </c>
      <c r="D6456" s="20" t="str">
        <f t="shared" si="239"/>
        <v>main+0227248B</v>
      </c>
      <c r="E6456" s="27" t="str">
        <f t="shared" si="240"/>
        <v>01000000 0227248B 00000001</v>
      </c>
      <c r="F6456" s="20" t="s">
        <v>17806</v>
      </c>
      <c r="G6456" s="20" t="s">
        <v>921</v>
      </c>
    </row>
    <row r="6457" s="20" customFormat="1" hidden="1" spans="1:7">
      <c r="A6457" s="22" t="s">
        <v>11451</v>
      </c>
      <c r="B6457" s="20" t="s">
        <v>11452</v>
      </c>
      <c r="C6457" s="20" t="s">
        <v>11451</v>
      </c>
      <c r="D6457" s="20" t="str">
        <f t="shared" si="239"/>
        <v>main+0227248C</v>
      </c>
      <c r="E6457" s="27" t="str">
        <f t="shared" si="240"/>
        <v>01000000 0227248C 00000001</v>
      </c>
      <c r="F6457" s="20" t="s">
        <v>17806</v>
      </c>
      <c r="G6457" s="20" t="s">
        <v>921</v>
      </c>
    </row>
    <row r="6458" s="20" customFormat="1" hidden="1" spans="1:7">
      <c r="A6458" s="22" t="s">
        <v>11451</v>
      </c>
      <c r="B6458" s="20" t="s">
        <v>11452</v>
      </c>
      <c r="C6458" s="20" t="s">
        <v>11451</v>
      </c>
      <c r="D6458" s="20" t="str">
        <f t="shared" si="239"/>
        <v>main+0227248D</v>
      </c>
      <c r="E6458" s="27" t="str">
        <f t="shared" si="240"/>
        <v>01000000 0227248D 00000001</v>
      </c>
      <c r="F6458" s="20" t="s">
        <v>17806</v>
      </c>
      <c r="G6458" s="20" t="s">
        <v>921</v>
      </c>
    </row>
    <row r="6459" s="20" customFormat="1" spans="1:7">
      <c r="A6459" s="22" t="s">
        <v>5099</v>
      </c>
      <c r="B6459" s="20" t="s">
        <v>17839</v>
      </c>
      <c r="C6459" s="20" t="s">
        <v>17840</v>
      </c>
      <c r="D6459" s="20" t="str">
        <f t="shared" si="239"/>
        <v>main+0227248E</v>
      </c>
      <c r="E6459" s="27" t="str">
        <f t="shared" si="240"/>
        <v>01000000 0227248E 00000001</v>
      </c>
      <c r="F6459" s="20" t="s">
        <v>17806</v>
      </c>
      <c r="G6459" s="20" t="s">
        <v>921</v>
      </c>
    </row>
    <row r="6460" s="20" customFormat="1" hidden="1" spans="1:7">
      <c r="A6460" s="22" t="s">
        <v>11451</v>
      </c>
      <c r="B6460" s="20" t="s">
        <v>11452</v>
      </c>
      <c r="C6460" s="20" t="s">
        <v>11451</v>
      </c>
      <c r="D6460" s="20" t="str">
        <f t="shared" si="239"/>
        <v>main+0227248F</v>
      </c>
      <c r="E6460" s="27" t="str">
        <f t="shared" si="240"/>
        <v>01000000 0227248F 00000001</v>
      </c>
      <c r="F6460" s="20" t="s">
        <v>17806</v>
      </c>
      <c r="G6460" s="20" t="s">
        <v>921</v>
      </c>
    </row>
    <row r="6461" s="20" customFormat="1" hidden="1" spans="1:7">
      <c r="A6461" s="22" t="s">
        <v>11451</v>
      </c>
      <c r="B6461" s="20" t="s">
        <v>11452</v>
      </c>
      <c r="C6461" s="20" t="s">
        <v>11451</v>
      </c>
      <c r="D6461" s="20" t="str">
        <f t="shared" si="239"/>
        <v>main+02272490</v>
      </c>
      <c r="E6461" s="27" t="str">
        <f t="shared" si="240"/>
        <v>01000000 02272490 00000001</v>
      </c>
      <c r="F6461" s="20" t="s">
        <v>17806</v>
      </c>
      <c r="G6461" s="20" t="s">
        <v>921</v>
      </c>
    </row>
    <row r="6462" s="20" customFormat="1" hidden="1" spans="1:7">
      <c r="A6462" s="22" t="s">
        <v>11451</v>
      </c>
      <c r="B6462" s="20" t="s">
        <v>11452</v>
      </c>
      <c r="C6462" s="20" t="s">
        <v>11451</v>
      </c>
      <c r="D6462" s="20" t="str">
        <f t="shared" si="239"/>
        <v>main+02272491</v>
      </c>
      <c r="E6462" s="27" t="str">
        <f t="shared" si="240"/>
        <v>01000000 02272491 00000001</v>
      </c>
      <c r="F6462" s="20" t="s">
        <v>17806</v>
      </c>
      <c r="G6462" s="20" t="s">
        <v>921</v>
      </c>
    </row>
    <row r="6463" s="20" customFormat="1" spans="1:7">
      <c r="A6463" s="22" t="s">
        <v>5102</v>
      </c>
      <c r="B6463" s="20" t="s">
        <v>17841</v>
      </c>
      <c r="C6463" s="20" t="s">
        <v>17842</v>
      </c>
      <c r="D6463" s="20" t="str">
        <f t="shared" si="239"/>
        <v>main+02272492</v>
      </c>
      <c r="E6463" s="27" t="str">
        <f t="shared" si="240"/>
        <v>01000000 02272492 00000001</v>
      </c>
      <c r="F6463" s="20" t="s">
        <v>17806</v>
      </c>
      <c r="G6463" s="20" t="s">
        <v>921</v>
      </c>
    </row>
    <row r="6464" s="20" customFormat="1" hidden="1" spans="1:7">
      <c r="A6464" s="22" t="s">
        <v>11451</v>
      </c>
      <c r="B6464" s="20" t="s">
        <v>11452</v>
      </c>
      <c r="C6464" s="20" t="s">
        <v>11451</v>
      </c>
      <c r="D6464" s="20" t="str">
        <f t="shared" si="239"/>
        <v>main+02272493</v>
      </c>
      <c r="E6464" s="27" t="str">
        <f t="shared" si="240"/>
        <v>01000000 02272493 00000001</v>
      </c>
      <c r="F6464" s="20" t="s">
        <v>17806</v>
      </c>
      <c r="G6464" s="20" t="s">
        <v>921</v>
      </c>
    </row>
    <row r="6465" s="20" customFormat="1" spans="1:7">
      <c r="A6465" s="22" t="s">
        <v>5105</v>
      </c>
      <c r="B6465" s="20" t="s">
        <v>12537</v>
      </c>
      <c r="C6465" s="20" t="s">
        <v>12538</v>
      </c>
      <c r="D6465" s="20" t="str">
        <f t="shared" si="239"/>
        <v>main+02272494</v>
      </c>
      <c r="E6465" s="27" t="str">
        <f t="shared" si="240"/>
        <v>01000000 02272494 00000001</v>
      </c>
      <c r="F6465" s="20" t="s">
        <v>17806</v>
      </c>
      <c r="G6465" s="20" t="s">
        <v>961</v>
      </c>
    </row>
    <row r="6466" s="20" customFormat="1" hidden="1" spans="1:7">
      <c r="A6466" s="22" t="s">
        <v>11451</v>
      </c>
      <c r="B6466" s="20" t="s">
        <v>11452</v>
      </c>
      <c r="C6466" s="20" t="s">
        <v>11451</v>
      </c>
      <c r="D6466" s="20" t="str">
        <f t="shared" si="239"/>
        <v>main+02272495</v>
      </c>
      <c r="E6466" s="27" t="str">
        <f t="shared" si="240"/>
        <v>01000000 02272495 00000001</v>
      </c>
      <c r="F6466" s="20" t="s">
        <v>17806</v>
      </c>
      <c r="G6466" s="20" t="s">
        <v>961</v>
      </c>
    </row>
    <row r="6467" s="20" customFormat="1" hidden="1" spans="1:7">
      <c r="A6467" s="22" t="s">
        <v>11451</v>
      </c>
      <c r="B6467" s="20" t="s">
        <v>11452</v>
      </c>
      <c r="C6467" s="20" t="s">
        <v>11451</v>
      </c>
      <c r="D6467" s="20" t="str">
        <f t="shared" ref="D6467:D6530" si="241">"main+"&amp;DEC2HEX(ROW(A6467)+36113235,8)</f>
        <v>main+02272496</v>
      </c>
      <c r="E6467" s="27" t="str">
        <f t="shared" si="240"/>
        <v>01000000 02272496 00000001</v>
      </c>
      <c r="F6467" s="20" t="s">
        <v>17806</v>
      </c>
      <c r="G6467" s="20" t="s">
        <v>961</v>
      </c>
    </row>
    <row r="6468" s="20" customFormat="1" hidden="1" spans="1:7">
      <c r="A6468" s="22" t="s">
        <v>11451</v>
      </c>
      <c r="B6468" s="20" t="s">
        <v>11452</v>
      </c>
      <c r="C6468" s="20" t="s">
        <v>11451</v>
      </c>
      <c r="D6468" s="20" t="str">
        <f t="shared" si="241"/>
        <v>main+02272497</v>
      </c>
      <c r="E6468" s="27" t="str">
        <f t="shared" si="240"/>
        <v>01000000 02272497 00000001</v>
      </c>
      <c r="F6468" s="20" t="s">
        <v>17806</v>
      </c>
      <c r="G6468" s="20" t="s">
        <v>961</v>
      </c>
    </row>
    <row r="6469" s="20" customFormat="1" spans="1:7">
      <c r="A6469" s="22" t="s">
        <v>5108</v>
      </c>
      <c r="B6469" s="20" t="s">
        <v>17843</v>
      </c>
      <c r="C6469" s="20" t="s">
        <v>17844</v>
      </c>
      <c r="D6469" s="20" t="str">
        <f t="shared" si="241"/>
        <v>main+02272498</v>
      </c>
      <c r="E6469" s="27" t="str">
        <f t="shared" si="240"/>
        <v>01000000 02272498 00000001</v>
      </c>
      <c r="F6469" s="20" t="s">
        <v>17806</v>
      </c>
      <c r="G6469" s="20" t="s">
        <v>961</v>
      </c>
    </row>
    <row r="6470" s="20" customFormat="1" hidden="1" spans="1:7">
      <c r="A6470" s="22" t="s">
        <v>11451</v>
      </c>
      <c r="B6470" s="20" t="s">
        <v>11452</v>
      </c>
      <c r="C6470" s="20" t="s">
        <v>11451</v>
      </c>
      <c r="D6470" s="20" t="str">
        <f t="shared" si="241"/>
        <v>main+02272499</v>
      </c>
      <c r="E6470" s="27" t="str">
        <f t="shared" si="240"/>
        <v>01000000 02272499 00000001</v>
      </c>
      <c r="F6470" s="20" t="s">
        <v>17806</v>
      </c>
      <c r="G6470" s="20" t="s">
        <v>961</v>
      </c>
    </row>
    <row r="6471" s="20" customFormat="1" spans="1:7">
      <c r="A6471" s="20" t="s">
        <v>5111</v>
      </c>
      <c r="B6471" s="20" t="s">
        <v>17845</v>
      </c>
      <c r="C6471" s="20" t="s">
        <v>17846</v>
      </c>
      <c r="D6471" s="20" t="str">
        <f t="shared" si="241"/>
        <v>main+0227249A</v>
      </c>
      <c r="E6471" s="27" t="str">
        <f t="shared" si="240"/>
        <v>01000000 0227249A 00000001</v>
      </c>
      <c r="F6471" s="20" t="s">
        <v>17806</v>
      </c>
      <c r="G6471" s="20" t="s">
        <v>961</v>
      </c>
    </row>
    <row r="6472" s="20" customFormat="1" spans="1:7">
      <c r="A6472" s="20" t="s">
        <v>5114</v>
      </c>
      <c r="B6472" s="20" t="s">
        <v>17847</v>
      </c>
      <c r="C6472" s="20" t="s">
        <v>17848</v>
      </c>
      <c r="D6472" s="20" t="str">
        <f t="shared" si="241"/>
        <v>main+0227249B</v>
      </c>
      <c r="E6472" s="27" t="str">
        <f t="shared" ref="E6472:E6503" si="242">"01000000 "&amp;RIGHT(D6472,8)&amp;" 00000001"</f>
        <v>01000000 0227249B 00000001</v>
      </c>
      <c r="F6472" s="20" t="s">
        <v>17806</v>
      </c>
      <c r="G6472" s="20" t="s">
        <v>961</v>
      </c>
    </row>
    <row r="6473" s="20" customFormat="1" hidden="1" spans="1:7">
      <c r="A6473" s="22" t="s">
        <v>11451</v>
      </c>
      <c r="B6473" s="20" t="s">
        <v>11452</v>
      </c>
      <c r="C6473" s="20" t="s">
        <v>11451</v>
      </c>
      <c r="D6473" s="20" t="str">
        <f t="shared" si="241"/>
        <v>main+0227249C</v>
      </c>
      <c r="E6473" s="27" t="str">
        <f t="shared" si="242"/>
        <v>01000000 0227249C 00000001</v>
      </c>
      <c r="F6473" s="20" t="s">
        <v>17806</v>
      </c>
      <c r="G6473" s="20" t="s">
        <v>961</v>
      </c>
    </row>
    <row r="6474" s="20" customFormat="1" spans="1:7">
      <c r="A6474" s="20" t="s">
        <v>5117</v>
      </c>
      <c r="B6474" s="20" t="s">
        <v>17849</v>
      </c>
      <c r="C6474" s="20" t="s">
        <v>17850</v>
      </c>
      <c r="D6474" s="20" t="str">
        <f t="shared" si="241"/>
        <v>main+0227249D</v>
      </c>
      <c r="E6474" s="27" t="str">
        <f t="shared" si="242"/>
        <v>01000000 0227249D 00000001</v>
      </c>
      <c r="F6474" s="20" t="s">
        <v>17806</v>
      </c>
      <c r="G6474" s="20" t="s">
        <v>961</v>
      </c>
    </row>
    <row r="6475" s="20" customFormat="1" hidden="1" spans="1:7">
      <c r="A6475" s="22" t="s">
        <v>11451</v>
      </c>
      <c r="B6475" s="20" t="s">
        <v>11452</v>
      </c>
      <c r="C6475" s="20" t="s">
        <v>11451</v>
      </c>
      <c r="D6475" s="20" t="str">
        <f t="shared" si="241"/>
        <v>main+0227249E</v>
      </c>
      <c r="E6475" s="27" t="str">
        <f t="shared" si="242"/>
        <v>01000000 0227249E 00000001</v>
      </c>
      <c r="F6475" s="20" t="s">
        <v>17806</v>
      </c>
      <c r="G6475" s="20" t="s">
        <v>961</v>
      </c>
    </row>
    <row r="6476" s="20" customFormat="1" hidden="1" spans="1:7">
      <c r="A6476" s="22" t="s">
        <v>11451</v>
      </c>
      <c r="B6476" s="20" t="s">
        <v>11452</v>
      </c>
      <c r="C6476" s="20" t="s">
        <v>11451</v>
      </c>
      <c r="D6476" s="20" t="str">
        <f t="shared" si="241"/>
        <v>main+0227249F</v>
      </c>
      <c r="E6476" s="27" t="str">
        <f t="shared" si="242"/>
        <v>01000000 0227249F 00000001</v>
      </c>
      <c r="F6476" s="20" t="s">
        <v>17806</v>
      </c>
      <c r="G6476" s="20" t="s">
        <v>961</v>
      </c>
    </row>
    <row r="6477" s="20" customFormat="1" hidden="1" spans="1:7">
      <c r="A6477" s="22" t="s">
        <v>11451</v>
      </c>
      <c r="B6477" s="20" t="s">
        <v>11452</v>
      </c>
      <c r="C6477" s="20" t="s">
        <v>11451</v>
      </c>
      <c r="D6477" s="20" t="str">
        <f t="shared" si="241"/>
        <v>main+022724A0</v>
      </c>
      <c r="E6477" s="27" t="str">
        <f t="shared" si="242"/>
        <v>01000000 022724A0 00000001</v>
      </c>
      <c r="F6477" s="20" t="s">
        <v>17806</v>
      </c>
      <c r="G6477" s="20" t="s">
        <v>961</v>
      </c>
    </row>
    <row r="6478" s="20" customFormat="1" hidden="1" spans="1:7">
      <c r="A6478" s="22" t="s">
        <v>11451</v>
      </c>
      <c r="B6478" s="20" t="s">
        <v>11452</v>
      </c>
      <c r="C6478" s="20" t="s">
        <v>11451</v>
      </c>
      <c r="D6478" s="20" t="str">
        <f t="shared" si="241"/>
        <v>main+022724A1</v>
      </c>
      <c r="E6478" s="27" t="str">
        <f t="shared" si="242"/>
        <v>01000000 022724A1 00000001</v>
      </c>
      <c r="F6478" s="20" t="s">
        <v>17806</v>
      </c>
      <c r="G6478" s="20" t="s">
        <v>961</v>
      </c>
    </row>
    <row r="6479" s="20" customFormat="1" hidden="1" spans="1:7">
      <c r="A6479" s="22" t="s">
        <v>11451</v>
      </c>
      <c r="B6479" s="20" t="s">
        <v>11452</v>
      </c>
      <c r="C6479" s="20" t="s">
        <v>11451</v>
      </c>
      <c r="D6479" s="20" t="str">
        <f t="shared" si="241"/>
        <v>main+022724A2</v>
      </c>
      <c r="E6479" s="27" t="str">
        <f t="shared" si="242"/>
        <v>01000000 022724A2 00000001</v>
      </c>
      <c r="F6479" s="20" t="s">
        <v>17806</v>
      </c>
      <c r="G6479" s="20" t="s">
        <v>961</v>
      </c>
    </row>
    <row r="6480" s="20" customFormat="1" hidden="1" spans="1:7">
      <c r="A6480" s="22" t="s">
        <v>11451</v>
      </c>
      <c r="B6480" s="20" t="s">
        <v>11452</v>
      </c>
      <c r="C6480" s="20" t="s">
        <v>11451</v>
      </c>
      <c r="D6480" s="20" t="str">
        <f t="shared" si="241"/>
        <v>main+022724A3</v>
      </c>
      <c r="E6480" s="27" t="str">
        <f t="shared" si="242"/>
        <v>01000000 022724A3 00000001</v>
      </c>
      <c r="F6480" s="20" t="s">
        <v>17806</v>
      </c>
      <c r="G6480" s="20" t="s">
        <v>961</v>
      </c>
    </row>
    <row r="6481" s="20" customFormat="1" hidden="1" spans="1:7">
      <c r="A6481" s="22" t="s">
        <v>11451</v>
      </c>
      <c r="B6481" s="20" t="s">
        <v>11452</v>
      </c>
      <c r="C6481" s="20" t="s">
        <v>11451</v>
      </c>
      <c r="D6481" s="20" t="str">
        <f t="shared" si="241"/>
        <v>main+022724A4</v>
      </c>
      <c r="E6481" s="27" t="str">
        <f t="shared" si="242"/>
        <v>01000000 022724A4 00000001</v>
      </c>
      <c r="F6481" s="20" t="s">
        <v>17806</v>
      </c>
      <c r="G6481" s="20" t="s">
        <v>961</v>
      </c>
    </row>
    <row r="6482" s="20" customFormat="1" hidden="1" spans="1:7">
      <c r="A6482" s="22" t="s">
        <v>11451</v>
      </c>
      <c r="B6482" s="20" t="s">
        <v>11452</v>
      </c>
      <c r="C6482" s="20" t="s">
        <v>11451</v>
      </c>
      <c r="D6482" s="20" t="str">
        <f t="shared" si="241"/>
        <v>main+022724A5</v>
      </c>
      <c r="E6482" s="27" t="str">
        <f t="shared" si="242"/>
        <v>01000000 022724A5 00000001</v>
      </c>
      <c r="F6482" s="20" t="s">
        <v>17806</v>
      </c>
      <c r="G6482" s="20" t="s">
        <v>961</v>
      </c>
    </row>
    <row r="6483" s="20" customFormat="1" hidden="1" spans="1:7">
      <c r="A6483" s="22" t="s">
        <v>11451</v>
      </c>
      <c r="B6483" s="20" t="s">
        <v>11452</v>
      </c>
      <c r="C6483" s="20" t="s">
        <v>11451</v>
      </c>
      <c r="D6483" s="20" t="str">
        <f t="shared" si="241"/>
        <v>main+022724A6</v>
      </c>
      <c r="E6483" s="27" t="str">
        <f t="shared" si="242"/>
        <v>01000000 022724A6 00000001</v>
      </c>
      <c r="F6483" s="20" t="s">
        <v>17806</v>
      </c>
      <c r="G6483" s="20" t="s">
        <v>961</v>
      </c>
    </row>
    <row r="6484" s="20" customFormat="1" spans="1:7">
      <c r="A6484" s="22" t="s">
        <v>5120</v>
      </c>
      <c r="B6484" s="20" t="s">
        <v>17851</v>
      </c>
      <c r="C6484" s="20" t="s">
        <v>17852</v>
      </c>
      <c r="D6484" s="20" t="str">
        <f t="shared" si="241"/>
        <v>main+022724A7</v>
      </c>
      <c r="E6484" s="27" t="str">
        <f t="shared" si="242"/>
        <v>01000000 022724A7 00000001</v>
      </c>
      <c r="F6484" s="20" t="s">
        <v>17806</v>
      </c>
      <c r="G6484" s="20" t="s">
        <v>961</v>
      </c>
    </row>
    <row r="6485" s="20" customFormat="1" hidden="1" spans="1:7">
      <c r="A6485" s="22" t="s">
        <v>11451</v>
      </c>
      <c r="B6485" s="20" t="s">
        <v>11452</v>
      </c>
      <c r="C6485" s="20" t="s">
        <v>11451</v>
      </c>
      <c r="D6485" s="20" t="str">
        <f t="shared" si="241"/>
        <v>main+022724A8</v>
      </c>
      <c r="E6485" s="27" t="str">
        <f t="shared" si="242"/>
        <v>01000000 022724A8 00000001</v>
      </c>
      <c r="F6485" s="20" t="s">
        <v>17806</v>
      </c>
      <c r="G6485" s="20" t="s">
        <v>961</v>
      </c>
    </row>
    <row r="6486" s="20" customFormat="1" hidden="1" spans="1:7">
      <c r="A6486" s="22" t="s">
        <v>11451</v>
      </c>
      <c r="B6486" s="20" t="s">
        <v>11452</v>
      </c>
      <c r="C6486" s="20" t="s">
        <v>11451</v>
      </c>
      <c r="D6486" s="20" t="str">
        <f t="shared" si="241"/>
        <v>main+022724A9</v>
      </c>
      <c r="E6486" s="27" t="str">
        <f t="shared" si="242"/>
        <v>01000000 022724A9 00000001</v>
      </c>
      <c r="F6486" s="20" t="s">
        <v>17806</v>
      </c>
      <c r="G6486" s="20" t="s">
        <v>961</v>
      </c>
    </row>
    <row r="6487" s="20" customFormat="1" hidden="1" spans="1:7">
      <c r="A6487" s="22" t="s">
        <v>11451</v>
      </c>
      <c r="B6487" s="20" t="s">
        <v>11452</v>
      </c>
      <c r="C6487" s="20" t="s">
        <v>11451</v>
      </c>
      <c r="D6487" s="20" t="str">
        <f t="shared" si="241"/>
        <v>main+022724AA</v>
      </c>
      <c r="E6487" s="27" t="str">
        <f t="shared" si="242"/>
        <v>01000000 022724AA 00000001</v>
      </c>
      <c r="F6487" s="20" t="s">
        <v>17806</v>
      </c>
      <c r="G6487" s="20" t="s">
        <v>961</v>
      </c>
    </row>
    <row r="6488" s="20" customFormat="1" hidden="1" spans="1:7">
      <c r="A6488" s="22" t="s">
        <v>11451</v>
      </c>
      <c r="B6488" s="20" t="s">
        <v>11452</v>
      </c>
      <c r="C6488" s="20" t="s">
        <v>11451</v>
      </c>
      <c r="D6488" s="20" t="str">
        <f t="shared" si="241"/>
        <v>main+022724AB</v>
      </c>
      <c r="E6488" s="27" t="str">
        <f t="shared" si="242"/>
        <v>01000000 022724AB 00000001</v>
      </c>
      <c r="F6488" s="20" t="s">
        <v>17806</v>
      </c>
      <c r="G6488" s="20" t="s">
        <v>961</v>
      </c>
    </row>
    <row r="6489" s="20" customFormat="1" hidden="1" spans="1:7">
      <c r="A6489" s="22" t="s">
        <v>11451</v>
      </c>
      <c r="B6489" s="20" t="s">
        <v>11452</v>
      </c>
      <c r="C6489" s="20" t="s">
        <v>11451</v>
      </c>
      <c r="D6489" s="20" t="str">
        <f t="shared" si="241"/>
        <v>main+022724AC</v>
      </c>
      <c r="E6489" s="27" t="str">
        <f t="shared" si="242"/>
        <v>01000000 022724AC 00000001</v>
      </c>
      <c r="F6489" s="20" t="s">
        <v>17806</v>
      </c>
      <c r="G6489" s="20" t="s">
        <v>961</v>
      </c>
    </row>
    <row r="6490" s="20" customFormat="1" spans="1:7">
      <c r="A6490" s="22" t="s">
        <v>5123</v>
      </c>
      <c r="B6490" s="20" t="s">
        <v>17853</v>
      </c>
      <c r="C6490" s="20" t="s">
        <v>17854</v>
      </c>
      <c r="D6490" s="20" t="str">
        <f t="shared" si="241"/>
        <v>main+022724AD</v>
      </c>
      <c r="E6490" s="27" t="str">
        <f t="shared" si="242"/>
        <v>01000000 022724AD 00000001</v>
      </c>
      <c r="F6490" s="20" t="s">
        <v>17806</v>
      </c>
      <c r="G6490" s="20" t="s">
        <v>961</v>
      </c>
    </row>
    <row r="6491" s="20" customFormat="1" spans="1:7">
      <c r="A6491" s="22" t="s">
        <v>5126</v>
      </c>
      <c r="B6491" s="20" t="s">
        <v>17855</v>
      </c>
      <c r="C6491" s="20" t="s">
        <v>17856</v>
      </c>
      <c r="D6491" s="20" t="str">
        <f t="shared" si="241"/>
        <v>main+022724AE</v>
      </c>
      <c r="E6491" s="27" t="str">
        <f t="shared" si="242"/>
        <v>01000000 022724AE 00000001</v>
      </c>
      <c r="F6491" s="20" t="s">
        <v>17806</v>
      </c>
      <c r="G6491" s="20" t="s">
        <v>961</v>
      </c>
    </row>
    <row r="6492" s="20" customFormat="1" hidden="1" spans="1:7">
      <c r="A6492" s="22" t="s">
        <v>11451</v>
      </c>
      <c r="B6492" s="20" t="s">
        <v>11452</v>
      </c>
      <c r="C6492" s="20" t="s">
        <v>11451</v>
      </c>
      <c r="D6492" s="20" t="str">
        <f t="shared" si="241"/>
        <v>main+022724AF</v>
      </c>
      <c r="E6492" s="27" t="str">
        <f t="shared" si="242"/>
        <v>01000000 022724AF 00000001</v>
      </c>
      <c r="F6492" s="20" t="s">
        <v>17806</v>
      </c>
      <c r="G6492" s="20" t="s">
        <v>961</v>
      </c>
    </row>
    <row r="6493" s="20" customFormat="1" hidden="1" spans="1:7">
      <c r="A6493" s="22" t="s">
        <v>11451</v>
      </c>
      <c r="B6493" s="20" t="s">
        <v>11452</v>
      </c>
      <c r="C6493" s="20" t="s">
        <v>11451</v>
      </c>
      <c r="D6493" s="20" t="str">
        <f t="shared" si="241"/>
        <v>main+022724B0</v>
      </c>
      <c r="E6493" s="27" t="str">
        <f t="shared" si="242"/>
        <v>01000000 022724B0 00000001</v>
      </c>
      <c r="F6493" s="20" t="s">
        <v>17806</v>
      </c>
      <c r="G6493" s="20" t="s">
        <v>961</v>
      </c>
    </row>
    <row r="6494" s="20" customFormat="1" spans="1:7">
      <c r="A6494" s="20" t="s">
        <v>5129</v>
      </c>
      <c r="B6494" s="20" t="s">
        <v>17857</v>
      </c>
      <c r="C6494" s="20" t="s">
        <v>17858</v>
      </c>
      <c r="D6494" s="20" t="str">
        <f t="shared" si="241"/>
        <v>main+022724B1</v>
      </c>
      <c r="E6494" s="27" t="str">
        <f t="shared" si="242"/>
        <v>01000000 022724B1 00000001</v>
      </c>
      <c r="F6494" s="20" t="s">
        <v>17806</v>
      </c>
      <c r="G6494" s="20" t="s">
        <v>961</v>
      </c>
    </row>
    <row r="6495" s="20" customFormat="1" spans="1:7">
      <c r="A6495" s="20" t="s">
        <v>5132</v>
      </c>
      <c r="B6495" s="20" t="s">
        <v>17859</v>
      </c>
      <c r="C6495" s="20" t="s">
        <v>17860</v>
      </c>
      <c r="D6495" s="20" t="str">
        <f t="shared" si="241"/>
        <v>main+022724B2</v>
      </c>
      <c r="E6495" s="27" t="str">
        <f t="shared" si="242"/>
        <v>01000000 022724B2 00000001</v>
      </c>
      <c r="F6495" s="20" t="s">
        <v>17806</v>
      </c>
      <c r="G6495" s="20" t="s">
        <v>961</v>
      </c>
    </row>
    <row r="6496" s="20" customFormat="1" spans="1:7">
      <c r="A6496" s="20" t="s">
        <v>5135</v>
      </c>
      <c r="B6496" s="20" t="s">
        <v>17861</v>
      </c>
      <c r="C6496" s="20" t="s">
        <v>17862</v>
      </c>
      <c r="D6496" s="20" t="str">
        <f t="shared" si="241"/>
        <v>main+022724B3</v>
      </c>
      <c r="E6496" s="27" t="str">
        <f t="shared" si="242"/>
        <v>01000000 022724B3 00000001</v>
      </c>
      <c r="F6496" s="20" t="s">
        <v>17806</v>
      </c>
      <c r="G6496" s="20" t="s">
        <v>961</v>
      </c>
    </row>
    <row r="6497" s="20" customFormat="1" spans="1:7">
      <c r="A6497" s="22" t="s">
        <v>5138</v>
      </c>
      <c r="B6497" s="20" t="s">
        <v>17863</v>
      </c>
      <c r="C6497" s="20" t="s">
        <v>17864</v>
      </c>
      <c r="D6497" s="20" t="str">
        <f t="shared" si="241"/>
        <v>main+022724B4</v>
      </c>
      <c r="E6497" s="27" t="str">
        <f t="shared" si="242"/>
        <v>01000000 022724B4 00000001</v>
      </c>
      <c r="F6497" s="20" t="s">
        <v>17806</v>
      </c>
      <c r="G6497" s="20" t="s">
        <v>984</v>
      </c>
    </row>
    <row r="6498" s="20" customFormat="1" hidden="1" spans="1:7">
      <c r="A6498" s="22" t="s">
        <v>11451</v>
      </c>
      <c r="B6498" s="20" t="s">
        <v>11452</v>
      </c>
      <c r="C6498" s="20" t="s">
        <v>11451</v>
      </c>
      <c r="D6498" s="20" t="str">
        <f t="shared" si="241"/>
        <v>main+022724B5</v>
      </c>
      <c r="E6498" s="27" t="str">
        <f t="shared" si="242"/>
        <v>01000000 022724B5 00000001</v>
      </c>
      <c r="F6498" s="20" t="s">
        <v>17806</v>
      </c>
      <c r="G6498" s="20" t="s">
        <v>984</v>
      </c>
    </row>
    <row r="6499" s="20" customFormat="1" hidden="1" spans="1:7">
      <c r="A6499" s="22" t="s">
        <v>11451</v>
      </c>
      <c r="B6499" s="20" t="s">
        <v>11452</v>
      </c>
      <c r="C6499" s="20" t="s">
        <v>11451</v>
      </c>
      <c r="D6499" s="20" t="str">
        <f t="shared" si="241"/>
        <v>main+022724B6</v>
      </c>
      <c r="E6499" s="27" t="str">
        <f t="shared" si="242"/>
        <v>01000000 022724B6 00000001</v>
      </c>
      <c r="F6499" s="20" t="s">
        <v>17806</v>
      </c>
      <c r="G6499" s="20" t="s">
        <v>984</v>
      </c>
    </row>
    <row r="6500" s="20" customFormat="1" spans="1:7">
      <c r="A6500" s="20" t="s">
        <v>5141</v>
      </c>
      <c r="B6500" s="20" t="s">
        <v>17865</v>
      </c>
      <c r="C6500" s="20" t="s">
        <v>17866</v>
      </c>
      <c r="D6500" s="20" t="str">
        <f t="shared" si="241"/>
        <v>main+022724B7</v>
      </c>
      <c r="E6500" s="27" t="str">
        <f t="shared" si="242"/>
        <v>01000000 022724B7 00000001</v>
      </c>
      <c r="F6500" s="20" t="s">
        <v>17806</v>
      </c>
      <c r="G6500" s="20" t="s">
        <v>984</v>
      </c>
    </row>
    <row r="6501" s="20" customFormat="1" hidden="1" spans="1:7">
      <c r="A6501" s="22" t="s">
        <v>11451</v>
      </c>
      <c r="B6501" s="20" t="s">
        <v>11452</v>
      </c>
      <c r="C6501" s="20" t="s">
        <v>11451</v>
      </c>
      <c r="D6501" s="20" t="str">
        <f t="shared" si="241"/>
        <v>main+022724B8</v>
      </c>
      <c r="E6501" s="27" t="str">
        <f t="shared" si="242"/>
        <v>01000000 022724B8 00000001</v>
      </c>
      <c r="F6501" s="20" t="s">
        <v>17806</v>
      </c>
      <c r="G6501" s="20" t="s">
        <v>984</v>
      </c>
    </row>
    <row r="6502" s="20" customFormat="1" hidden="1" spans="1:7">
      <c r="A6502" s="22" t="s">
        <v>11451</v>
      </c>
      <c r="B6502" s="20" t="s">
        <v>11452</v>
      </c>
      <c r="C6502" s="20" t="s">
        <v>11451</v>
      </c>
      <c r="D6502" s="20" t="str">
        <f t="shared" si="241"/>
        <v>main+022724B9</v>
      </c>
      <c r="E6502" s="27" t="str">
        <f t="shared" si="242"/>
        <v>01000000 022724B9 00000001</v>
      </c>
      <c r="F6502" s="20" t="s">
        <v>17806</v>
      </c>
      <c r="G6502" s="20" t="s">
        <v>984</v>
      </c>
    </row>
    <row r="6503" s="20" customFormat="1" spans="1:7">
      <c r="A6503" s="20" t="s">
        <v>5144</v>
      </c>
      <c r="B6503" s="20" t="s">
        <v>17867</v>
      </c>
      <c r="C6503" s="20" t="s">
        <v>17868</v>
      </c>
      <c r="D6503" s="20" t="str">
        <f t="shared" si="241"/>
        <v>main+022724BA</v>
      </c>
      <c r="E6503" s="27" t="str">
        <f t="shared" si="242"/>
        <v>01000000 022724BA 00000001</v>
      </c>
      <c r="F6503" s="20" t="s">
        <v>17806</v>
      </c>
      <c r="G6503" s="20" t="s">
        <v>984</v>
      </c>
    </row>
    <row r="6504" s="20" customFormat="1" hidden="1" spans="1:7">
      <c r="A6504" s="22" t="s">
        <v>11451</v>
      </c>
      <c r="B6504" s="20" t="s">
        <v>11452</v>
      </c>
      <c r="C6504" s="20" t="s">
        <v>11451</v>
      </c>
      <c r="D6504" s="20" t="str">
        <f t="shared" si="241"/>
        <v>main+022724BB</v>
      </c>
      <c r="E6504" s="27" t="str">
        <f t="shared" ref="E6504:E6535" si="243">"01000000 "&amp;RIGHT(D6504,8)&amp;" 00000001"</f>
        <v>01000000 022724BB 00000001</v>
      </c>
      <c r="F6504" s="20" t="s">
        <v>17806</v>
      </c>
      <c r="G6504" s="20" t="s">
        <v>984</v>
      </c>
    </row>
    <row r="6505" s="20" customFormat="1" hidden="1" spans="1:7">
      <c r="A6505" s="22" t="s">
        <v>11451</v>
      </c>
      <c r="B6505" s="20" t="s">
        <v>11452</v>
      </c>
      <c r="C6505" s="20" t="s">
        <v>11451</v>
      </c>
      <c r="D6505" s="20" t="str">
        <f t="shared" si="241"/>
        <v>main+022724BC</v>
      </c>
      <c r="E6505" s="27" t="str">
        <f t="shared" si="243"/>
        <v>01000000 022724BC 00000001</v>
      </c>
      <c r="F6505" s="20" t="s">
        <v>17806</v>
      </c>
      <c r="G6505" s="20" t="s">
        <v>984</v>
      </c>
    </row>
    <row r="6506" s="20" customFormat="1" hidden="1" spans="1:7">
      <c r="A6506" s="22" t="s">
        <v>11451</v>
      </c>
      <c r="B6506" s="20" t="s">
        <v>11452</v>
      </c>
      <c r="C6506" s="20" t="s">
        <v>11451</v>
      </c>
      <c r="D6506" s="20" t="str">
        <f t="shared" si="241"/>
        <v>main+022724BD</v>
      </c>
      <c r="E6506" s="27" t="str">
        <f t="shared" si="243"/>
        <v>01000000 022724BD 00000001</v>
      </c>
      <c r="F6506" s="20" t="s">
        <v>17806</v>
      </c>
      <c r="G6506" s="20" t="s">
        <v>984</v>
      </c>
    </row>
    <row r="6507" s="20" customFormat="1" hidden="1" spans="1:7">
      <c r="A6507" s="22" t="s">
        <v>11451</v>
      </c>
      <c r="B6507" s="20" t="s">
        <v>11452</v>
      </c>
      <c r="C6507" s="20" t="s">
        <v>11451</v>
      </c>
      <c r="D6507" s="20" t="str">
        <f t="shared" si="241"/>
        <v>main+022724BE</v>
      </c>
      <c r="E6507" s="27" t="str">
        <f t="shared" si="243"/>
        <v>01000000 022724BE 00000001</v>
      </c>
      <c r="F6507" s="20" t="s">
        <v>17806</v>
      </c>
      <c r="G6507" s="20" t="s">
        <v>984</v>
      </c>
    </row>
    <row r="6508" s="20" customFormat="1" hidden="1" spans="1:7">
      <c r="A6508" s="22" t="s">
        <v>11451</v>
      </c>
      <c r="B6508" s="20" t="s">
        <v>11452</v>
      </c>
      <c r="C6508" s="20" t="s">
        <v>11451</v>
      </c>
      <c r="D6508" s="20" t="str">
        <f t="shared" si="241"/>
        <v>main+022724BF</v>
      </c>
      <c r="E6508" s="27" t="str">
        <f t="shared" si="243"/>
        <v>01000000 022724BF 00000001</v>
      </c>
      <c r="F6508" s="20" t="s">
        <v>17806</v>
      </c>
      <c r="G6508" s="20" t="s">
        <v>984</v>
      </c>
    </row>
    <row r="6509" s="20" customFormat="1" spans="1:7">
      <c r="A6509" s="20" t="s">
        <v>5147</v>
      </c>
      <c r="B6509" s="20" t="s">
        <v>17869</v>
      </c>
      <c r="C6509" s="20" t="s">
        <v>17870</v>
      </c>
      <c r="D6509" s="20" t="str">
        <f t="shared" si="241"/>
        <v>main+022724C0</v>
      </c>
      <c r="E6509" s="27" t="str">
        <f t="shared" si="243"/>
        <v>01000000 022724C0 00000001</v>
      </c>
      <c r="F6509" s="20" t="s">
        <v>17806</v>
      </c>
      <c r="G6509" s="20" t="s">
        <v>984</v>
      </c>
    </row>
    <row r="6510" s="20" customFormat="1" hidden="1" spans="1:7">
      <c r="A6510" s="22" t="s">
        <v>11451</v>
      </c>
      <c r="B6510" s="20" t="s">
        <v>11452</v>
      </c>
      <c r="C6510" s="20" t="s">
        <v>11451</v>
      </c>
      <c r="D6510" s="20" t="str">
        <f t="shared" si="241"/>
        <v>main+022724C1</v>
      </c>
      <c r="E6510" s="27" t="str">
        <f t="shared" si="243"/>
        <v>01000000 022724C1 00000001</v>
      </c>
      <c r="F6510" s="20" t="s">
        <v>17806</v>
      </c>
      <c r="G6510" s="20" t="s">
        <v>984</v>
      </c>
    </row>
    <row r="6511" s="20" customFormat="1" spans="1:7">
      <c r="A6511" s="20" t="s">
        <v>5150</v>
      </c>
      <c r="B6511" s="20" t="s">
        <v>17871</v>
      </c>
      <c r="C6511" s="20" t="s">
        <v>17872</v>
      </c>
      <c r="D6511" s="20" t="str">
        <f t="shared" si="241"/>
        <v>main+022724C2</v>
      </c>
      <c r="E6511" s="27" t="str">
        <f t="shared" si="243"/>
        <v>01000000 022724C2 00000001</v>
      </c>
      <c r="F6511" s="20" t="s">
        <v>17806</v>
      </c>
      <c r="G6511" s="20" t="s">
        <v>984</v>
      </c>
    </row>
    <row r="6512" s="20" customFormat="1" hidden="1" spans="1:7">
      <c r="A6512" s="22" t="s">
        <v>11451</v>
      </c>
      <c r="B6512" s="20" t="s">
        <v>11452</v>
      </c>
      <c r="C6512" s="20" t="s">
        <v>11451</v>
      </c>
      <c r="D6512" s="20" t="str">
        <f t="shared" si="241"/>
        <v>main+022724C3</v>
      </c>
      <c r="E6512" s="27" t="str">
        <f t="shared" si="243"/>
        <v>01000000 022724C3 00000001</v>
      </c>
      <c r="F6512" s="20" t="s">
        <v>17806</v>
      </c>
      <c r="G6512" s="20" t="s">
        <v>984</v>
      </c>
    </row>
    <row r="6513" s="20" customFormat="1" hidden="1" spans="1:7">
      <c r="A6513" s="22" t="s">
        <v>11451</v>
      </c>
      <c r="B6513" s="20" t="s">
        <v>11452</v>
      </c>
      <c r="C6513" s="20" t="s">
        <v>11451</v>
      </c>
      <c r="D6513" s="20" t="str">
        <f t="shared" si="241"/>
        <v>main+022724C4</v>
      </c>
      <c r="E6513" s="27" t="str">
        <f t="shared" si="243"/>
        <v>01000000 022724C4 00000001</v>
      </c>
      <c r="F6513" s="20" t="s">
        <v>17806</v>
      </c>
      <c r="G6513" s="20" t="s">
        <v>984</v>
      </c>
    </row>
    <row r="6514" s="20" customFormat="1" hidden="1" spans="1:7">
      <c r="A6514" s="22" t="s">
        <v>11451</v>
      </c>
      <c r="B6514" s="20" t="s">
        <v>11452</v>
      </c>
      <c r="C6514" s="20" t="s">
        <v>11451</v>
      </c>
      <c r="D6514" s="20" t="str">
        <f t="shared" si="241"/>
        <v>main+022724C5</v>
      </c>
      <c r="E6514" s="27" t="str">
        <f t="shared" si="243"/>
        <v>01000000 022724C5 00000001</v>
      </c>
      <c r="F6514" s="20" t="s">
        <v>17806</v>
      </c>
      <c r="G6514" s="20" t="s">
        <v>984</v>
      </c>
    </row>
    <row r="6515" s="20" customFormat="1" hidden="1" spans="1:7">
      <c r="A6515" s="22" t="s">
        <v>11451</v>
      </c>
      <c r="B6515" s="20" t="s">
        <v>11452</v>
      </c>
      <c r="C6515" s="20" t="s">
        <v>11451</v>
      </c>
      <c r="D6515" s="20" t="str">
        <f t="shared" si="241"/>
        <v>main+022724C6</v>
      </c>
      <c r="E6515" s="27" t="str">
        <f t="shared" si="243"/>
        <v>01000000 022724C6 00000001</v>
      </c>
      <c r="F6515" s="20" t="s">
        <v>17806</v>
      </c>
      <c r="G6515" s="20" t="s">
        <v>984</v>
      </c>
    </row>
    <row r="6516" s="20" customFormat="1" spans="1:7">
      <c r="A6516" s="22" t="s">
        <v>5153</v>
      </c>
      <c r="B6516" s="20" t="s">
        <v>17873</v>
      </c>
      <c r="C6516" s="20" t="s">
        <v>17874</v>
      </c>
      <c r="D6516" s="20" t="str">
        <f t="shared" si="241"/>
        <v>main+022724C7</v>
      </c>
      <c r="E6516" s="27" t="str">
        <f t="shared" si="243"/>
        <v>01000000 022724C7 00000001</v>
      </c>
      <c r="F6516" s="20" t="s">
        <v>17806</v>
      </c>
      <c r="G6516" s="20" t="s">
        <v>984</v>
      </c>
    </row>
    <row r="6517" s="20" customFormat="1" hidden="1" spans="1:7">
      <c r="A6517" s="22" t="s">
        <v>11451</v>
      </c>
      <c r="B6517" s="20" t="s">
        <v>11452</v>
      </c>
      <c r="C6517" s="20" t="s">
        <v>11451</v>
      </c>
      <c r="D6517" s="20" t="str">
        <f t="shared" si="241"/>
        <v>main+022724C8</v>
      </c>
      <c r="E6517" s="27" t="str">
        <f t="shared" si="243"/>
        <v>01000000 022724C8 00000001</v>
      </c>
      <c r="F6517" s="20" t="s">
        <v>17806</v>
      </c>
      <c r="G6517" s="20" t="s">
        <v>984</v>
      </c>
    </row>
    <row r="6518" s="20" customFormat="1" hidden="1" spans="1:7">
      <c r="A6518" s="22" t="s">
        <v>11451</v>
      </c>
      <c r="B6518" s="20" t="s">
        <v>11452</v>
      </c>
      <c r="C6518" s="20" t="s">
        <v>11451</v>
      </c>
      <c r="D6518" s="20" t="str">
        <f t="shared" si="241"/>
        <v>main+022724C9</v>
      </c>
      <c r="E6518" s="27" t="str">
        <f t="shared" si="243"/>
        <v>01000000 022724C9 00000001</v>
      </c>
      <c r="F6518" s="20" t="s">
        <v>17806</v>
      </c>
      <c r="G6518" s="20" t="s">
        <v>984</v>
      </c>
    </row>
    <row r="6519" s="20" customFormat="1" hidden="1" spans="1:7">
      <c r="A6519" s="22" t="s">
        <v>11451</v>
      </c>
      <c r="B6519" s="20" t="s">
        <v>11452</v>
      </c>
      <c r="C6519" s="20" t="s">
        <v>11451</v>
      </c>
      <c r="D6519" s="20" t="str">
        <f t="shared" si="241"/>
        <v>main+022724CA</v>
      </c>
      <c r="E6519" s="27" t="str">
        <f t="shared" si="243"/>
        <v>01000000 022724CA 00000001</v>
      </c>
      <c r="F6519" s="20" t="s">
        <v>17806</v>
      </c>
      <c r="G6519" s="20" t="s">
        <v>984</v>
      </c>
    </row>
    <row r="6520" s="20" customFormat="1" hidden="1" spans="1:7">
      <c r="A6520" s="22" t="s">
        <v>11451</v>
      </c>
      <c r="B6520" s="20" t="s">
        <v>11452</v>
      </c>
      <c r="C6520" s="20" t="s">
        <v>11451</v>
      </c>
      <c r="D6520" s="20" t="str">
        <f t="shared" si="241"/>
        <v>main+022724CB</v>
      </c>
      <c r="E6520" s="27" t="str">
        <f t="shared" si="243"/>
        <v>01000000 022724CB 00000001</v>
      </c>
      <c r="F6520" s="20" t="s">
        <v>17806</v>
      </c>
      <c r="G6520" s="20" t="s">
        <v>984</v>
      </c>
    </row>
    <row r="6521" s="20" customFormat="1" hidden="1" spans="1:7">
      <c r="A6521" s="22" t="s">
        <v>11451</v>
      </c>
      <c r="B6521" s="20" t="s">
        <v>11452</v>
      </c>
      <c r="C6521" s="20" t="s">
        <v>11451</v>
      </c>
      <c r="D6521" s="20" t="str">
        <f t="shared" si="241"/>
        <v>main+022724CC</v>
      </c>
      <c r="E6521" s="27" t="str">
        <f t="shared" si="243"/>
        <v>01000000 022724CC 00000001</v>
      </c>
      <c r="F6521" s="20" t="s">
        <v>17806</v>
      </c>
      <c r="G6521" s="20" t="s">
        <v>984</v>
      </c>
    </row>
    <row r="6522" s="20" customFormat="1" spans="1:7">
      <c r="A6522" s="20" t="s">
        <v>5156</v>
      </c>
      <c r="B6522" s="20" t="s">
        <v>17875</v>
      </c>
      <c r="C6522" s="20" t="s">
        <v>17876</v>
      </c>
      <c r="D6522" s="20" t="str">
        <f t="shared" si="241"/>
        <v>main+022724CD</v>
      </c>
      <c r="E6522" s="27" t="str">
        <f t="shared" si="243"/>
        <v>01000000 022724CD 00000001</v>
      </c>
      <c r="F6522" s="20" t="s">
        <v>17806</v>
      </c>
      <c r="G6522" s="20" t="s">
        <v>984</v>
      </c>
    </row>
    <row r="6523" s="20" customFormat="1" spans="1:7">
      <c r="A6523" s="20" t="s">
        <v>5159</v>
      </c>
      <c r="B6523" s="20" t="s">
        <v>17877</v>
      </c>
      <c r="C6523" s="20" t="s">
        <v>17878</v>
      </c>
      <c r="D6523" s="20" t="str">
        <f t="shared" si="241"/>
        <v>main+022724CE</v>
      </c>
      <c r="E6523" s="27" t="str">
        <f t="shared" si="243"/>
        <v>01000000 022724CE 00000001</v>
      </c>
      <c r="F6523" s="20" t="s">
        <v>17806</v>
      </c>
      <c r="G6523" s="20" t="s">
        <v>984</v>
      </c>
    </row>
    <row r="6524" s="20" customFormat="1" spans="1:7">
      <c r="A6524" s="20" t="s">
        <v>5162</v>
      </c>
      <c r="B6524" s="20" t="s">
        <v>17879</v>
      </c>
      <c r="C6524" s="20" t="s">
        <v>17880</v>
      </c>
      <c r="D6524" s="20" t="str">
        <f t="shared" si="241"/>
        <v>main+022724CF</v>
      </c>
      <c r="E6524" s="27" t="str">
        <f t="shared" si="243"/>
        <v>01000000 022724CF 00000001</v>
      </c>
      <c r="F6524" s="20" t="s">
        <v>17806</v>
      </c>
      <c r="G6524" s="20" t="s">
        <v>984</v>
      </c>
    </row>
    <row r="6525" s="20" customFormat="1" spans="1:7">
      <c r="A6525" s="20" t="s">
        <v>5165</v>
      </c>
      <c r="B6525" s="20" t="s">
        <v>17881</v>
      </c>
      <c r="C6525" s="20" t="s">
        <v>17882</v>
      </c>
      <c r="D6525" s="20" t="str">
        <f t="shared" si="241"/>
        <v>main+022724D0</v>
      </c>
      <c r="E6525" s="27" t="str">
        <f t="shared" si="243"/>
        <v>01000000 022724D0 00000001</v>
      </c>
      <c r="F6525" s="20" t="s">
        <v>17806</v>
      </c>
      <c r="G6525" s="20" t="s">
        <v>984</v>
      </c>
    </row>
    <row r="6526" s="20" customFormat="1" spans="1:7">
      <c r="A6526" s="20" t="s">
        <v>5168</v>
      </c>
      <c r="B6526" s="20" t="s">
        <v>17883</v>
      </c>
      <c r="C6526" s="20" t="s">
        <v>17884</v>
      </c>
      <c r="D6526" s="20" t="str">
        <f t="shared" si="241"/>
        <v>main+022724D1</v>
      </c>
      <c r="E6526" s="27" t="str">
        <f t="shared" si="243"/>
        <v>01000000 022724D1 00000001</v>
      </c>
      <c r="F6526" s="20" t="s">
        <v>17806</v>
      </c>
      <c r="G6526" s="20" t="s">
        <v>984</v>
      </c>
    </row>
    <row r="6527" s="20" customFormat="1" spans="1:7">
      <c r="A6527" s="22" t="s">
        <v>5171</v>
      </c>
      <c r="B6527" s="20" t="s">
        <v>17885</v>
      </c>
      <c r="C6527" s="20" t="s">
        <v>17886</v>
      </c>
      <c r="D6527" s="20" t="str">
        <f t="shared" si="241"/>
        <v>main+022724D2</v>
      </c>
      <c r="E6527" s="27" t="str">
        <f t="shared" si="243"/>
        <v>01000000 022724D2 00000001</v>
      </c>
      <c r="F6527" s="20" t="s">
        <v>17806</v>
      </c>
      <c r="G6527" s="20" t="s">
        <v>984</v>
      </c>
    </row>
    <row r="6528" s="20" customFormat="1" hidden="1" spans="1:7">
      <c r="A6528" s="22" t="s">
        <v>11451</v>
      </c>
      <c r="B6528" s="20" t="s">
        <v>11452</v>
      </c>
      <c r="C6528" s="20" t="s">
        <v>11451</v>
      </c>
      <c r="D6528" s="20" t="str">
        <f t="shared" si="241"/>
        <v>main+022724D3</v>
      </c>
      <c r="E6528" s="27" t="str">
        <f t="shared" si="243"/>
        <v>01000000 022724D3 00000001</v>
      </c>
      <c r="F6528" s="20" t="s">
        <v>17806</v>
      </c>
      <c r="G6528" s="20" t="s">
        <v>984</v>
      </c>
    </row>
    <row r="6529" s="20" customFormat="1" spans="1:7">
      <c r="A6529" s="22" t="s">
        <v>5174</v>
      </c>
      <c r="B6529" s="20" t="s">
        <v>17887</v>
      </c>
      <c r="C6529" s="20" t="s">
        <v>17888</v>
      </c>
      <c r="D6529" s="20" t="str">
        <f t="shared" si="241"/>
        <v>main+022724D4</v>
      </c>
      <c r="E6529" s="27" t="str">
        <f t="shared" si="243"/>
        <v>01000000 022724D4 00000001</v>
      </c>
      <c r="F6529" s="20" t="s">
        <v>17806</v>
      </c>
      <c r="G6529" s="20" t="s">
        <v>1007</v>
      </c>
    </row>
    <row r="6530" s="20" customFormat="1" spans="1:7">
      <c r="A6530" s="22" t="s">
        <v>5177</v>
      </c>
      <c r="B6530" s="20" t="s">
        <v>17889</v>
      </c>
      <c r="C6530" s="20" t="s">
        <v>17890</v>
      </c>
      <c r="D6530" s="20" t="str">
        <f t="shared" si="241"/>
        <v>main+022724D5</v>
      </c>
      <c r="E6530" s="27" t="str">
        <f t="shared" si="243"/>
        <v>01000000 022724D5 00000001</v>
      </c>
      <c r="F6530" s="20" t="s">
        <v>17806</v>
      </c>
      <c r="G6530" s="20" t="s">
        <v>1007</v>
      </c>
    </row>
    <row r="6531" s="20" customFormat="1" hidden="1" spans="1:7">
      <c r="A6531" s="22" t="s">
        <v>11451</v>
      </c>
      <c r="B6531" s="20" t="s">
        <v>11452</v>
      </c>
      <c r="C6531" s="20" t="s">
        <v>11451</v>
      </c>
      <c r="D6531" s="20" t="str">
        <f t="shared" ref="D6531:D6594" si="244">"main+"&amp;DEC2HEX(ROW(A6531)+36113235,8)</f>
        <v>main+022724D6</v>
      </c>
      <c r="E6531" s="27" t="str">
        <f t="shared" si="243"/>
        <v>01000000 022724D6 00000001</v>
      </c>
      <c r="F6531" s="20" t="s">
        <v>17806</v>
      </c>
      <c r="G6531" s="20" t="s">
        <v>1007</v>
      </c>
    </row>
    <row r="6532" s="20" customFormat="1" spans="1:7">
      <c r="A6532" s="22" t="s">
        <v>5180</v>
      </c>
      <c r="B6532" s="20" t="s">
        <v>17891</v>
      </c>
      <c r="C6532" s="20" t="s">
        <v>17892</v>
      </c>
      <c r="D6532" s="20" t="str">
        <f t="shared" si="244"/>
        <v>main+022724D7</v>
      </c>
      <c r="E6532" s="27" t="str">
        <f t="shared" si="243"/>
        <v>01000000 022724D7 00000001</v>
      </c>
      <c r="F6532" s="20" t="s">
        <v>17806</v>
      </c>
      <c r="G6532" s="20" t="s">
        <v>1007</v>
      </c>
    </row>
    <row r="6533" s="20" customFormat="1" hidden="1" spans="1:7">
      <c r="A6533" s="22" t="s">
        <v>11451</v>
      </c>
      <c r="B6533" s="20" t="s">
        <v>11452</v>
      </c>
      <c r="C6533" s="20" t="s">
        <v>11451</v>
      </c>
      <c r="D6533" s="20" t="str">
        <f t="shared" si="244"/>
        <v>main+022724D8</v>
      </c>
      <c r="E6533" s="27" t="str">
        <f t="shared" si="243"/>
        <v>01000000 022724D8 00000001</v>
      </c>
      <c r="F6533" s="20" t="s">
        <v>17806</v>
      </c>
      <c r="G6533" s="20" t="s">
        <v>1007</v>
      </c>
    </row>
    <row r="6534" s="20" customFormat="1" hidden="1" spans="1:7">
      <c r="A6534" s="22" t="s">
        <v>11451</v>
      </c>
      <c r="B6534" s="20" t="s">
        <v>11452</v>
      </c>
      <c r="C6534" s="20" t="s">
        <v>11451</v>
      </c>
      <c r="D6534" s="20" t="str">
        <f t="shared" si="244"/>
        <v>main+022724D9</v>
      </c>
      <c r="E6534" s="27" t="str">
        <f t="shared" si="243"/>
        <v>01000000 022724D9 00000001</v>
      </c>
      <c r="F6534" s="20" t="s">
        <v>17806</v>
      </c>
      <c r="G6534" s="20" t="s">
        <v>1007</v>
      </c>
    </row>
    <row r="6535" s="20" customFormat="1" hidden="1" spans="1:7">
      <c r="A6535" s="22" t="s">
        <v>11451</v>
      </c>
      <c r="B6535" s="20" t="s">
        <v>11452</v>
      </c>
      <c r="C6535" s="20" t="s">
        <v>11451</v>
      </c>
      <c r="D6535" s="20" t="str">
        <f t="shared" si="244"/>
        <v>main+022724DA</v>
      </c>
      <c r="E6535" s="27" t="str">
        <f t="shared" si="243"/>
        <v>01000000 022724DA 00000001</v>
      </c>
      <c r="F6535" s="20" t="s">
        <v>17806</v>
      </c>
      <c r="G6535" s="20" t="s">
        <v>1007</v>
      </c>
    </row>
    <row r="6536" s="20" customFormat="1" hidden="1" spans="1:7">
      <c r="A6536" s="22" t="s">
        <v>11451</v>
      </c>
      <c r="B6536" s="20" t="s">
        <v>11452</v>
      </c>
      <c r="C6536" s="20" t="s">
        <v>11451</v>
      </c>
      <c r="D6536" s="20" t="str">
        <f t="shared" si="244"/>
        <v>main+022724DB</v>
      </c>
      <c r="E6536" s="27" t="str">
        <f t="shared" ref="E6536:E6567" si="245">"01000000 "&amp;RIGHT(D6536,8)&amp;" 00000001"</f>
        <v>01000000 022724DB 00000001</v>
      </c>
      <c r="F6536" s="20" t="s">
        <v>17806</v>
      </c>
      <c r="G6536" s="20" t="s">
        <v>1007</v>
      </c>
    </row>
    <row r="6537" s="20" customFormat="1" hidden="1" spans="1:7">
      <c r="A6537" s="22" t="s">
        <v>11451</v>
      </c>
      <c r="B6537" s="20" t="s">
        <v>11452</v>
      </c>
      <c r="C6537" s="20" t="s">
        <v>11451</v>
      </c>
      <c r="D6537" s="20" t="str">
        <f t="shared" si="244"/>
        <v>main+022724DC</v>
      </c>
      <c r="E6537" s="27" t="str">
        <f t="shared" si="245"/>
        <v>01000000 022724DC 00000001</v>
      </c>
      <c r="F6537" s="20" t="s">
        <v>17806</v>
      </c>
      <c r="G6537" s="20" t="s">
        <v>1007</v>
      </c>
    </row>
    <row r="6538" s="20" customFormat="1" hidden="1" spans="1:7">
      <c r="A6538" s="22" t="s">
        <v>11451</v>
      </c>
      <c r="B6538" s="20" t="s">
        <v>11452</v>
      </c>
      <c r="C6538" s="20" t="s">
        <v>11451</v>
      </c>
      <c r="D6538" s="20" t="str">
        <f t="shared" si="244"/>
        <v>main+022724DD</v>
      </c>
      <c r="E6538" s="27" t="str">
        <f t="shared" si="245"/>
        <v>01000000 022724DD 00000001</v>
      </c>
      <c r="F6538" s="20" t="s">
        <v>17806</v>
      </c>
      <c r="G6538" s="20" t="s">
        <v>1007</v>
      </c>
    </row>
    <row r="6539" s="20" customFormat="1" hidden="1" spans="1:7">
      <c r="A6539" s="22" t="s">
        <v>11451</v>
      </c>
      <c r="B6539" s="20" t="s">
        <v>11452</v>
      </c>
      <c r="C6539" s="20" t="s">
        <v>11451</v>
      </c>
      <c r="D6539" s="20" t="str">
        <f t="shared" si="244"/>
        <v>main+022724DE</v>
      </c>
      <c r="E6539" s="27" t="str">
        <f t="shared" si="245"/>
        <v>01000000 022724DE 00000001</v>
      </c>
      <c r="F6539" s="20" t="s">
        <v>17806</v>
      </c>
      <c r="G6539" s="20" t="s">
        <v>1007</v>
      </c>
    </row>
    <row r="6540" s="20" customFormat="1" spans="1:7">
      <c r="A6540" s="20" t="s">
        <v>5183</v>
      </c>
      <c r="B6540" s="20" t="s">
        <v>17893</v>
      </c>
      <c r="C6540" s="20" t="s">
        <v>17894</v>
      </c>
      <c r="D6540" s="20" t="str">
        <f t="shared" si="244"/>
        <v>main+022724DF</v>
      </c>
      <c r="E6540" s="27" t="str">
        <f t="shared" si="245"/>
        <v>01000000 022724DF 00000001</v>
      </c>
      <c r="F6540" s="20" t="s">
        <v>17806</v>
      </c>
      <c r="G6540" s="20" t="s">
        <v>1007</v>
      </c>
    </row>
    <row r="6541" s="20" customFormat="1" hidden="1" spans="1:7">
      <c r="A6541" s="22" t="s">
        <v>11451</v>
      </c>
      <c r="B6541" s="20" t="s">
        <v>11452</v>
      </c>
      <c r="C6541" s="20" t="s">
        <v>11451</v>
      </c>
      <c r="D6541" s="20" t="str">
        <f t="shared" si="244"/>
        <v>main+022724E0</v>
      </c>
      <c r="E6541" s="27" t="str">
        <f t="shared" si="245"/>
        <v>01000000 022724E0 00000001</v>
      </c>
      <c r="F6541" s="20" t="s">
        <v>17806</v>
      </c>
      <c r="G6541" s="20" t="s">
        <v>1007</v>
      </c>
    </row>
    <row r="6542" s="20" customFormat="1" spans="1:7">
      <c r="A6542" s="20" t="s">
        <v>5186</v>
      </c>
      <c r="B6542" s="20" t="s">
        <v>17895</v>
      </c>
      <c r="C6542" s="20" t="s">
        <v>5186</v>
      </c>
      <c r="D6542" s="20" t="str">
        <f t="shared" si="244"/>
        <v>main+022724E1</v>
      </c>
      <c r="E6542" s="27" t="str">
        <f t="shared" si="245"/>
        <v>01000000 022724E1 00000001</v>
      </c>
      <c r="F6542" s="20" t="s">
        <v>17806</v>
      </c>
      <c r="G6542" s="20" t="s">
        <v>1007</v>
      </c>
    </row>
    <row r="6543" s="20" customFormat="1" hidden="1" spans="1:7">
      <c r="A6543" s="22" t="s">
        <v>11451</v>
      </c>
      <c r="B6543" s="20" t="s">
        <v>11452</v>
      </c>
      <c r="C6543" s="20" t="s">
        <v>11451</v>
      </c>
      <c r="D6543" s="20" t="str">
        <f t="shared" si="244"/>
        <v>main+022724E2</v>
      </c>
      <c r="E6543" s="27" t="str">
        <f t="shared" si="245"/>
        <v>01000000 022724E2 00000001</v>
      </c>
      <c r="F6543" s="20" t="s">
        <v>17806</v>
      </c>
      <c r="G6543" s="20" t="s">
        <v>1007</v>
      </c>
    </row>
    <row r="6544" s="20" customFormat="1" spans="1:7">
      <c r="A6544" s="20" t="s">
        <v>5189</v>
      </c>
      <c r="B6544" s="20" t="s">
        <v>5189</v>
      </c>
      <c r="C6544" s="20" t="s">
        <v>17896</v>
      </c>
      <c r="D6544" s="20" t="str">
        <f t="shared" si="244"/>
        <v>main+022724E3</v>
      </c>
      <c r="E6544" s="27" t="str">
        <f t="shared" si="245"/>
        <v>01000000 022724E3 00000001</v>
      </c>
      <c r="F6544" s="20" t="s">
        <v>17806</v>
      </c>
      <c r="G6544" s="20" t="s">
        <v>1007</v>
      </c>
    </row>
    <row r="6545" s="20" customFormat="1" hidden="1" spans="1:7">
      <c r="A6545" s="22" t="s">
        <v>11451</v>
      </c>
      <c r="B6545" s="20" t="s">
        <v>11452</v>
      </c>
      <c r="C6545" s="20" t="s">
        <v>11451</v>
      </c>
      <c r="D6545" s="20" t="str">
        <f t="shared" si="244"/>
        <v>main+022724E4</v>
      </c>
      <c r="E6545" s="27" t="str">
        <f t="shared" si="245"/>
        <v>01000000 022724E4 00000001</v>
      </c>
      <c r="F6545" s="20" t="s">
        <v>17806</v>
      </c>
      <c r="G6545" s="20" t="s">
        <v>1007</v>
      </c>
    </row>
    <row r="6546" s="20" customFormat="1" spans="1:7">
      <c r="A6546" s="20" t="s">
        <v>5192</v>
      </c>
      <c r="B6546" s="20" t="s">
        <v>17897</v>
      </c>
      <c r="C6546" s="20" t="s">
        <v>17898</v>
      </c>
      <c r="D6546" s="20" t="str">
        <f t="shared" si="244"/>
        <v>main+022724E5</v>
      </c>
      <c r="E6546" s="27" t="str">
        <f t="shared" si="245"/>
        <v>01000000 022724E5 00000001</v>
      </c>
      <c r="F6546" s="20" t="s">
        <v>17806</v>
      </c>
      <c r="G6546" s="20" t="s">
        <v>1007</v>
      </c>
    </row>
    <row r="6547" s="20" customFormat="1" spans="1:7">
      <c r="A6547" s="20" t="s">
        <v>5195</v>
      </c>
      <c r="B6547" s="20" t="s">
        <v>17899</v>
      </c>
      <c r="C6547" s="20" t="s">
        <v>17900</v>
      </c>
      <c r="D6547" s="20" t="str">
        <f t="shared" si="244"/>
        <v>main+022724E6</v>
      </c>
      <c r="E6547" s="27" t="str">
        <f t="shared" si="245"/>
        <v>01000000 022724E6 00000001</v>
      </c>
      <c r="F6547" s="20" t="s">
        <v>17806</v>
      </c>
      <c r="G6547" s="20" t="s">
        <v>1007</v>
      </c>
    </row>
    <row r="6548" s="20" customFormat="1" hidden="1" spans="1:7">
      <c r="A6548" s="22" t="s">
        <v>11451</v>
      </c>
      <c r="B6548" s="20" t="s">
        <v>11452</v>
      </c>
      <c r="C6548" s="20" t="s">
        <v>11451</v>
      </c>
      <c r="D6548" s="20" t="str">
        <f t="shared" si="244"/>
        <v>main+022724E7</v>
      </c>
      <c r="E6548" s="27" t="str">
        <f t="shared" si="245"/>
        <v>01000000 022724E7 00000001</v>
      </c>
      <c r="F6548" s="20" t="s">
        <v>17806</v>
      </c>
      <c r="G6548" s="20" t="s">
        <v>1007</v>
      </c>
    </row>
    <row r="6549" s="20" customFormat="1" hidden="1" spans="1:7">
      <c r="A6549" s="22" t="s">
        <v>11451</v>
      </c>
      <c r="B6549" s="20" t="s">
        <v>11452</v>
      </c>
      <c r="C6549" s="20" t="s">
        <v>11451</v>
      </c>
      <c r="D6549" s="20" t="str">
        <f t="shared" si="244"/>
        <v>main+022724E8</v>
      </c>
      <c r="E6549" s="27" t="str">
        <f t="shared" si="245"/>
        <v>01000000 022724E8 00000001</v>
      </c>
      <c r="F6549" s="20" t="s">
        <v>17806</v>
      </c>
      <c r="G6549" s="20" t="s">
        <v>1007</v>
      </c>
    </row>
    <row r="6550" s="20" customFormat="1" hidden="1" spans="1:7">
      <c r="A6550" s="22" t="s">
        <v>11451</v>
      </c>
      <c r="B6550" s="20" t="s">
        <v>11452</v>
      </c>
      <c r="C6550" s="20" t="s">
        <v>11451</v>
      </c>
      <c r="D6550" s="20" t="str">
        <f t="shared" si="244"/>
        <v>main+022724E9</v>
      </c>
      <c r="E6550" s="27" t="str">
        <f t="shared" si="245"/>
        <v>01000000 022724E9 00000001</v>
      </c>
      <c r="F6550" s="20" t="s">
        <v>17806</v>
      </c>
      <c r="G6550" s="20" t="s">
        <v>1007</v>
      </c>
    </row>
    <row r="6551" s="20" customFormat="1" hidden="1" spans="1:7">
      <c r="A6551" s="22" t="s">
        <v>11451</v>
      </c>
      <c r="B6551" s="20" t="s">
        <v>11452</v>
      </c>
      <c r="C6551" s="20" t="s">
        <v>11451</v>
      </c>
      <c r="D6551" s="20" t="str">
        <f t="shared" si="244"/>
        <v>main+022724EA</v>
      </c>
      <c r="E6551" s="27" t="str">
        <f t="shared" si="245"/>
        <v>01000000 022724EA 00000001</v>
      </c>
      <c r="F6551" s="20" t="s">
        <v>17806</v>
      </c>
      <c r="G6551" s="20" t="s">
        <v>1007</v>
      </c>
    </row>
    <row r="6552" s="20" customFormat="1" hidden="1" spans="1:7">
      <c r="A6552" s="22" t="s">
        <v>11451</v>
      </c>
      <c r="B6552" s="20" t="s">
        <v>11452</v>
      </c>
      <c r="C6552" s="20" t="s">
        <v>11451</v>
      </c>
      <c r="D6552" s="20" t="str">
        <f t="shared" si="244"/>
        <v>main+022724EB</v>
      </c>
      <c r="E6552" s="27" t="str">
        <f t="shared" si="245"/>
        <v>01000000 022724EB 00000001</v>
      </c>
      <c r="F6552" s="20" t="s">
        <v>17806</v>
      </c>
      <c r="G6552" s="20" t="s">
        <v>1007</v>
      </c>
    </row>
    <row r="6553" s="20" customFormat="1" spans="1:7">
      <c r="A6553" s="22" t="s">
        <v>5198</v>
      </c>
      <c r="B6553" s="20" t="s">
        <v>17901</v>
      </c>
      <c r="C6553" s="20" t="s">
        <v>17902</v>
      </c>
      <c r="D6553" s="20" t="str">
        <f t="shared" si="244"/>
        <v>main+022724EC</v>
      </c>
      <c r="E6553" s="27" t="str">
        <f t="shared" si="245"/>
        <v>01000000 022724EC 00000001</v>
      </c>
      <c r="F6553" s="20" t="s">
        <v>17806</v>
      </c>
      <c r="G6553" s="20" t="s">
        <v>1007</v>
      </c>
    </row>
    <row r="6554" s="20" customFormat="1" hidden="1" spans="1:7">
      <c r="A6554" s="22" t="s">
        <v>11451</v>
      </c>
      <c r="B6554" s="20" t="s">
        <v>11452</v>
      </c>
      <c r="C6554" s="20" t="s">
        <v>11451</v>
      </c>
      <c r="D6554" s="20" t="str">
        <f t="shared" si="244"/>
        <v>main+022724ED</v>
      </c>
      <c r="E6554" s="27" t="str">
        <f t="shared" si="245"/>
        <v>01000000 022724ED 00000001</v>
      </c>
      <c r="F6554" s="20" t="s">
        <v>17806</v>
      </c>
      <c r="G6554" s="20" t="s">
        <v>1007</v>
      </c>
    </row>
    <row r="6555" s="20" customFormat="1" spans="1:7">
      <c r="A6555" s="20" t="s">
        <v>5201</v>
      </c>
      <c r="B6555" s="20" t="s">
        <v>17903</v>
      </c>
      <c r="C6555" s="20" t="s">
        <v>17904</v>
      </c>
      <c r="D6555" s="20" t="str">
        <f t="shared" si="244"/>
        <v>main+022724EE</v>
      </c>
      <c r="E6555" s="27" t="str">
        <f t="shared" si="245"/>
        <v>01000000 022724EE 00000001</v>
      </c>
      <c r="F6555" s="20" t="s">
        <v>17806</v>
      </c>
      <c r="G6555" s="20" t="s">
        <v>1007</v>
      </c>
    </row>
    <row r="6556" s="20" customFormat="1" hidden="1" spans="1:7">
      <c r="A6556" s="22" t="s">
        <v>11451</v>
      </c>
      <c r="B6556" s="20" t="s">
        <v>11452</v>
      </c>
      <c r="C6556" s="20" t="s">
        <v>11451</v>
      </c>
      <c r="D6556" s="20" t="str">
        <f t="shared" si="244"/>
        <v>main+022724EF</v>
      </c>
      <c r="E6556" s="27" t="str">
        <f t="shared" si="245"/>
        <v>01000000 022724EF 00000001</v>
      </c>
      <c r="F6556" s="20" t="s">
        <v>17806</v>
      </c>
      <c r="G6556" s="20" t="s">
        <v>1007</v>
      </c>
    </row>
    <row r="6557" s="20" customFormat="1" spans="1:7">
      <c r="A6557" s="20" t="s">
        <v>5204</v>
      </c>
      <c r="B6557" s="20" t="s">
        <v>17905</v>
      </c>
      <c r="C6557" s="20" t="s">
        <v>17906</v>
      </c>
      <c r="D6557" s="20" t="str">
        <f t="shared" si="244"/>
        <v>main+022724F0</v>
      </c>
      <c r="E6557" s="27" t="str">
        <f t="shared" si="245"/>
        <v>01000000 022724F0 00000001</v>
      </c>
      <c r="F6557" s="20" t="s">
        <v>17806</v>
      </c>
      <c r="G6557" s="20" t="s">
        <v>1007</v>
      </c>
    </row>
    <row r="6558" s="20" customFormat="1" hidden="1" spans="1:7">
      <c r="A6558" s="22" t="s">
        <v>11451</v>
      </c>
      <c r="B6558" s="20" t="s">
        <v>11452</v>
      </c>
      <c r="C6558" s="20" t="s">
        <v>11451</v>
      </c>
      <c r="D6558" s="20" t="str">
        <f t="shared" si="244"/>
        <v>main+022724F1</v>
      </c>
      <c r="E6558" s="27" t="str">
        <f t="shared" si="245"/>
        <v>01000000 022724F1 00000001</v>
      </c>
      <c r="F6558" s="20" t="s">
        <v>17806</v>
      </c>
      <c r="G6558" s="20" t="s">
        <v>1007</v>
      </c>
    </row>
    <row r="6559" s="20" customFormat="1" spans="1:7">
      <c r="A6559" s="20" t="s">
        <v>5207</v>
      </c>
      <c r="B6559" s="20" t="s">
        <v>17907</v>
      </c>
      <c r="C6559" s="20" t="s">
        <v>17908</v>
      </c>
      <c r="D6559" s="20" t="str">
        <f t="shared" si="244"/>
        <v>main+022724F2</v>
      </c>
      <c r="E6559" s="27" t="str">
        <f t="shared" si="245"/>
        <v>01000000 022724F2 00000001</v>
      </c>
      <c r="F6559" s="20" t="s">
        <v>17806</v>
      </c>
      <c r="G6559" s="20" t="s">
        <v>1007</v>
      </c>
    </row>
    <row r="6560" s="20" customFormat="1" spans="1:7">
      <c r="A6560" s="20" t="s">
        <v>5210</v>
      </c>
      <c r="B6560" s="20" t="s">
        <v>17909</v>
      </c>
      <c r="C6560" s="20" t="s">
        <v>17910</v>
      </c>
      <c r="D6560" s="20" t="str">
        <f t="shared" si="244"/>
        <v>main+022724F3</v>
      </c>
      <c r="E6560" s="27" t="str">
        <f t="shared" si="245"/>
        <v>01000000 022724F3 00000001</v>
      </c>
      <c r="F6560" s="20" t="s">
        <v>17806</v>
      </c>
      <c r="G6560" s="20" t="s">
        <v>1007</v>
      </c>
    </row>
    <row r="6561" s="20" customFormat="1" spans="1:7">
      <c r="A6561" s="22" t="s">
        <v>5213</v>
      </c>
      <c r="B6561" s="20" t="s">
        <v>17911</v>
      </c>
      <c r="C6561" s="20" t="s">
        <v>17912</v>
      </c>
      <c r="D6561" s="20" t="str">
        <f t="shared" si="244"/>
        <v>main+022724F4</v>
      </c>
      <c r="E6561" s="27" t="str">
        <f t="shared" si="245"/>
        <v>01000000 022724F4 00000001</v>
      </c>
      <c r="F6561" s="20" t="s">
        <v>17806</v>
      </c>
      <c r="G6561" s="25" t="s">
        <v>1030</v>
      </c>
    </row>
    <row r="6562" s="20" customFormat="1" spans="1:7">
      <c r="A6562" s="22" t="s">
        <v>5216</v>
      </c>
      <c r="B6562" s="20" t="s">
        <v>17913</v>
      </c>
      <c r="C6562" s="20" t="s">
        <v>17914</v>
      </c>
      <c r="D6562" s="20" t="str">
        <f t="shared" si="244"/>
        <v>main+022724F5</v>
      </c>
      <c r="E6562" s="27" t="str">
        <f t="shared" si="245"/>
        <v>01000000 022724F5 00000001</v>
      </c>
      <c r="F6562" s="20" t="s">
        <v>17806</v>
      </c>
      <c r="G6562" s="25" t="s">
        <v>1030</v>
      </c>
    </row>
    <row r="6563" s="20" customFormat="1" hidden="1" spans="1:7">
      <c r="A6563" s="22" t="s">
        <v>11451</v>
      </c>
      <c r="B6563" s="20" t="s">
        <v>11452</v>
      </c>
      <c r="C6563" s="20" t="s">
        <v>11451</v>
      </c>
      <c r="D6563" s="20" t="str">
        <f t="shared" si="244"/>
        <v>main+022724F6</v>
      </c>
      <c r="E6563" s="27" t="str">
        <f t="shared" si="245"/>
        <v>01000000 022724F6 00000001</v>
      </c>
      <c r="F6563" s="20" t="s">
        <v>17806</v>
      </c>
      <c r="G6563" s="25" t="s">
        <v>1030</v>
      </c>
    </row>
    <row r="6564" s="20" customFormat="1" hidden="1" spans="1:7">
      <c r="A6564" s="22" t="s">
        <v>11451</v>
      </c>
      <c r="B6564" s="20" t="s">
        <v>11452</v>
      </c>
      <c r="C6564" s="20" t="s">
        <v>11451</v>
      </c>
      <c r="D6564" s="20" t="str">
        <f t="shared" si="244"/>
        <v>main+022724F7</v>
      </c>
      <c r="E6564" s="27" t="str">
        <f t="shared" si="245"/>
        <v>01000000 022724F7 00000001</v>
      </c>
      <c r="F6564" s="20" t="s">
        <v>17806</v>
      </c>
      <c r="G6564" s="25" t="s">
        <v>1030</v>
      </c>
    </row>
    <row r="6565" s="20" customFormat="1" hidden="1" spans="1:7">
      <c r="A6565" s="22" t="s">
        <v>11451</v>
      </c>
      <c r="B6565" s="20" t="s">
        <v>11452</v>
      </c>
      <c r="C6565" s="20" t="s">
        <v>11451</v>
      </c>
      <c r="D6565" s="20" t="str">
        <f t="shared" si="244"/>
        <v>main+022724F8</v>
      </c>
      <c r="E6565" s="27" t="str">
        <f t="shared" si="245"/>
        <v>01000000 022724F8 00000001</v>
      </c>
      <c r="F6565" s="20" t="s">
        <v>17806</v>
      </c>
      <c r="G6565" s="25" t="s">
        <v>1030</v>
      </c>
    </row>
    <row r="6566" s="20" customFormat="1" spans="1:7">
      <c r="A6566" s="22" t="s">
        <v>5219</v>
      </c>
      <c r="B6566" s="20" t="s">
        <v>17915</v>
      </c>
      <c r="C6566" s="20" t="s">
        <v>17916</v>
      </c>
      <c r="D6566" s="20" t="str">
        <f t="shared" si="244"/>
        <v>main+022724F9</v>
      </c>
      <c r="E6566" s="27" t="str">
        <f t="shared" si="245"/>
        <v>01000000 022724F9 00000001</v>
      </c>
      <c r="F6566" s="20" t="s">
        <v>17806</v>
      </c>
      <c r="G6566" s="25" t="s">
        <v>1030</v>
      </c>
    </row>
    <row r="6567" s="20" customFormat="1" hidden="1" spans="1:7">
      <c r="A6567" s="22" t="s">
        <v>11451</v>
      </c>
      <c r="B6567" s="20" t="s">
        <v>11452</v>
      </c>
      <c r="C6567" s="20" t="s">
        <v>11451</v>
      </c>
      <c r="D6567" s="20" t="str">
        <f t="shared" si="244"/>
        <v>main+022724FA</v>
      </c>
      <c r="E6567" s="27" t="str">
        <f t="shared" si="245"/>
        <v>01000000 022724FA 00000001</v>
      </c>
      <c r="F6567" s="20" t="s">
        <v>17806</v>
      </c>
      <c r="G6567" s="25" t="s">
        <v>1030</v>
      </c>
    </row>
    <row r="6568" s="20" customFormat="1" hidden="1" spans="1:7">
      <c r="A6568" s="22" t="s">
        <v>11451</v>
      </c>
      <c r="B6568" s="20" t="s">
        <v>11452</v>
      </c>
      <c r="C6568" s="20" t="s">
        <v>11451</v>
      </c>
      <c r="D6568" s="20" t="str">
        <f t="shared" si="244"/>
        <v>main+022724FB</v>
      </c>
      <c r="E6568" s="27" t="str">
        <f t="shared" ref="E6568:E6599" si="246">"01000000 "&amp;RIGHT(D6568,8)&amp;" 00000001"</f>
        <v>01000000 022724FB 00000001</v>
      </c>
      <c r="F6568" s="20" t="s">
        <v>17806</v>
      </c>
      <c r="G6568" s="25" t="s">
        <v>1030</v>
      </c>
    </row>
    <row r="6569" s="20" customFormat="1" hidden="1" spans="1:7">
      <c r="A6569" s="22" t="s">
        <v>11451</v>
      </c>
      <c r="B6569" s="20" t="s">
        <v>11452</v>
      </c>
      <c r="C6569" s="20" t="s">
        <v>11451</v>
      </c>
      <c r="D6569" s="20" t="str">
        <f t="shared" si="244"/>
        <v>main+022724FC</v>
      </c>
      <c r="E6569" s="27" t="str">
        <f t="shared" si="246"/>
        <v>01000000 022724FC 00000001</v>
      </c>
      <c r="F6569" s="20" t="s">
        <v>17806</v>
      </c>
      <c r="G6569" s="25" t="s">
        <v>1030</v>
      </c>
    </row>
    <row r="6570" s="20" customFormat="1" hidden="1" spans="1:7">
      <c r="A6570" s="22" t="s">
        <v>11451</v>
      </c>
      <c r="B6570" s="20" t="s">
        <v>11452</v>
      </c>
      <c r="C6570" s="20" t="s">
        <v>11451</v>
      </c>
      <c r="D6570" s="20" t="str">
        <f t="shared" si="244"/>
        <v>main+022724FD</v>
      </c>
      <c r="E6570" s="27" t="str">
        <f t="shared" si="246"/>
        <v>01000000 022724FD 00000001</v>
      </c>
      <c r="F6570" s="20" t="s">
        <v>17806</v>
      </c>
      <c r="G6570" s="25" t="s">
        <v>1030</v>
      </c>
    </row>
    <row r="6571" s="20" customFormat="1" hidden="1" spans="1:7">
      <c r="A6571" s="22" t="s">
        <v>11451</v>
      </c>
      <c r="B6571" s="20" t="s">
        <v>11452</v>
      </c>
      <c r="C6571" s="20" t="s">
        <v>11451</v>
      </c>
      <c r="D6571" s="20" t="str">
        <f t="shared" si="244"/>
        <v>main+022724FE</v>
      </c>
      <c r="E6571" s="27" t="str">
        <f t="shared" si="246"/>
        <v>01000000 022724FE 00000001</v>
      </c>
      <c r="F6571" s="20" t="s">
        <v>17806</v>
      </c>
      <c r="G6571" s="25" t="s">
        <v>1030</v>
      </c>
    </row>
    <row r="6572" s="20" customFormat="1" hidden="1" spans="1:7">
      <c r="A6572" s="22" t="s">
        <v>11451</v>
      </c>
      <c r="B6572" s="20" t="s">
        <v>11452</v>
      </c>
      <c r="C6572" s="20" t="s">
        <v>11451</v>
      </c>
      <c r="D6572" s="20" t="str">
        <f t="shared" si="244"/>
        <v>main+022724FF</v>
      </c>
      <c r="E6572" s="27" t="str">
        <f t="shared" si="246"/>
        <v>01000000 022724FF 00000001</v>
      </c>
      <c r="F6572" s="20" t="s">
        <v>17806</v>
      </c>
      <c r="G6572" s="25" t="s">
        <v>1030</v>
      </c>
    </row>
    <row r="6573" s="20" customFormat="1" hidden="1" spans="1:7">
      <c r="A6573" s="22" t="s">
        <v>11451</v>
      </c>
      <c r="B6573" s="20" t="s">
        <v>11452</v>
      </c>
      <c r="C6573" s="20" t="s">
        <v>11451</v>
      </c>
      <c r="D6573" s="20" t="str">
        <f t="shared" si="244"/>
        <v>main+02272500</v>
      </c>
      <c r="E6573" s="27" t="str">
        <f t="shared" si="246"/>
        <v>01000000 02272500 00000001</v>
      </c>
      <c r="F6573" s="20" t="s">
        <v>17806</v>
      </c>
      <c r="G6573" s="25" t="s">
        <v>1030</v>
      </c>
    </row>
    <row r="6574" s="20" customFormat="1" spans="1:7">
      <c r="A6574" s="22" t="s">
        <v>5222</v>
      </c>
      <c r="B6574" s="20" t="s">
        <v>17917</v>
      </c>
      <c r="C6574" s="20" t="s">
        <v>17918</v>
      </c>
      <c r="D6574" s="20" t="str">
        <f t="shared" si="244"/>
        <v>main+02272501</v>
      </c>
      <c r="E6574" s="27" t="str">
        <f t="shared" si="246"/>
        <v>01000000 02272501 00000001</v>
      </c>
      <c r="F6574" s="20" t="s">
        <v>17806</v>
      </c>
      <c r="G6574" s="25" t="s">
        <v>1030</v>
      </c>
    </row>
    <row r="6575" s="20" customFormat="1" spans="1:7">
      <c r="A6575" s="22" t="s">
        <v>5225</v>
      </c>
      <c r="B6575" s="20" t="s">
        <v>17919</v>
      </c>
      <c r="C6575" s="20" t="s">
        <v>17920</v>
      </c>
      <c r="D6575" s="20" t="str">
        <f t="shared" si="244"/>
        <v>main+02272502</v>
      </c>
      <c r="E6575" s="27" t="str">
        <f t="shared" si="246"/>
        <v>01000000 02272502 00000001</v>
      </c>
      <c r="F6575" s="20" t="s">
        <v>17806</v>
      </c>
      <c r="G6575" s="25" t="s">
        <v>1030</v>
      </c>
    </row>
    <row r="6576" s="20" customFormat="1" hidden="1" spans="1:7">
      <c r="A6576" s="22" t="s">
        <v>11451</v>
      </c>
      <c r="B6576" s="20" t="s">
        <v>11452</v>
      </c>
      <c r="C6576" s="20" t="s">
        <v>11451</v>
      </c>
      <c r="D6576" s="20" t="str">
        <f t="shared" si="244"/>
        <v>main+02272503</v>
      </c>
      <c r="E6576" s="27" t="str">
        <f t="shared" si="246"/>
        <v>01000000 02272503 00000001</v>
      </c>
      <c r="F6576" s="20" t="s">
        <v>17806</v>
      </c>
      <c r="G6576" s="25" t="s">
        <v>1030</v>
      </c>
    </row>
    <row r="6577" s="20" customFormat="1" hidden="1" spans="1:7">
      <c r="A6577" s="22" t="s">
        <v>11451</v>
      </c>
      <c r="B6577" s="20" t="s">
        <v>11452</v>
      </c>
      <c r="C6577" s="20" t="s">
        <v>11451</v>
      </c>
      <c r="D6577" s="20" t="str">
        <f t="shared" si="244"/>
        <v>main+02272504</v>
      </c>
      <c r="E6577" s="27" t="str">
        <f t="shared" si="246"/>
        <v>01000000 02272504 00000001</v>
      </c>
      <c r="F6577" s="20" t="s">
        <v>17806</v>
      </c>
      <c r="G6577" s="25" t="s">
        <v>1030</v>
      </c>
    </row>
    <row r="6578" s="20" customFormat="1" hidden="1" spans="1:7">
      <c r="A6578" s="22" t="s">
        <v>11451</v>
      </c>
      <c r="B6578" s="20" t="s">
        <v>11452</v>
      </c>
      <c r="C6578" s="20" t="s">
        <v>11451</v>
      </c>
      <c r="D6578" s="20" t="str">
        <f t="shared" si="244"/>
        <v>main+02272505</v>
      </c>
      <c r="E6578" s="27" t="str">
        <f t="shared" si="246"/>
        <v>01000000 02272505 00000001</v>
      </c>
      <c r="F6578" s="20" t="s">
        <v>17806</v>
      </c>
      <c r="G6578" s="25" t="s">
        <v>1030</v>
      </c>
    </row>
    <row r="6579" s="20" customFormat="1" hidden="1" spans="1:7">
      <c r="A6579" s="22" t="s">
        <v>11451</v>
      </c>
      <c r="B6579" s="20" t="s">
        <v>11452</v>
      </c>
      <c r="C6579" s="20" t="s">
        <v>11451</v>
      </c>
      <c r="D6579" s="20" t="str">
        <f t="shared" si="244"/>
        <v>main+02272506</v>
      </c>
      <c r="E6579" s="27" t="str">
        <f t="shared" si="246"/>
        <v>01000000 02272506 00000001</v>
      </c>
      <c r="F6579" s="20" t="s">
        <v>17806</v>
      </c>
      <c r="G6579" s="25" t="s">
        <v>1030</v>
      </c>
    </row>
    <row r="6580" s="20" customFormat="1" hidden="1" spans="1:7">
      <c r="A6580" s="22" t="s">
        <v>11451</v>
      </c>
      <c r="B6580" s="20" t="s">
        <v>11452</v>
      </c>
      <c r="C6580" s="20" t="s">
        <v>11451</v>
      </c>
      <c r="D6580" s="20" t="str">
        <f t="shared" si="244"/>
        <v>main+02272507</v>
      </c>
      <c r="E6580" s="27" t="str">
        <f t="shared" si="246"/>
        <v>01000000 02272507 00000001</v>
      </c>
      <c r="F6580" s="20" t="s">
        <v>17806</v>
      </c>
      <c r="G6580" s="25" t="s">
        <v>1030</v>
      </c>
    </row>
    <row r="6581" s="20" customFormat="1" spans="1:7">
      <c r="A6581" s="22" t="s">
        <v>5228</v>
      </c>
      <c r="B6581" s="20" t="s">
        <v>17921</v>
      </c>
      <c r="C6581" s="20" t="s">
        <v>17922</v>
      </c>
      <c r="D6581" s="20" t="str">
        <f t="shared" si="244"/>
        <v>main+02272508</v>
      </c>
      <c r="E6581" s="27" t="str">
        <f t="shared" si="246"/>
        <v>01000000 02272508 00000001</v>
      </c>
      <c r="F6581" s="20" t="s">
        <v>17806</v>
      </c>
      <c r="G6581" s="25" t="s">
        <v>1030</v>
      </c>
    </row>
    <row r="6582" s="20" customFormat="1" hidden="1" spans="1:7">
      <c r="A6582" s="22" t="s">
        <v>11451</v>
      </c>
      <c r="B6582" s="20" t="s">
        <v>11452</v>
      </c>
      <c r="C6582" s="20" t="s">
        <v>11451</v>
      </c>
      <c r="D6582" s="20" t="str">
        <f t="shared" si="244"/>
        <v>main+02272509</v>
      </c>
      <c r="E6582" s="27" t="str">
        <f t="shared" si="246"/>
        <v>01000000 02272509 00000001</v>
      </c>
      <c r="F6582" s="20" t="s">
        <v>17806</v>
      </c>
      <c r="G6582" s="25" t="s">
        <v>1030</v>
      </c>
    </row>
    <row r="6583" s="20" customFormat="1" spans="1:7">
      <c r="A6583" s="20" t="s">
        <v>5231</v>
      </c>
      <c r="B6583" s="20" t="s">
        <v>17923</v>
      </c>
      <c r="C6583" s="20" t="s">
        <v>17924</v>
      </c>
      <c r="D6583" s="20" t="str">
        <f t="shared" si="244"/>
        <v>main+0227250A</v>
      </c>
      <c r="E6583" s="27" t="str">
        <f t="shared" si="246"/>
        <v>01000000 0227250A 00000001</v>
      </c>
      <c r="F6583" s="20" t="s">
        <v>17806</v>
      </c>
      <c r="G6583" s="25" t="s">
        <v>1030</v>
      </c>
    </row>
    <row r="6584" s="20" customFormat="1" spans="1:7">
      <c r="A6584" s="20" t="s">
        <v>5234</v>
      </c>
      <c r="B6584" s="20" t="s">
        <v>17925</v>
      </c>
      <c r="C6584" s="20" t="s">
        <v>17926</v>
      </c>
      <c r="D6584" s="20" t="str">
        <f t="shared" si="244"/>
        <v>main+0227250B</v>
      </c>
      <c r="E6584" s="27" t="str">
        <f t="shared" si="246"/>
        <v>01000000 0227250B 00000001</v>
      </c>
      <c r="F6584" s="20" t="s">
        <v>17806</v>
      </c>
      <c r="G6584" s="25" t="s">
        <v>1030</v>
      </c>
    </row>
    <row r="6585" s="20" customFormat="1" spans="1:7">
      <c r="A6585" s="20" t="s">
        <v>5237</v>
      </c>
      <c r="B6585" s="20" t="s">
        <v>17927</v>
      </c>
      <c r="C6585" s="20" t="s">
        <v>17928</v>
      </c>
      <c r="D6585" s="20" t="str">
        <f t="shared" si="244"/>
        <v>main+0227250C</v>
      </c>
      <c r="E6585" s="27" t="str">
        <f t="shared" si="246"/>
        <v>01000000 0227250C 00000001</v>
      </c>
      <c r="F6585" s="20" t="s">
        <v>17806</v>
      </c>
      <c r="G6585" s="25" t="s">
        <v>1030</v>
      </c>
    </row>
    <row r="6586" s="20" customFormat="1" spans="1:7">
      <c r="A6586" s="20" t="s">
        <v>5240</v>
      </c>
      <c r="B6586" s="20" t="s">
        <v>17929</v>
      </c>
      <c r="C6586" s="20" t="s">
        <v>17930</v>
      </c>
      <c r="D6586" s="20" t="str">
        <f t="shared" si="244"/>
        <v>main+0227250D</v>
      </c>
      <c r="E6586" s="27" t="str">
        <f t="shared" si="246"/>
        <v>01000000 0227250D 00000001</v>
      </c>
      <c r="F6586" s="20" t="s">
        <v>17806</v>
      </c>
      <c r="G6586" s="25" t="s">
        <v>1030</v>
      </c>
    </row>
    <row r="6587" s="20" customFormat="1" spans="1:7">
      <c r="A6587" s="20" t="s">
        <v>5243</v>
      </c>
      <c r="B6587" s="20" t="s">
        <v>17931</v>
      </c>
      <c r="C6587" s="20" t="s">
        <v>17932</v>
      </c>
      <c r="D6587" s="20" t="str">
        <f t="shared" si="244"/>
        <v>main+0227250E</v>
      </c>
      <c r="E6587" s="27" t="str">
        <f t="shared" si="246"/>
        <v>01000000 0227250E 00000001</v>
      </c>
      <c r="F6587" s="20" t="s">
        <v>17806</v>
      </c>
      <c r="G6587" s="25" t="s">
        <v>1030</v>
      </c>
    </row>
    <row r="6588" s="20" customFormat="1" spans="1:7">
      <c r="A6588" s="20" t="s">
        <v>5246</v>
      </c>
      <c r="B6588" s="20" t="s">
        <v>17933</v>
      </c>
      <c r="C6588" s="20" t="s">
        <v>17934</v>
      </c>
      <c r="D6588" s="20" t="str">
        <f t="shared" si="244"/>
        <v>main+0227250F</v>
      </c>
      <c r="E6588" s="27" t="str">
        <f t="shared" si="246"/>
        <v>01000000 0227250F 00000001</v>
      </c>
      <c r="F6588" s="20" t="s">
        <v>17806</v>
      </c>
      <c r="G6588" s="25" t="s">
        <v>1030</v>
      </c>
    </row>
    <row r="6589" s="20" customFormat="1" spans="1:7">
      <c r="A6589" s="22" t="s">
        <v>5249</v>
      </c>
      <c r="B6589" s="20" t="s">
        <v>17935</v>
      </c>
      <c r="C6589" s="20" t="s">
        <v>17936</v>
      </c>
      <c r="D6589" s="20" t="str">
        <f t="shared" si="244"/>
        <v>main+02272510</v>
      </c>
      <c r="E6589" s="27" t="str">
        <f t="shared" si="246"/>
        <v>01000000 02272510 00000001</v>
      </c>
      <c r="F6589" s="20" t="s">
        <v>17806</v>
      </c>
      <c r="G6589" s="20" t="s">
        <v>921</v>
      </c>
    </row>
    <row r="6590" s="20" customFormat="1" spans="1:7">
      <c r="A6590" s="22" t="s">
        <v>5252</v>
      </c>
      <c r="B6590" s="20" t="s">
        <v>17937</v>
      </c>
      <c r="C6590" s="20" t="s">
        <v>17938</v>
      </c>
      <c r="D6590" s="20" t="str">
        <f t="shared" si="244"/>
        <v>main+02272511</v>
      </c>
      <c r="E6590" s="27" t="str">
        <f t="shared" si="246"/>
        <v>01000000 02272511 00000001</v>
      </c>
      <c r="F6590" s="20" t="s">
        <v>17806</v>
      </c>
      <c r="G6590" s="20" t="s">
        <v>921</v>
      </c>
    </row>
    <row r="6591" s="20" customFormat="1" spans="1:7">
      <c r="A6591" s="22" t="s">
        <v>5255</v>
      </c>
      <c r="B6591" s="20" t="s">
        <v>17939</v>
      </c>
      <c r="C6591" s="20" t="s">
        <v>17940</v>
      </c>
      <c r="D6591" s="20" t="str">
        <f t="shared" si="244"/>
        <v>main+02272512</v>
      </c>
      <c r="E6591" s="27" t="str">
        <f t="shared" si="246"/>
        <v>01000000 02272512 00000001</v>
      </c>
      <c r="F6591" s="20" t="s">
        <v>17806</v>
      </c>
      <c r="G6591" s="20" t="s">
        <v>921</v>
      </c>
    </row>
    <row r="6592" s="20" customFormat="1" spans="1:7">
      <c r="A6592" s="22" t="s">
        <v>5258</v>
      </c>
      <c r="B6592" s="20" t="s">
        <v>17941</v>
      </c>
      <c r="C6592" s="20" t="s">
        <v>17942</v>
      </c>
      <c r="D6592" s="20" t="str">
        <f t="shared" si="244"/>
        <v>main+02272513</v>
      </c>
      <c r="E6592" s="27" t="str">
        <f t="shared" si="246"/>
        <v>01000000 02272513 00000001</v>
      </c>
      <c r="F6592" s="20" t="s">
        <v>17806</v>
      </c>
      <c r="G6592" s="20" t="s">
        <v>921</v>
      </c>
    </row>
    <row r="6593" s="20" customFormat="1" spans="1:7">
      <c r="A6593" s="22" t="s">
        <v>5261</v>
      </c>
      <c r="B6593" s="20" t="s">
        <v>17943</v>
      </c>
      <c r="C6593" s="20" t="s">
        <v>17944</v>
      </c>
      <c r="D6593" s="20" t="str">
        <f t="shared" si="244"/>
        <v>main+02272514</v>
      </c>
      <c r="E6593" s="27" t="str">
        <f t="shared" si="246"/>
        <v>01000000 02272514 00000001</v>
      </c>
      <c r="F6593" s="20" t="s">
        <v>17806</v>
      </c>
      <c r="G6593" s="20" t="s">
        <v>1053</v>
      </c>
    </row>
    <row r="6594" s="20" customFormat="1" spans="1:7">
      <c r="A6594" s="22" t="s">
        <v>5264</v>
      </c>
      <c r="B6594" s="20" t="s">
        <v>17945</v>
      </c>
      <c r="C6594" s="20" t="s">
        <v>17946</v>
      </c>
      <c r="D6594" s="20" t="str">
        <f t="shared" si="244"/>
        <v>main+02272515</v>
      </c>
      <c r="E6594" s="27" t="str">
        <f t="shared" si="246"/>
        <v>01000000 02272515 00000001</v>
      </c>
      <c r="F6594" s="20" t="s">
        <v>17806</v>
      </c>
      <c r="G6594" s="20" t="s">
        <v>1053</v>
      </c>
    </row>
    <row r="6595" s="20" customFormat="1" hidden="1" spans="1:7">
      <c r="A6595" s="22" t="s">
        <v>11451</v>
      </c>
      <c r="B6595" s="20" t="s">
        <v>11452</v>
      </c>
      <c r="C6595" s="20" t="s">
        <v>11451</v>
      </c>
      <c r="D6595" s="20" t="str">
        <f t="shared" ref="D6595:D6656" si="247">"main+"&amp;DEC2HEX(ROW(A6595)+36113235,8)</f>
        <v>main+02272516</v>
      </c>
      <c r="E6595" s="27" t="str">
        <f t="shared" si="246"/>
        <v>01000000 02272516 00000001</v>
      </c>
      <c r="F6595" s="20" t="s">
        <v>17806</v>
      </c>
      <c r="G6595" s="20" t="s">
        <v>1053</v>
      </c>
    </row>
    <row r="6596" s="20" customFormat="1" hidden="1" spans="1:7">
      <c r="A6596" s="22" t="s">
        <v>11451</v>
      </c>
      <c r="B6596" s="20" t="s">
        <v>11452</v>
      </c>
      <c r="C6596" s="20" t="s">
        <v>11451</v>
      </c>
      <c r="D6596" s="20" t="str">
        <f t="shared" si="247"/>
        <v>main+02272517</v>
      </c>
      <c r="E6596" s="27" t="str">
        <f t="shared" si="246"/>
        <v>01000000 02272517 00000001</v>
      </c>
      <c r="F6596" s="20" t="s">
        <v>17806</v>
      </c>
      <c r="G6596" s="20" t="s">
        <v>1053</v>
      </c>
    </row>
    <row r="6597" s="20" customFormat="1" hidden="1" spans="1:7">
      <c r="A6597" s="22" t="s">
        <v>11451</v>
      </c>
      <c r="B6597" s="20" t="s">
        <v>11452</v>
      </c>
      <c r="C6597" s="20" t="s">
        <v>11451</v>
      </c>
      <c r="D6597" s="20" t="str">
        <f t="shared" si="247"/>
        <v>main+02272518</v>
      </c>
      <c r="E6597" s="27" t="str">
        <f t="shared" si="246"/>
        <v>01000000 02272518 00000001</v>
      </c>
      <c r="F6597" s="20" t="s">
        <v>17806</v>
      </c>
      <c r="G6597" s="20" t="s">
        <v>1053</v>
      </c>
    </row>
    <row r="6598" s="20" customFormat="1" spans="1:7">
      <c r="A6598" s="22" t="s">
        <v>5267</v>
      </c>
      <c r="B6598" s="20" t="s">
        <v>17947</v>
      </c>
      <c r="C6598" s="20" t="s">
        <v>17948</v>
      </c>
      <c r="D6598" s="20" t="str">
        <f t="shared" si="247"/>
        <v>main+02272519</v>
      </c>
      <c r="E6598" s="27" t="str">
        <f t="shared" si="246"/>
        <v>01000000 02272519 00000001</v>
      </c>
      <c r="F6598" s="20" t="s">
        <v>17806</v>
      </c>
      <c r="G6598" s="20" t="s">
        <v>1053</v>
      </c>
    </row>
    <row r="6599" s="20" customFormat="1" spans="1:7">
      <c r="A6599" s="22" t="s">
        <v>5270</v>
      </c>
      <c r="B6599" s="20" t="s">
        <v>17949</v>
      </c>
      <c r="C6599" s="20" t="s">
        <v>17950</v>
      </c>
      <c r="D6599" s="20" t="str">
        <f t="shared" si="247"/>
        <v>main+0227251A</v>
      </c>
      <c r="E6599" s="27" t="str">
        <f t="shared" si="246"/>
        <v>01000000 0227251A 00000001</v>
      </c>
      <c r="F6599" s="20" t="s">
        <v>17806</v>
      </c>
      <c r="G6599" s="20" t="s">
        <v>1053</v>
      </c>
    </row>
    <row r="6600" s="20" customFormat="1" hidden="1" spans="1:7">
      <c r="A6600" s="25" t="s">
        <v>11451</v>
      </c>
      <c r="B6600" s="20" t="s">
        <v>11452</v>
      </c>
      <c r="C6600" s="20" t="s">
        <v>11451</v>
      </c>
      <c r="D6600" s="20" t="str">
        <f t="shared" si="247"/>
        <v>main+0227251B</v>
      </c>
      <c r="E6600" s="27" t="str">
        <f t="shared" ref="E6600:E6631" si="248">"01000000 "&amp;RIGHT(D6600,8)&amp;" 00000001"</f>
        <v>01000000 0227251B 00000001</v>
      </c>
      <c r="F6600" s="20" t="s">
        <v>17806</v>
      </c>
      <c r="G6600" s="20" t="s">
        <v>1053</v>
      </c>
    </row>
    <row r="6601" s="20" customFormat="1" hidden="1" spans="1:7">
      <c r="A6601" s="25" t="s">
        <v>11451</v>
      </c>
      <c r="B6601" s="20" t="s">
        <v>11452</v>
      </c>
      <c r="C6601" s="20" t="s">
        <v>11451</v>
      </c>
      <c r="D6601" s="20" t="str">
        <f t="shared" si="247"/>
        <v>main+0227251C</v>
      </c>
      <c r="E6601" s="27" t="str">
        <f t="shared" si="248"/>
        <v>01000000 0227251C 00000001</v>
      </c>
      <c r="F6601" s="20" t="s">
        <v>17806</v>
      </c>
      <c r="G6601" s="20" t="s">
        <v>1053</v>
      </c>
    </row>
    <row r="6602" s="20" customFormat="1" hidden="1" spans="1:7">
      <c r="A6602" s="25" t="s">
        <v>11451</v>
      </c>
      <c r="B6602" s="20" t="s">
        <v>11452</v>
      </c>
      <c r="C6602" s="20" t="s">
        <v>11451</v>
      </c>
      <c r="D6602" s="20" t="str">
        <f t="shared" si="247"/>
        <v>main+0227251D</v>
      </c>
      <c r="E6602" s="27" t="str">
        <f t="shared" si="248"/>
        <v>01000000 0227251D 00000001</v>
      </c>
      <c r="F6602" s="20" t="s">
        <v>17806</v>
      </c>
      <c r="G6602" s="20" t="s">
        <v>1053</v>
      </c>
    </row>
    <row r="6603" s="20" customFormat="1" hidden="1" spans="1:7">
      <c r="A6603" s="25" t="s">
        <v>11451</v>
      </c>
      <c r="B6603" s="20" t="s">
        <v>11452</v>
      </c>
      <c r="C6603" s="20" t="s">
        <v>11451</v>
      </c>
      <c r="D6603" s="20" t="str">
        <f t="shared" si="247"/>
        <v>main+0227251E</v>
      </c>
      <c r="E6603" s="27" t="str">
        <f t="shared" si="248"/>
        <v>01000000 0227251E 00000001</v>
      </c>
      <c r="F6603" s="20" t="s">
        <v>17806</v>
      </c>
      <c r="G6603" s="20" t="s">
        <v>1053</v>
      </c>
    </row>
    <row r="6604" s="20" customFormat="1" spans="1:7">
      <c r="A6604" s="25" t="s">
        <v>5273</v>
      </c>
      <c r="B6604" s="20" t="s">
        <v>17951</v>
      </c>
      <c r="C6604" s="20" t="s">
        <v>17952</v>
      </c>
      <c r="D6604" s="20" t="str">
        <f t="shared" si="247"/>
        <v>main+0227251F</v>
      </c>
      <c r="E6604" s="27" t="str">
        <f t="shared" si="248"/>
        <v>01000000 0227251F 00000001</v>
      </c>
      <c r="F6604" s="20" t="s">
        <v>17806</v>
      </c>
      <c r="G6604" s="20" t="s">
        <v>1053</v>
      </c>
    </row>
    <row r="6605" s="20" customFormat="1" spans="1:7">
      <c r="A6605" s="25" t="s">
        <v>5276</v>
      </c>
      <c r="B6605" s="20" t="s">
        <v>17953</v>
      </c>
      <c r="C6605" s="20" t="s">
        <v>17954</v>
      </c>
      <c r="D6605" s="20" t="str">
        <f t="shared" si="247"/>
        <v>main+02272520</v>
      </c>
      <c r="E6605" s="27" t="str">
        <f t="shared" si="248"/>
        <v>01000000 02272520 00000001</v>
      </c>
      <c r="F6605" s="20" t="s">
        <v>17806</v>
      </c>
      <c r="G6605" s="20" t="s">
        <v>1053</v>
      </c>
    </row>
    <row r="6606" s="20" customFormat="1" spans="1:7">
      <c r="A6606" s="25" t="s">
        <v>5279</v>
      </c>
      <c r="B6606" s="20" t="s">
        <v>17955</v>
      </c>
      <c r="C6606" s="20" t="s">
        <v>17956</v>
      </c>
      <c r="D6606" s="20" t="str">
        <f t="shared" si="247"/>
        <v>main+02272521</v>
      </c>
      <c r="E6606" s="27" t="str">
        <f t="shared" si="248"/>
        <v>01000000 02272521 00000001</v>
      </c>
      <c r="F6606" s="20" t="s">
        <v>17806</v>
      </c>
      <c r="G6606" s="20" t="s">
        <v>1053</v>
      </c>
    </row>
    <row r="6607" s="20" customFormat="1" hidden="1" spans="1:7">
      <c r="A6607" s="25" t="s">
        <v>11451</v>
      </c>
      <c r="B6607" s="20" t="s">
        <v>11452</v>
      </c>
      <c r="C6607" s="20" t="s">
        <v>11451</v>
      </c>
      <c r="D6607" s="20" t="str">
        <f t="shared" si="247"/>
        <v>main+02272522</v>
      </c>
      <c r="E6607" s="27" t="str">
        <f t="shared" si="248"/>
        <v>01000000 02272522 00000001</v>
      </c>
      <c r="F6607" s="20" t="s">
        <v>17806</v>
      </c>
      <c r="G6607" s="20" t="s">
        <v>1053</v>
      </c>
    </row>
    <row r="6608" s="20" customFormat="1" hidden="1" spans="1:7">
      <c r="A6608" s="25" t="s">
        <v>11451</v>
      </c>
      <c r="B6608" s="20" t="s">
        <v>11452</v>
      </c>
      <c r="C6608" s="20" t="s">
        <v>11451</v>
      </c>
      <c r="D6608" s="20" t="str">
        <f t="shared" si="247"/>
        <v>main+02272523</v>
      </c>
      <c r="E6608" s="27" t="str">
        <f t="shared" si="248"/>
        <v>01000000 02272523 00000001</v>
      </c>
      <c r="F6608" s="20" t="s">
        <v>17806</v>
      </c>
      <c r="G6608" s="20" t="s">
        <v>1053</v>
      </c>
    </row>
    <row r="6609" s="20" customFormat="1" hidden="1" spans="1:7">
      <c r="A6609" s="25" t="s">
        <v>11451</v>
      </c>
      <c r="B6609" s="20" t="s">
        <v>11452</v>
      </c>
      <c r="C6609" s="20" t="s">
        <v>11451</v>
      </c>
      <c r="D6609" s="20" t="str">
        <f t="shared" si="247"/>
        <v>main+02272524</v>
      </c>
      <c r="E6609" s="27" t="str">
        <f t="shared" si="248"/>
        <v>01000000 02272524 00000001</v>
      </c>
      <c r="F6609" s="20" t="s">
        <v>17806</v>
      </c>
      <c r="G6609" s="20" t="s">
        <v>1053</v>
      </c>
    </row>
    <row r="6610" s="20" customFormat="1" hidden="1" spans="1:7">
      <c r="A6610" s="25" t="s">
        <v>11451</v>
      </c>
      <c r="B6610" s="20" t="s">
        <v>11452</v>
      </c>
      <c r="C6610" s="20" t="s">
        <v>11451</v>
      </c>
      <c r="D6610" s="20" t="str">
        <f t="shared" si="247"/>
        <v>main+02272525</v>
      </c>
      <c r="E6610" s="27" t="str">
        <f t="shared" si="248"/>
        <v>01000000 02272525 00000001</v>
      </c>
      <c r="F6610" s="20" t="s">
        <v>17806</v>
      </c>
      <c r="G6610" s="20" t="s">
        <v>1053</v>
      </c>
    </row>
    <row r="6611" s="20" customFormat="1" hidden="1" spans="1:7">
      <c r="A6611" s="25" t="s">
        <v>11451</v>
      </c>
      <c r="B6611" s="20" t="s">
        <v>11452</v>
      </c>
      <c r="C6611" s="20" t="s">
        <v>11451</v>
      </c>
      <c r="D6611" s="20" t="str">
        <f t="shared" si="247"/>
        <v>main+02272526</v>
      </c>
      <c r="E6611" s="27" t="str">
        <f t="shared" si="248"/>
        <v>01000000 02272526 00000001</v>
      </c>
      <c r="F6611" s="20" t="s">
        <v>17806</v>
      </c>
      <c r="G6611" s="20" t="s">
        <v>1053</v>
      </c>
    </row>
    <row r="6612" s="20" customFormat="1" hidden="1" spans="1:7">
      <c r="A6612" s="25" t="s">
        <v>11451</v>
      </c>
      <c r="B6612" s="20" t="s">
        <v>11452</v>
      </c>
      <c r="C6612" s="20" t="s">
        <v>11451</v>
      </c>
      <c r="D6612" s="20" t="str">
        <f t="shared" si="247"/>
        <v>main+02272527</v>
      </c>
      <c r="E6612" s="27" t="str">
        <f t="shared" si="248"/>
        <v>01000000 02272527 00000001</v>
      </c>
      <c r="F6612" s="20" t="s">
        <v>17806</v>
      </c>
      <c r="G6612" s="20" t="s">
        <v>1053</v>
      </c>
    </row>
    <row r="6613" s="20" customFormat="1" spans="1:7">
      <c r="A6613" s="22" t="s">
        <v>5282</v>
      </c>
      <c r="B6613" s="20" t="s">
        <v>17957</v>
      </c>
      <c r="C6613" s="20" t="s">
        <v>17958</v>
      </c>
      <c r="D6613" s="20" t="str">
        <f t="shared" si="247"/>
        <v>main+02272528</v>
      </c>
      <c r="E6613" s="27" t="str">
        <f t="shared" si="248"/>
        <v>01000000 02272528 00000001</v>
      </c>
      <c r="F6613" s="20" t="s">
        <v>17806</v>
      </c>
      <c r="G6613" s="20" t="s">
        <v>1053</v>
      </c>
    </row>
    <row r="6614" s="20" customFormat="1" hidden="1" spans="1:7">
      <c r="A6614" s="25" t="s">
        <v>11451</v>
      </c>
      <c r="B6614" s="20" t="s">
        <v>11452</v>
      </c>
      <c r="C6614" s="20" t="s">
        <v>11451</v>
      </c>
      <c r="D6614" s="20" t="str">
        <f t="shared" si="247"/>
        <v>main+02272529</v>
      </c>
      <c r="E6614" s="27" t="str">
        <f t="shared" si="248"/>
        <v>01000000 02272529 00000001</v>
      </c>
      <c r="F6614" s="20" t="s">
        <v>17806</v>
      </c>
      <c r="G6614" s="20" t="s">
        <v>1053</v>
      </c>
    </row>
    <row r="6615" s="20" customFormat="1" spans="1:7">
      <c r="A6615" s="22" t="s">
        <v>5285</v>
      </c>
      <c r="B6615" s="20" t="s">
        <v>17959</v>
      </c>
      <c r="C6615" s="20" t="s">
        <v>17960</v>
      </c>
      <c r="D6615" s="20" t="str">
        <f t="shared" si="247"/>
        <v>main+0227252A</v>
      </c>
      <c r="E6615" s="27" t="str">
        <f t="shared" si="248"/>
        <v>01000000 0227252A 00000001</v>
      </c>
      <c r="F6615" s="20" t="s">
        <v>17806</v>
      </c>
      <c r="G6615" s="20" t="s">
        <v>1053</v>
      </c>
    </row>
    <row r="6616" s="20" customFormat="1" spans="1:7">
      <c r="A6616" s="22" t="s">
        <v>5288</v>
      </c>
      <c r="B6616" s="20" t="s">
        <v>17961</v>
      </c>
      <c r="C6616" s="20" t="s">
        <v>17962</v>
      </c>
      <c r="D6616" s="20" t="str">
        <f t="shared" si="247"/>
        <v>main+0227252B</v>
      </c>
      <c r="E6616" s="27" t="str">
        <f t="shared" si="248"/>
        <v>01000000 0227252B 00000001</v>
      </c>
      <c r="F6616" s="20" t="s">
        <v>17806</v>
      </c>
      <c r="G6616" s="20" t="s">
        <v>1053</v>
      </c>
    </row>
    <row r="6617" s="20" customFormat="1" hidden="1" spans="1:7">
      <c r="A6617" s="25" t="s">
        <v>11451</v>
      </c>
      <c r="B6617" s="20" t="s">
        <v>11452</v>
      </c>
      <c r="C6617" s="20" t="s">
        <v>11451</v>
      </c>
      <c r="D6617" s="20" t="str">
        <f t="shared" si="247"/>
        <v>main+0227252C</v>
      </c>
      <c r="E6617" s="27" t="str">
        <f t="shared" si="248"/>
        <v>01000000 0227252C 00000001</v>
      </c>
      <c r="F6617" s="20" t="s">
        <v>17806</v>
      </c>
      <c r="G6617" s="20" t="s">
        <v>984</v>
      </c>
    </row>
    <row r="6618" s="20" customFormat="1" hidden="1" spans="1:7">
      <c r="A6618" s="25" t="s">
        <v>11451</v>
      </c>
      <c r="B6618" s="20" t="s">
        <v>11452</v>
      </c>
      <c r="C6618" s="20" t="s">
        <v>11451</v>
      </c>
      <c r="D6618" s="20" t="str">
        <f t="shared" si="247"/>
        <v>main+0227252D</v>
      </c>
      <c r="E6618" s="27" t="str">
        <f t="shared" si="248"/>
        <v>01000000 0227252D 00000001</v>
      </c>
      <c r="F6618" s="20" t="s">
        <v>17806</v>
      </c>
      <c r="G6618" s="20" t="s">
        <v>984</v>
      </c>
    </row>
    <row r="6619" s="20" customFormat="1" spans="1:7">
      <c r="A6619" s="22" t="s">
        <v>5291</v>
      </c>
      <c r="B6619" s="20" t="s">
        <v>17963</v>
      </c>
      <c r="C6619" s="20" t="s">
        <v>17964</v>
      </c>
      <c r="D6619" s="20" t="str">
        <f t="shared" si="247"/>
        <v>main+0227252E</v>
      </c>
      <c r="E6619" s="27" t="str">
        <f t="shared" si="248"/>
        <v>01000000 0227252E 00000001</v>
      </c>
      <c r="F6619" s="20" t="s">
        <v>17806</v>
      </c>
      <c r="G6619" s="20" t="s">
        <v>984</v>
      </c>
    </row>
    <row r="6620" s="20" customFormat="1" spans="1:7">
      <c r="A6620" s="22" t="s">
        <v>5294</v>
      </c>
      <c r="B6620" s="20" t="s">
        <v>17965</v>
      </c>
      <c r="C6620" s="20" t="s">
        <v>17966</v>
      </c>
      <c r="D6620" s="20" t="str">
        <f t="shared" si="247"/>
        <v>main+0227252F</v>
      </c>
      <c r="E6620" s="27" t="str">
        <f t="shared" si="248"/>
        <v>01000000 0227252F 00000001</v>
      </c>
      <c r="F6620" s="20" t="s">
        <v>17806</v>
      </c>
      <c r="G6620" s="20" t="s">
        <v>984</v>
      </c>
    </row>
    <row r="6621" s="20" customFormat="1" hidden="1" spans="1:7">
      <c r="A6621" s="25" t="s">
        <v>11451</v>
      </c>
      <c r="B6621" s="20" t="s">
        <v>11452</v>
      </c>
      <c r="C6621" s="20" t="s">
        <v>11451</v>
      </c>
      <c r="D6621" s="20" t="str">
        <f t="shared" si="247"/>
        <v>main+02272530</v>
      </c>
      <c r="E6621" s="27" t="str">
        <f t="shared" si="248"/>
        <v>01000000 02272530 00000001</v>
      </c>
      <c r="F6621" s="20" t="s">
        <v>17806</v>
      </c>
      <c r="G6621" s="20" t="s">
        <v>961</v>
      </c>
    </row>
    <row r="6622" s="20" customFormat="1" hidden="1" spans="1:7">
      <c r="A6622" s="25" t="s">
        <v>11451</v>
      </c>
      <c r="B6622" s="20" t="s">
        <v>11452</v>
      </c>
      <c r="C6622" s="20" t="s">
        <v>11451</v>
      </c>
      <c r="D6622" s="20" t="str">
        <f t="shared" si="247"/>
        <v>main+02272531</v>
      </c>
      <c r="E6622" s="27" t="str">
        <f t="shared" si="248"/>
        <v>01000000 02272531 00000001</v>
      </c>
      <c r="F6622" s="20" t="s">
        <v>17806</v>
      </c>
      <c r="G6622" s="20" t="s">
        <v>1099</v>
      </c>
    </row>
    <row r="6623" s="20" customFormat="1" hidden="1" spans="1:7">
      <c r="A6623" s="25" t="s">
        <v>11451</v>
      </c>
      <c r="B6623" s="20" t="s">
        <v>11452</v>
      </c>
      <c r="C6623" s="20" t="s">
        <v>11451</v>
      </c>
      <c r="D6623" s="20" t="str">
        <f t="shared" si="247"/>
        <v>main+02272532</v>
      </c>
      <c r="E6623" s="27" t="str">
        <f t="shared" si="248"/>
        <v>01000000 02272532 00000001</v>
      </c>
      <c r="F6623" s="20" t="s">
        <v>17806</v>
      </c>
      <c r="G6623" s="20" t="s">
        <v>14359</v>
      </c>
    </row>
    <row r="6624" s="20" customFormat="1" hidden="1" spans="1:7">
      <c r="A6624" s="25" t="s">
        <v>11451</v>
      </c>
      <c r="B6624" s="20" t="s">
        <v>11452</v>
      </c>
      <c r="C6624" s="20" t="s">
        <v>11451</v>
      </c>
      <c r="D6624" s="20" t="str">
        <f t="shared" si="247"/>
        <v>main+02272533</v>
      </c>
      <c r="E6624" s="27" t="str">
        <f t="shared" si="248"/>
        <v>01000000 02272533 00000001</v>
      </c>
      <c r="F6624" s="20" t="s">
        <v>17806</v>
      </c>
      <c r="G6624" s="20" t="s">
        <v>14359</v>
      </c>
    </row>
    <row r="6625" s="20" customFormat="1" spans="1:7">
      <c r="A6625" s="22" t="s">
        <v>5297</v>
      </c>
      <c r="B6625" s="20" t="s">
        <v>17967</v>
      </c>
      <c r="C6625" s="20" t="s">
        <v>17968</v>
      </c>
      <c r="D6625" s="20" t="str">
        <f t="shared" si="247"/>
        <v>main+02272534</v>
      </c>
      <c r="E6625" s="27" t="str">
        <f t="shared" si="248"/>
        <v>01000000 02272534 00000001</v>
      </c>
      <c r="F6625" s="20" t="s">
        <v>17806</v>
      </c>
      <c r="G6625" s="20" t="s">
        <v>1099</v>
      </c>
    </row>
    <row r="6626" s="20" customFormat="1" hidden="1" spans="1:7">
      <c r="A6626" s="25" t="s">
        <v>11451</v>
      </c>
      <c r="B6626" s="20" t="s">
        <v>11452</v>
      </c>
      <c r="C6626" s="20" t="s">
        <v>11451</v>
      </c>
      <c r="D6626" s="20" t="str">
        <f t="shared" si="247"/>
        <v>main+02272535</v>
      </c>
      <c r="E6626" s="27" t="str">
        <f t="shared" si="248"/>
        <v>01000000 02272535 00000001</v>
      </c>
      <c r="F6626" s="20" t="s">
        <v>17806</v>
      </c>
      <c r="G6626" s="20" t="s">
        <v>1099</v>
      </c>
    </row>
    <row r="6627" s="20" customFormat="1" spans="1:7">
      <c r="A6627" s="22" t="s">
        <v>5300</v>
      </c>
      <c r="B6627" s="20" t="s">
        <v>17969</v>
      </c>
      <c r="C6627" s="20" t="s">
        <v>17970</v>
      </c>
      <c r="D6627" s="20" t="str">
        <f t="shared" si="247"/>
        <v>main+02272536</v>
      </c>
      <c r="E6627" s="27" t="str">
        <f t="shared" si="248"/>
        <v>01000000 02272536 00000001</v>
      </c>
      <c r="F6627" s="20" t="s">
        <v>17806</v>
      </c>
      <c r="G6627" s="20" t="s">
        <v>1099</v>
      </c>
    </row>
    <row r="6628" s="20" customFormat="1" spans="1:7">
      <c r="A6628" s="22" t="s">
        <v>5303</v>
      </c>
      <c r="B6628" s="20" t="s">
        <v>17971</v>
      </c>
      <c r="C6628" s="20" t="s">
        <v>17972</v>
      </c>
      <c r="D6628" s="20" t="str">
        <f t="shared" si="247"/>
        <v>main+02272537</v>
      </c>
      <c r="E6628" s="27" t="str">
        <f t="shared" si="248"/>
        <v>01000000 02272537 00000001</v>
      </c>
      <c r="F6628" s="20" t="s">
        <v>17806</v>
      </c>
      <c r="G6628" s="20" t="s">
        <v>1099</v>
      </c>
    </row>
    <row r="6629" s="20" customFormat="1" spans="1:7">
      <c r="A6629" s="20" t="s">
        <v>5306</v>
      </c>
      <c r="B6629" s="20" t="s">
        <v>17973</v>
      </c>
      <c r="C6629" s="20" t="s">
        <v>17974</v>
      </c>
      <c r="D6629" s="20" t="str">
        <f t="shared" si="247"/>
        <v>main+02272538</v>
      </c>
      <c r="E6629" s="27" t="str">
        <f t="shared" si="248"/>
        <v>01000000 02272538 00000001</v>
      </c>
      <c r="F6629" s="20" t="s">
        <v>17806</v>
      </c>
      <c r="G6629" s="20" t="s">
        <v>961</v>
      </c>
    </row>
    <row r="6630" s="20" customFormat="1" hidden="1" spans="1:7">
      <c r="A6630" s="25" t="s">
        <v>11451</v>
      </c>
      <c r="B6630" s="20" t="s">
        <v>11452</v>
      </c>
      <c r="C6630" s="20" t="s">
        <v>11451</v>
      </c>
      <c r="D6630" s="20" t="str">
        <f t="shared" si="247"/>
        <v>main+02272539</v>
      </c>
      <c r="E6630" s="27" t="str">
        <f t="shared" si="248"/>
        <v>01000000 02272539 00000001</v>
      </c>
      <c r="F6630" s="20" t="s">
        <v>17806</v>
      </c>
      <c r="G6630" s="20" t="s">
        <v>961</v>
      </c>
    </row>
    <row r="6631" s="20" customFormat="1" spans="1:7">
      <c r="A6631" s="20" t="s">
        <v>5309</v>
      </c>
      <c r="B6631" s="20" t="s">
        <v>17975</v>
      </c>
      <c r="C6631" s="20" t="s">
        <v>17976</v>
      </c>
      <c r="D6631" s="20" t="str">
        <f t="shared" si="247"/>
        <v>main+0227253A</v>
      </c>
      <c r="E6631" s="27" t="str">
        <f t="shared" si="248"/>
        <v>01000000 0227253A 00000001</v>
      </c>
      <c r="F6631" s="20" t="s">
        <v>17806</v>
      </c>
      <c r="G6631" s="20" t="s">
        <v>961</v>
      </c>
    </row>
    <row r="6632" s="20" customFormat="1" spans="1:7">
      <c r="A6632" s="22" t="s">
        <v>5312</v>
      </c>
      <c r="B6632" s="20" t="s">
        <v>17977</v>
      </c>
      <c r="C6632" s="20" t="s">
        <v>17978</v>
      </c>
      <c r="D6632" s="20" t="str">
        <f t="shared" si="247"/>
        <v>main+0227253B</v>
      </c>
      <c r="E6632" s="27" t="str">
        <f t="shared" ref="E6632:E6657" si="249">"01000000 "&amp;RIGHT(D6632,8)&amp;" 00000001"</f>
        <v>01000000 0227253B 00000001</v>
      </c>
      <c r="F6632" s="20" t="s">
        <v>17806</v>
      </c>
      <c r="G6632" s="20" t="s">
        <v>961</v>
      </c>
    </row>
    <row r="6633" s="20" customFormat="1" hidden="1" spans="1:7">
      <c r="A6633" s="25" t="s">
        <v>11451</v>
      </c>
      <c r="B6633" s="20" t="s">
        <v>11452</v>
      </c>
      <c r="C6633" s="20" t="s">
        <v>11451</v>
      </c>
      <c r="D6633" s="20" t="str">
        <f t="shared" si="247"/>
        <v>main+0227253C</v>
      </c>
      <c r="E6633" s="27" t="str">
        <f t="shared" si="249"/>
        <v>01000000 0227253C 00000001</v>
      </c>
      <c r="F6633" s="20" t="s">
        <v>17806</v>
      </c>
      <c r="G6633" s="20" t="s">
        <v>473</v>
      </c>
    </row>
    <row r="6634" s="20" customFormat="1" hidden="1" spans="1:7">
      <c r="A6634" s="25" t="s">
        <v>11451</v>
      </c>
      <c r="B6634" s="20" t="s">
        <v>11452</v>
      </c>
      <c r="C6634" s="20" t="s">
        <v>11451</v>
      </c>
      <c r="D6634" s="20" t="str">
        <f t="shared" si="247"/>
        <v>main+0227253D</v>
      </c>
      <c r="E6634" s="27" t="str">
        <f t="shared" si="249"/>
        <v>01000000 0227253D 00000001</v>
      </c>
      <c r="F6634" s="20" t="s">
        <v>17806</v>
      </c>
      <c r="G6634" s="20" t="s">
        <v>473</v>
      </c>
    </row>
    <row r="6635" s="20" customFormat="1" spans="1:7">
      <c r="A6635" s="22" t="s">
        <v>5315</v>
      </c>
      <c r="B6635" s="20" t="s">
        <v>17979</v>
      </c>
      <c r="C6635" s="20" t="s">
        <v>17980</v>
      </c>
      <c r="D6635" s="20" t="str">
        <f t="shared" si="247"/>
        <v>main+0227253E</v>
      </c>
      <c r="E6635" s="27" t="str">
        <f t="shared" si="249"/>
        <v>01000000 0227253E 00000001</v>
      </c>
      <c r="F6635" s="20" t="s">
        <v>17806</v>
      </c>
      <c r="G6635" s="20" t="s">
        <v>473</v>
      </c>
    </row>
    <row r="6636" s="20" customFormat="1" spans="1:7">
      <c r="A6636" s="22" t="s">
        <v>5318</v>
      </c>
      <c r="B6636" s="20" t="s">
        <v>17981</v>
      </c>
      <c r="C6636" s="20" t="s">
        <v>17982</v>
      </c>
      <c r="D6636" s="20" t="str">
        <f t="shared" si="247"/>
        <v>main+0227253F</v>
      </c>
      <c r="E6636" s="27" t="str">
        <f t="shared" si="249"/>
        <v>01000000 0227253F 00000001</v>
      </c>
      <c r="F6636" s="20" t="s">
        <v>17806</v>
      </c>
      <c r="G6636" s="20" t="s">
        <v>1099</v>
      </c>
    </row>
    <row r="6637" s="20" customFormat="1" spans="1:7">
      <c r="A6637" s="22" t="s">
        <v>5321</v>
      </c>
      <c r="B6637" s="20" t="s">
        <v>17983</v>
      </c>
      <c r="C6637" s="20" t="s">
        <v>17984</v>
      </c>
      <c r="D6637" s="20" t="str">
        <f t="shared" si="247"/>
        <v>main+02272540</v>
      </c>
      <c r="E6637" s="27" t="str">
        <f t="shared" si="249"/>
        <v>01000000 02272540 00000001</v>
      </c>
      <c r="F6637" s="20" t="s">
        <v>17806</v>
      </c>
      <c r="G6637" s="20" t="s">
        <v>1099</v>
      </c>
    </row>
    <row r="6638" s="20" customFormat="1" hidden="1" spans="1:7">
      <c r="A6638" s="25" t="s">
        <v>11451</v>
      </c>
      <c r="B6638" s="20" t="s">
        <v>11452</v>
      </c>
      <c r="C6638" s="20" t="s">
        <v>11451</v>
      </c>
      <c r="D6638" s="20" t="str">
        <f t="shared" si="247"/>
        <v>main+02272541</v>
      </c>
      <c r="E6638" s="27" t="str">
        <f t="shared" si="249"/>
        <v>01000000 02272541 00000001</v>
      </c>
      <c r="F6638" s="20" t="s">
        <v>17806</v>
      </c>
      <c r="G6638" s="20" t="s">
        <v>473</v>
      </c>
    </row>
    <row r="6639" s="20" customFormat="1" hidden="1" spans="1:7">
      <c r="A6639" s="25" t="s">
        <v>11451</v>
      </c>
      <c r="B6639" s="20" t="s">
        <v>11452</v>
      </c>
      <c r="C6639" s="20" t="s">
        <v>11451</v>
      </c>
      <c r="D6639" s="20" t="str">
        <f t="shared" si="247"/>
        <v>main+02272542</v>
      </c>
      <c r="E6639" s="27" t="str">
        <f t="shared" si="249"/>
        <v>01000000 02272542 00000001</v>
      </c>
      <c r="F6639" s="20" t="s">
        <v>17806</v>
      </c>
      <c r="G6639" s="20" t="s">
        <v>473</v>
      </c>
    </row>
    <row r="6640" s="20" customFormat="1" hidden="1" spans="1:7">
      <c r="A6640" s="25" t="s">
        <v>11451</v>
      </c>
      <c r="B6640" s="20" t="s">
        <v>11452</v>
      </c>
      <c r="C6640" s="20" t="s">
        <v>11451</v>
      </c>
      <c r="D6640" s="20" t="str">
        <f t="shared" si="247"/>
        <v>main+02272543</v>
      </c>
      <c r="E6640" s="27" t="str">
        <f t="shared" si="249"/>
        <v>01000000 02272543 00000001</v>
      </c>
      <c r="F6640" s="20" t="s">
        <v>17806</v>
      </c>
      <c r="G6640" s="20" t="s">
        <v>473</v>
      </c>
    </row>
    <row r="6641" s="20" customFormat="1" spans="1:7">
      <c r="A6641" s="22" t="s">
        <v>5324</v>
      </c>
      <c r="B6641" s="20" t="s">
        <v>17985</v>
      </c>
      <c r="C6641" s="20" t="s">
        <v>17986</v>
      </c>
      <c r="D6641" s="20" t="str">
        <f t="shared" si="247"/>
        <v>main+02272544</v>
      </c>
      <c r="E6641" s="27" t="str">
        <f t="shared" si="249"/>
        <v>01000000 02272544 00000001</v>
      </c>
      <c r="F6641" s="20" t="s">
        <v>17806</v>
      </c>
      <c r="G6641" s="20" t="s">
        <v>473</v>
      </c>
    </row>
    <row r="6642" s="20" customFormat="1" spans="1:7">
      <c r="A6642" s="22" t="s">
        <v>5327</v>
      </c>
      <c r="B6642" s="20" t="s">
        <v>17987</v>
      </c>
      <c r="C6642" s="20" t="s">
        <v>17988</v>
      </c>
      <c r="D6642" s="20" t="str">
        <f t="shared" si="247"/>
        <v>main+02272545</v>
      </c>
      <c r="E6642" s="27" t="str">
        <f t="shared" si="249"/>
        <v>01000000 02272545 00000001</v>
      </c>
      <c r="F6642" s="20" t="s">
        <v>17806</v>
      </c>
      <c r="G6642" s="20" t="s">
        <v>473</v>
      </c>
    </row>
    <row r="6643" s="20" customFormat="1" spans="1:7">
      <c r="A6643" s="22" t="s">
        <v>5330</v>
      </c>
      <c r="B6643" s="20" t="s">
        <v>17989</v>
      </c>
      <c r="C6643" s="20" t="s">
        <v>17990</v>
      </c>
      <c r="D6643" s="20" t="str">
        <f t="shared" si="247"/>
        <v>main+02272546</v>
      </c>
      <c r="E6643" s="27" t="str">
        <f t="shared" si="249"/>
        <v>01000000 02272546 00000001</v>
      </c>
      <c r="F6643" s="20" t="s">
        <v>17806</v>
      </c>
      <c r="G6643" s="20" t="s">
        <v>1122</v>
      </c>
    </row>
    <row r="6644" s="20" customFormat="1" spans="1:7">
      <c r="A6644" s="22" t="s">
        <v>5333</v>
      </c>
      <c r="B6644" s="20" t="s">
        <v>17991</v>
      </c>
      <c r="C6644" s="20" t="s">
        <v>17992</v>
      </c>
      <c r="D6644" s="20" t="str">
        <f t="shared" si="247"/>
        <v>main+02272547</v>
      </c>
      <c r="E6644" s="27" t="str">
        <f t="shared" si="249"/>
        <v>01000000 02272547 00000001</v>
      </c>
      <c r="F6644" s="20" t="s">
        <v>17806</v>
      </c>
      <c r="G6644" s="20" t="s">
        <v>1122</v>
      </c>
    </row>
    <row r="6645" s="20" customFormat="1" spans="1:7">
      <c r="A6645" s="22" t="s">
        <v>5336</v>
      </c>
      <c r="B6645" s="20" t="s">
        <v>17993</v>
      </c>
      <c r="C6645" s="20" t="s">
        <v>17994</v>
      </c>
      <c r="D6645" s="20" t="str">
        <f t="shared" si="247"/>
        <v>main+02272548</v>
      </c>
      <c r="E6645" s="27" t="str">
        <f t="shared" si="249"/>
        <v>01000000 02272548 00000001</v>
      </c>
      <c r="F6645" s="20" t="s">
        <v>17806</v>
      </c>
      <c r="G6645" s="20" t="s">
        <v>473</v>
      </c>
    </row>
    <row r="6646" s="20" customFormat="1" hidden="1" spans="1:7">
      <c r="A6646" s="25" t="s">
        <v>11451</v>
      </c>
      <c r="B6646" s="20" t="s">
        <v>11452</v>
      </c>
      <c r="C6646" s="20" t="s">
        <v>11451</v>
      </c>
      <c r="D6646" s="20" t="str">
        <f t="shared" si="247"/>
        <v>main+02272549</v>
      </c>
      <c r="E6646" s="27" t="str">
        <f t="shared" si="249"/>
        <v>01000000 02272549 00000001</v>
      </c>
      <c r="F6646" s="20" t="s">
        <v>17806</v>
      </c>
      <c r="G6646" s="20" t="s">
        <v>473</v>
      </c>
    </row>
    <row r="6647" s="20" customFormat="1" spans="1:7">
      <c r="A6647" s="22" t="s">
        <v>5339</v>
      </c>
      <c r="B6647" s="20" t="s">
        <v>17995</v>
      </c>
      <c r="C6647" s="20" t="s">
        <v>17996</v>
      </c>
      <c r="D6647" s="20" t="str">
        <f t="shared" si="247"/>
        <v>main+0227254A</v>
      </c>
      <c r="E6647" s="27" t="str">
        <f t="shared" si="249"/>
        <v>01000000 0227254A 00000001</v>
      </c>
      <c r="F6647" s="20" t="s">
        <v>17806</v>
      </c>
      <c r="G6647" s="20" t="s">
        <v>473</v>
      </c>
    </row>
    <row r="6648" s="20" customFormat="1" spans="1:7">
      <c r="A6648" s="22" t="s">
        <v>5342</v>
      </c>
      <c r="B6648" s="20" t="s">
        <v>17997</v>
      </c>
      <c r="C6648" s="20" t="s">
        <v>17998</v>
      </c>
      <c r="D6648" s="20" t="str">
        <f t="shared" si="247"/>
        <v>main+0227254B</v>
      </c>
      <c r="E6648" s="27" t="str">
        <f t="shared" si="249"/>
        <v>01000000 0227254B 00000001</v>
      </c>
      <c r="F6648" s="20" t="s">
        <v>17806</v>
      </c>
      <c r="G6648" s="20" t="s">
        <v>473</v>
      </c>
    </row>
    <row r="6649" s="20" customFormat="1" spans="1:7">
      <c r="A6649" s="22" t="s">
        <v>5345</v>
      </c>
      <c r="B6649" s="20" t="s">
        <v>17999</v>
      </c>
      <c r="C6649" s="20" t="s">
        <v>18000</v>
      </c>
      <c r="D6649" s="20" t="str">
        <f t="shared" si="247"/>
        <v>main+0227254C</v>
      </c>
      <c r="E6649" s="27" t="str">
        <f t="shared" si="249"/>
        <v>01000000 0227254C 00000001</v>
      </c>
      <c r="F6649" s="20" t="s">
        <v>17806</v>
      </c>
      <c r="G6649" s="20" t="s">
        <v>473</v>
      </c>
    </row>
    <row r="6650" s="20" customFormat="1" spans="1:7">
      <c r="A6650" s="22" t="s">
        <v>5348</v>
      </c>
      <c r="B6650" s="20" t="s">
        <v>18001</v>
      </c>
      <c r="C6650" s="20" t="s">
        <v>18002</v>
      </c>
      <c r="D6650" s="20" t="str">
        <f t="shared" si="247"/>
        <v>main+0227254D</v>
      </c>
      <c r="E6650" s="27" t="str">
        <f t="shared" si="249"/>
        <v>01000000 0227254D 00000001</v>
      </c>
      <c r="F6650" s="20" t="s">
        <v>17806</v>
      </c>
      <c r="G6650" s="20" t="s">
        <v>1099</v>
      </c>
    </row>
    <row r="6651" s="20" customFormat="1" spans="1:7">
      <c r="A6651" s="22" t="s">
        <v>5351</v>
      </c>
      <c r="B6651" s="20" t="s">
        <v>18003</v>
      </c>
      <c r="C6651" s="20" t="s">
        <v>18004</v>
      </c>
      <c r="D6651" s="20" t="str">
        <f t="shared" si="247"/>
        <v>main+0227254E</v>
      </c>
      <c r="E6651" s="27" t="str">
        <f t="shared" si="249"/>
        <v>01000000 0227254E 00000001</v>
      </c>
      <c r="F6651" s="20" t="s">
        <v>17806</v>
      </c>
      <c r="G6651" s="20" t="s">
        <v>1122</v>
      </c>
    </row>
    <row r="6652" s="20" customFormat="1" spans="1:7">
      <c r="A6652" s="22" t="s">
        <v>5354</v>
      </c>
      <c r="B6652" s="20" t="s">
        <v>18005</v>
      </c>
      <c r="C6652" s="20" t="s">
        <v>11824</v>
      </c>
      <c r="D6652" s="20" t="str">
        <f t="shared" si="247"/>
        <v>main+0227254F</v>
      </c>
      <c r="E6652" s="27" t="str">
        <f t="shared" si="249"/>
        <v>01000000 0227254F 00000001</v>
      </c>
      <c r="F6652" s="20" t="s">
        <v>17806</v>
      </c>
      <c r="G6652" s="20" t="s">
        <v>473</v>
      </c>
    </row>
    <row r="6653" s="20" customFormat="1" spans="1:7">
      <c r="A6653" s="22" t="s">
        <v>5357</v>
      </c>
      <c r="B6653" s="20" t="s">
        <v>18006</v>
      </c>
      <c r="C6653" s="20" t="s">
        <v>18007</v>
      </c>
      <c r="D6653" s="20" t="str">
        <f t="shared" si="247"/>
        <v>main+02272550</v>
      </c>
      <c r="E6653" s="27" t="str">
        <f t="shared" si="249"/>
        <v>01000000 02272550 00000001</v>
      </c>
      <c r="F6653" s="20" t="s">
        <v>17806</v>
      </c>
      <c r="G6653" s="20" t="s">
        <v>473</v>
      </c>
    </row>
    <row r="6654" s="20" customFormat="1" spans="1:7">
      <c r="A6654" s="22" t="s">
        <v>5360</v>
      </c>
      <c r="B6654" s="20" t="s">
        <v>18008</v>
      </c>
      <c r="C6654" s="20" t="s">
        <v>18009</v>
      </c>
      <c r="D6654" s="20" t="str">
        <f t="shared" si="247"/>
        <v>main+02272551</v>
      </c>
      <c r="E6654" s="27" t="str">
        <f t="shared" si="249"/>
        <v>01000000 02272551 00000001</v>
      </c>
      <c r="F6654" s="20" t="s">
        <v>17806</v>
      </c>
      <c r="G6654" s="20" t="s">
        <v>1122</v>
      </c>
    </row>
    <row r="6655" s="20" customFormat="1" spans="1:7">
      <c r="A6655" s="22" t="s">
        <v>5363</v>
      </c>
      <c r="B6655" s="20" t="s">
        <v>18010</v>
      </c>
      <c r="C6655" s="20" t="s">
        <v>18011</v>
      </c>
      <c r="D6655" s="20" t="str">
        <f t="shared" si="247"/>
        <v>main+02272552</v>
      </c>
      <c r="E6655" s="27" t="str">
        <f t="shared" si="249"/>
        <v>01000000 02272552 00000001</v>
      </c>
      <c r="F6655" s="20" t="s">
        <v>17806</v>
      </c>
      <c r="G6655" s="20" t="s">
        <v>1122</v>
      </c>
    </row>
    <row r="6656" s="20" customFormat="1" spans="1:7">
      <c r="A6656" s="22" t="s">
        <v>5366</v>
      </c>
      <c r="B6656" s="20" t="s">
        <v>18012</v>
      </c>
      <c r="C6656" s="20" t="s">
        <v>18013</v>
      </c>
      <c r="D6656" s="20" t="str">
        <f t="shared" si="247"/>
        <v>main+02272553</v>
      </c>
      <c r="E6656" s="27" t="str">
        <f t="shared" si="249"/>
        <v>01000000 02272553 00000001</v>
      </c>
      <c r="F6656" s="20" t="s">
        <v>17806</v>
      </c>
      <c r="G6656" s="20" t="s">
        <v>1122</v>
      </c>
    </row>
  </sheetData>
  <sheetProtection password="CE2A" sheet="1" autoFilter="0" objects="1"/>
  <autoFilter ref="A1:H6656">
    <filterColumn colId="2">
      <filters>
        <filter val="Spirit Sense Mirror"/>
        <filter val="Sooty Boots"/>
        <filter val="Social Thought"/>
        <filter val="Membership Card"/>
        <filter val="Alert Capsule"/>
        <filter val="Fish God's Badge"/>
        <filter val="Hard Scarf"/>
        <filter val="Cornered Fang"/>
        <filter val="Mystery Stew"/>
        <filter val="Best of KGB49"/>
        <filter val="Inferno Curry"/>
        <filter val="Elec Wall"/>
        <filter val="Alarm Charm"/>
        <filter val="Giant Spatula"/>
        <filter val="Heavy Saber"/>
        <filter val="—"/>
        <filter val="Hysterical Slap Belt"/>
        <filter val="Brain Shake"/>
        <filter val="Wine of Grace"/>
        <filter val="Atom Necklace"/>
        <filter val="Rejuvenating IV"/>
        <filter val="Fruit Danish"/>
        <filter val="Victory Beam"/>
        <filter val="Leblanc Charm"/>
        <filter val="Cursed Ribbon"/>
        <filter val="Super Lucky Robe"/>
        <filter val="ABCs of Crafting"/>
        <filter val="The Queen Book"/>
        <filter val="Sooty Horn"/>
        <filter val="Ohya's Giri-Choco"/>
        <filter val="Torn Page 1"/>
        <filter val="Torn Page 2"/>
        <filter val="Torn Page 3"/>
        <filter val="Brass Knuckles"/>
        <filter val="Trapped Rat"/>
        <filter val="Torn Page 4"/>
        <filter val="Skanda Belt"/>
        <filter val="Ayamur Belt"/>
        <filter val="Small Boilie"/>
        <filter val="Iron Pipe"/>
        <filter val="Torn Page 5"/>
        <filter val="Sterlidge"/>
        <filter val="Torn Page 6"/>
        <filter val="Ebony Box"/>
        <filter val="Tetra Break"/>
        <filter val="Scarab Charm"/>
        <filter val="Marin Karin"/>
        <filter val="Hero Whip"/>
        <filter val="Milkor"/>
        <filter val="Sooty Astro Armor"/>
        <filter val="Gekkou"/>
        <filter val="Thaw Stone"/>
        <filter val="Essence of Fishing"/>
        <filter val="Pyramid Sketch"/>
        <filter val="Oil Pack"/>
        <filter val="Invisible Veil"/>
        <filter val="Pumpkin Soup"/>
        <filter val="Rasetsu Ofuda"/>
        <filter val="Psy Necklace"/>
        <filter val="Spiral Atom Ring"/>
        <filter val="Grand Slam Charm"/>
        <filter val="Ichigaya Kingpin"/>
        <filter val="Red Ribbon"/>
        <filter val="Agilao"/>
        <filter val="Tarukaja"/>
        <filter val="Sukukaja"/>
        <filter val="The Fader"/>
        <filter val="Claiomh Solais R"/>
        <filter val="The X Folders"/>
        <filter val="Kuzunoha Tubes"/>
        <filter val="Circular Band"/>
        <filter val="Nuisance Belt"/>
        <filter val="Moonlight Carrot"/>
        <filter val="Robe of Hatred"/>
        <filter val="Durian-au-Lait"/>
        <filter val="Death Scythe"/>
        <filter val="Kukri"/>
        <filter val="Old Haori"/>
        <filter val="Dischard Crystal"/>
        <filter val="Heat Whip"/>
        <filter val="Bio Nutrients"/>
        <filter val="Brave Belt"/>
        <filter val="Varja Belt"/>
        <filter val="Samarecarm"/>
        <filter val="Gold Moon"/>
        <filter val="Cyclone Magatama"/>
        <filter val="Rakukaja"/>
        <filter val="Fishpond Spotter"/>
        <filter val="Summer Lotto R"/>
        <filter val="Starvicks"/>
        <filter val="Summer Lotto S"/>
        <filter val="Null Bless"/>
        <filter val="Takemedic"/>
        <filter val="Tracksuit"/>
        <filter val="Megaton Belt"/>
        <filter val="Master Coffee"/>
        <filter val="Crystal of Gluttony"/>
        <filter val="Kaneshiro's Journal"/>
        <filter val="Johnny's Coat"/>
        <filter val="Chaos Undershirt"/>
        <filter val="Feeble Anklet"/>
        <filter val="Gilgamesh Axe"/>
        <filter val="Bitter Coffee"/>
        <filter val="Western SMG"/>
        <filter val="Myriad Slash Belt"/>
        <filter val="Glaring Cape"/>
        <filter val="Clarity Cape"/>
        <filter val="Thunder Ring"/>
        <filter val="Nuke Break"/>
        <filter val="Energy Charm"/>
        <filter val="Chain Whip"/>
        <filter val="Black Wing Robe R"/>
        <filter val="Rubber Gloves"/>
        <filter val="Cosmic Undies"/>
        <filter val="Alluring Belt"/>
        <filter val="Assault Belt"/>
        <filter val="Famine's Breath"/>
        <filter val="Not-so-hot Betsy"/>
        <filter val="Null Psy"/>
        <filter val="Nataraja"/>
        <filter val="AntiElec Choker"/>
        <filter val="Bout Gloves"/>
        <filter val="Claiomh Solais"/>
        <filter val="Mut Cutlass"/>
        <filter val="Bad Beat Belt"/>
        <filter val="Members Card"/>
        <filter val="Rubber Scarf"/>
        <filter val="Brave Scarf"/>
        <filter val="Darkness Ring"/>
        <filter val="Viennese Jelly"/>
        <filter val="Old Cheongsam"/>
        <filter val="Lucky Underwear"/>
        <filter val="Hypno Mist"/>
        <filter val="Green Gluttony Seed"/>
        <filter val="Life Aid"/>
        <filter val="Loose Cutsew"/>
        <filter val="Ryuji Dog"/>
        <filter val="Sumire's Candy"/>
        <filter val="Sirius Armor"/>
        <filter val="Dazzler"/>
        <filter val="Zen Outfit"/>
        <filter val="Butler Suit"/>
        <filter val="Gekkoukan High"/>
        <filter val="Sword of Sinai"/>
        <filter val="Victory Cry"/>
        <filter val="Fire Wall"/>
        <filter val="Hysterical Slap"/>
        <filter val="Dandy Mirror"/>
        <filter val="Muffler"/>
        <filter val="Shooting Star"/>
        <filter val="Metal Rider"/>
        <filter val="Suspenders"/>
        <filter val="Godsent Dress"/>
        <filter val="Egoist Shirt"/>
        <filter val="Iron Fist"/>
        <filter val="Featherman Badge"/>
        <filter val="Gold Emblem"/>
        <filter val="Psy Magatama"/>
        <filter val="Ice Magatama"/>
        <filter val="Arc Magatama"/>
        <filter val="Makajama"/>
        <filter val="Archangel Bra"/>
        <filter val="Lotto R"/>
        <filter val="Dancewear"/>
        <filter val="Star Mirror"/>
        <filter val="Vacuum Cutter"/>
        <filter val="Lotto S"/>
        <filter val="Railroad Card"/>
        <filter val="Psy Boost"/>
        <filter val="Jade Wind Necklace"/>
        <filter val="Leblanc Curry"/>
        <filter val="Tentarafoo"/>
        <filter val="Nuke Amp"/>
        <filter val="Maillot"/>
        <filter val="Band-Ace"/>
        <filter val="Arc Mace"/>
        <filter val="Electric Toothbrush"/>
        <filter val="Idaten Ofuda"/>
        <filter val="Despair Boost"/>
        <filter val="Auto-Masuku"/>
        <filter val="Misericorde"/>
        <filter val="Maeigaon"/>
        <filter val="Mahamaon"/>
        <filter val="Sahasrara"/>
        <filter val="Sooty Ladies' Armor"/>
        <filter val="Rage Boost"/>
        <filter val="Basement Blueprint"/>
        <filter val="Murasame"/>
        <filter val="Spiral Psy Ring"/>
        <filter val="Picture Scroll"/>
        <filter val="Tidy Prison Uniform"/>
        <filter val="Holy Magatama"/>
        <filter val="Hell Magatama"/>
        <filter val="Gale Magatama"/>
        <filter val="Fire Magatama"/>
        <filter val="Usumidori R"/>
        <filter val="Lady's Dress"/>
        <filter val="Light Undershirt"/>
        <filter val="Deathbound"/>
        <filter val="Red Band"/>
        <filter val="Hogyoku Apple"/>
        <filter val="Orlov"/>
        <filter val="Atom Match"/>
        <filter val="Kinky Kin-Ki"/>
        <filter val="Masquerade Mask"/>
        <filter val="The Great Thief Stick"/>
        <filter val="Shujin Uniform"/>
        <filter val="Soul Chain"/>
        <filter val="Nuke Magatama"/>
        <filter val="Iceproof Choker"/>
        <filter val="Psycho Blast"/>
        <filter val="Ohya's Candy"/>
        <filter val="Psy Wall"/>
        <filter val="Robot Arm"/>
        <filter val="Spiral Heal Charm"/>
        <filter val="Miracle Rod"/>
        <filter val="Copper Hand"/>
        <filter val="Crime Lab Squad"/>
        <filter val="Lyrical Scarf"/>
        <filter val="Blitz MG"/>
        <filter val="Holy Ring"/>
        <filter val="Spiral Reactor Ring"/>
        <filter val="Blowtorch"/>
        <filter val="Yagrush EX"/>
        <filter val="Rancid Gravy"/>
        <filter val="Cleave Belt"/>
        <filter val="Rage Bangle"/>
        <filter val="Sleeper Blade"/>
        <filter val="Resist Dizzy"/>
        <filter val="Weakener Spray"/>
        <filter val="Magneto Coil"/>
        <filter val="Copper Chain"/>
        <filter val="Tiki Keychain"/>
        <filter val="Lure Keychain"/>
        <filter val="Sledgehammer Belt"/>
        <filter val="Dark Suit"/>
        <filter val="Motorbike Figure"/>
        <filter val="Cracked Vase"/>
        <filter val="Wild Lion Scarf"/>
        <filter val="Silk Yarn"/>
        <filter val="Fear of Pain"/>
        <filter val="Wind Amp"/>
        <filter val="Iai Katana"/>
        <filter val="Battle Hammer"/>
        <filter val="Retribution Mirror"/>
        <filter val="Learn Pro Darts"/>
        <filter val="Lucky Belt"/>
        <filter val="Bloodbath"/>
        <filter val="Blaze Curry"/>
        <filter val="Amrita Drop"/>
        <filter val="Stun Dagger"/>
        <filter val="Sooty Black Armor"/>
        <filter val="Idol Pins"/>
        <filter val="Tattered Wallet"/>
        <filter val="Psycho Force"/>
        <filter val="Lightning Augite"/>
        <filter val="Gatling Blow"/>
        <filter val="Ring of Sorrow"/>
        <filter val="Skull Cracker"/>
        <filter val="Silver Dagger"/>
        <filter val="Grand Presser"/>
        <filter val="Casual Rod"/>
        <filter val="Boss's Suit"/>
        <filter val="Crescent Axe"/>
        <filter val="Hawaiian Ring"/>
        <filter val="Quasar Saber"/>
        <filter val="Speed Master"/>
        <filter val="Saw Saber"/>
        <filter val="Fleurs du Mal R"/>
        <filter val="Broken Handcuffs"/>
        <filter val="Hard Corset"/>
        <filter val="Fervent Bat"/>
        <filter val="Nostalgic Steak"/>
        <filter val="Non-static Gum"/>
        <filter val="Makajamaon"/>
        <filter val="Official's Robe R"/>
        <filter val="Black Viper"/>
        <filter val="Gambler's Shirt"/>
        <filter val="Christmas Outfit"/>
        <filter val="Vorpal Blade"/>
        <filter val="Old Snakeskin Scarf"/>
        <filter val="Old Wild Lion Scarf"/>
        <filter val="Glory Staff"/>
        <filter val="Sadayo Taiyaki"/>
        <filter val="Sand Hawk"/>
        <filter val="Gold Chain"/>
        <filter val="Wildborn"/>
        <filter val="Dizzy Vial S"/>
        <filter val="Key to Leblanc"/>
        <filter val="Nude Statue"/>
        <filter val="Arginade"/>
        <filter val="Pumpkin Buster"/>
        <filter val="Salvation S"/>
        <filter val="OniKagura Belt"/>
        <filter val="Dizzy Vial L"/>
        <filter val="Windproof Choker"/>
        <filter val="Pirate Legend"/>
        <filter val="Baselard"/>
        <filter val="Spiral Dizzy Bangle"/>
        <filter val="Vicious Strike"/>
        <filter val="Spiral Blessing Ring"/>
        <filter val="Night Shift Haori"/>
        <filter val="Big Sleep Stick"/>
        <filter val="Old Pure Collar"/>
        <filter val="Cone Collar"/>
        <filter val="Sooty Gilded Collar"/>
        <filter val="Sooty Feather Coat"/>
        <filter val="Golfer Badge"/>
        <filter val="Silver Bangle"/>
        <filter val="Stomach Blow"/>
        <filter val="Crystal Skull"/>
        <filter val="Goho-M"/>
        <filter val="Golden Dress"/>
        <filter val="Dragon's Heart"/>
        <filter val="Sleep Bangle"/>
        <filter val="Forget Bangle"/>
        <filter val="Caffeine Patch"/>
        <filter val="Sahasrara EX"/>
        <filter val="Buchiko's Story"/>
        <filter val="Killing Scalpel"/>
        <filter val="Dodge Bless"/>
        <filter val="PC Tool Set"/>
        <filter val="Snap Belt"/>
        <filter val="Paper Bag"/>
        <filter val="Loose Sash"/>
        <filter val="Enduring Soul"/>
        <filter val="Maid Uniform"/>
        <filter val="Goat Leather Whip"/>
        <filter val="Fireproof Choker"/>
        <filter val="Purple Bolt Necklace"/>
        <filter val="Ukiyo-e"/>
        <filter val="Gambla Goemon"/>
        <filter val="Worn Stamp"/>
        <filter val="Imprisoned Mjolnir"/>
        <filter val="Divine Pillar"/>
        <filter val="Chipped Glass"/>
        <filter val="Nekomata Coat"/>
        <filter val="Resist Rage"/>
        <filter val="Karma's Robe"/>
        <filter val="Forneus Badge"/>
        <filter val="Crystal of Wrath"/>
        <filter val="Ann's Candy"/>
        <filter val="Sanctuary Gem"/>
        <filter val="Honu Charm"/>
        <filter val="Snap"/>
        <filter val="Catnap"/>
        <filter val="Tarantula"/>
        <filter val="Ominous Words"/>
        <filter val="Fine Silk Dress"/>
        <filter val="Sheep Man Doll"/>
        <filter val="Spiral Cure Charm"/>
        <filter val="Snow Queen's Whip"/>
        <filter val="Exorcism Water"/>
        <filter val="Stolen Papyrus"/>
        <filter val="Gold Heart"/>
        <filter val="Stock Certificate"/>
        <filter val="Yumizuki High"/>
        <filter val="Elec Amp"/>
        <filter val="Fire Amp"/>
        <filter val="Boss Bush Hammer"/>
        <filter val="Tantric Oath R"/>
        <filter val="Hell Ring"/>
        <filter val="Woman in the Dark"/>
        <filter val="Apt Pupil"/>
        <filter val="Victor Laurel"/>
        <filter val="Money Distributer"/>
        <filter val="Beast Headphones"/>
        <filter val="Death's Black Tights"/>
        <filter val="Lunar Cutlass"/>
        <filter val="Hama Boost"/>
        <filter val="New Cinema Outfit"/>
        <filter val="Drain Curse"/>
        <filter val="Stone of Scone"/>
        <filter val="Snow Queen's Whip II"/>
        <filter val="Aquarium-a-Day"/>
        <filter val="Stun Baton"/>
        <filter val="Ayamur"/>
        <filter val="Gungnir"/>
        <filter val="Unlimited"/>
        <filter val="Local Mascot Set"/>
        <filter val="Garnet"/>
        <filter val="Love pancake"/>
        <filter val="Big Bang Axe"/>
        <filter val="Sincere Omelette"/>
        <filter val="Spiral Hex Ring"/>
        <filter val="Survival Trick"/>
        <filter val="Ramen Bowl"/>
        <filter val="Zionga"/>
        <filter val="Mjolnir"/>
        <filter val="Lunge"/>
        <filter val="Sooty Kettle"/>
        <filter val="Spiral Divine Ring"/>
        <filter val="Drowsy Mask"/>
        <filter val="Crimson Gun"/>
        <filter val="Porcelain Teacup"/>
        <filter val="Dekunda"/>
        <filter val="Answerer"/>
        <filter val="Paw-omber"/>
        <filter val="Gold Mist"/>
        <filter val="Water Color Postcard"/>
        <filter val="Cool Vest"/>
        <filter val="Athletic Shirt"/>
        <filter val="Suspicious Boilie"/>
        <filter val="Rakunda"/>
        <filter val="Tarunda"/>
        <filter val="Sukunda"/>
        <filter val="Bath of Roses"/>
        <filter val="Movie Ticket"/>
        <filter val="Copper Heart"/>
        <filter val="Green Vanity Seed"/>
        <filter val="Ice Wall"/>
        <filter val="Grapnel"/>
        <filter val="Barrier Break Charm"/>
        <filter val="Osechi Ration"/>
        <filter val="Rough Carp"/>
        <filter val="Muscle Tea"/>
        <filter val="High Counter"/>
        <filter val="Akashic Shirt"/>
        <filter val="Mandala Vest"/>
        <filter val="Demonica Device"/>
        <filter val="Catherine's Cami"/>
        <filter val="Unused Item"/>
        <filter val="Astral Crown"/>
        <filter val="Guilty Whip"/>
        <filter val="Taunting Aura"/>
        <filter val="Papal Robes"/>
        <filter val="Evade Curse"/>
        <filter val="Balm of Life"/>
        <filter val="Broken Laptop"/>
        <filter val="Earth Burger"/>
        <filter val="Gang Star"/>
        <filter val="Measure Collar"/>
        <filter val="Spiral Rastsu Anklet"/>
        <filter val="Ambient Aid"/>
        <filter val="Memory Blow"/>
        <filter val="Turtleneck"/>
        <filter val="Strike Tail"/>
        <filter val="Pulinpa"/>
        <filter val="Old Underwear"/>
        <filter val="Dodge Elec"/>
        <filter val="Heavy Assault"/>
        <filter val="Cape of Hope"/>
        <filter val="Replica SMG"/>
        <filter val="Bless Amp"/>
        <filter val="GL Replica"/>
        <filter val="Granelli M3"/>
        <filter val="Judgement Cross"/>
        <filter val="Dart Set"/>
        <filter val="Pro Dart"/>
        <filter val="Spiral Vajra Anklet"/>
        <filter val="Spiral Weak Anklet"/>
        <filter val="Power Camisole"/>
        <filter val="Brave Blade"/>
        <filter val="Angel Badge"/>
        <filter val="Spiral Ember Ring"/>
        <filter val="Repel Psy"/>
        <filter val="Black Rock"/>
        <filter val="Brain Jack"/>
        <filter val="Lustrous Iron Ball"/>
        <filter val="Regent R"/>
        <filter val="Null Elec"/>
        <filter val="Musty Pages"/>
        <filter val="Blue Band"/>
        <filter val="Devil Fruit"/>
        <filter val="Black Robe"/>
        <filter val="Pen Case"/>
        <filter val="Ultimate Amazake"/>
        <filter val="Ra Mural"/>
        <filter val="Fast Heal"/>
        <filter val="Spirit Drain"/>
        <filter val="Old Cat Collar"/>
        <filter val="Normal Rod"/>
        <filter val="Megaton Raid"/>
        <filter val="K. Gouhou"/>
        <filter val="Fanny Pack"/>
        <filter val="Rejection Gem"/>
        <filter val="Uji Match Flan"/>
        <filter val="The Alluring Dancer"/>
        <filter val="The Illusory Popess"/>
        <filter val="Lil Devil Undershirt"/>
        <filter val="Mind Slice"/>
        <filter val="Spiral Hallowed Ring"/>
        <filter val="Punch Ouch"/>
        <filter val="31"/>
        <filter val="Matarukaja"/>
        <filter val="Masukukaja"/>
        <filter val="Guillotine Saber"/>
        <filter val="Spiral Idaten Anklet"/>
        <filter val="Adverse Resolve"/>
        <filter val="Spiral Wind Ring"/>
        <filter val="W Rifle Replica"/>
        <filter val="AntiPsy Choker"/>
        <filter val="Physical Ointment"/>
        <filter val="Autumn Bread"/>
        <filter val="Swift Strike Belt"/>
        <filter val="Scarlet Rose"/>
        <filter val="Mirror Ball"/>
        <filter val="Manta"/>
        <filter val="Marakukaja"/>
        <filter val="Hustle S"/>
        <filter val="Brain Guard"/>
        <filter val="Spotlight"/>
        <filter val="Sudarshana EX"/>
        <filter val="Gunto"/>
        <filter val="Hiranya"/>
        <filter val="Shield Goggles"/>
        <filter val="Resist Forget"/>
        <filter val="Old Sinful Bikini"/>
        <filter val="Diamond Dust Lily"/>
        <filter val="Crystal of Vanity"/>
        <filter val="Sevens Emblem"/>
        <filter val="Makarakarn"/>
        <filter val="Silver Moon"/>
        <filter val="Null Sleep"/>
        <filter val="The Craft of Cinema"/>
        <filter val="Seeker's Tools"/>
        <filter val="Tokyo Shrines"/>
        <filter val="Picaresque Hat"/>
        <filter val="Bardiche"/>
        <filter val="Evade Nuke"/>
        <filter val="Evil Touch"/>
        <filter val="Money Counter"/>
        <filter val="Earth Beans"/>
        <filter val="Bastet Statue"/>
        <filter val="Repel Nuke"/>
        <filter val="Kawakami's Chocolate"/>
        <filter val="No Mercy"/>
        <filter val="Peaceful Potpourri"/>
        <filter val="Aid Charm"/>
        <filter val="Sooty Monkey Fur"/>
        <filter val="Ink Wash Art"/>
        <filter val="Forces Set"/>
        <filter val="Moonlight Outfit"/>
        <filter val="Advanced"/>
        <filter val="Spiral Inferno Ring"/>
        <filter val="Green Key"/>
        <filter val="Despair Charm"/>
        <filter val="Batting Coupon"/>
        <filter val="Kawakami's Giri-Choco"/>
        <filter val="Amrita Shower"/>
        <filter val="Makoto Donuts"/>
        <filter val="Wild Hunt"/>
        <filter val="Ring of Lust"/>
        <filter val="Mega Axe"/>
        <filter val="Spiral Breeze Ring"/>
        <filter val="Marakunda"/>
        <filter val="Matarunda"/>
        <filter val="Masukunda"/>
        <filter val="White Headband R"/>
        <filter val="H. Renhappou"/>
        <filter val="Repel Curse"/>
        <filter val="Spiral Gale Ring"/>
        <filter val="Onyx"/>
        <filter val="Ring of Wrath"/>
        <filter val="Luxury Wheel"/>
        <filter val="Legendary Yaki-Imo"/>
        <filter val="Hades Harp"/>
        <filter val="Venus Salad"/>
        <filter val="Curse Boost"/>
        <filter val="Spiral Grudge Ring"/>
        <filter val="Special Chimaki"/>
        <filter val="Pleroma Collar"/>
        <filter val="Cyber Gear"/>
        <filter val="Resist Bless"/>
        <filter val="Chief's Cutlass"/>
        <filter val="Arcane Robe"/>
        <filter val="Blizzard Ring"/>
        <filter val="Flash Punch"/>
        <filter val="Spring Fruit Pack"/>
        <filter val="Shumai Cushion"/>
        <filter val="Soma"/>
        <filter val="Photo of Clara"/>
        <filter val="Sooty Cat's Armor"/>
        <filter val="Bianchi SBAS"/>
        <filter val="Elec Boost"/>
        <filter val="Gauntlet"/>
        <filter val="Mega Knife"/>
        <filter val="Drain Ice"/>
        <filter val="Mythical Scarf"/>
        <filter val="Old Mythical Scarf"/>
        <filter val="Makaronov"/>
        <filter val="Hard Branch"/>
        <filter val="Raw Punch"/>
        <filter val="Precious Bill"/>
        <filter val="Leather Whip"/>
        <filter val="Gold Star"/>
        <filter val="Memorial Collar"/>
        <filter val="Queen's Necklace R"/>
        <filter val="Panzer Dress"/>
        <filter val="Ardhanari Band"/>
        <filter val="Repel Fire"/>
        <filter val="Recov-R: 50 mg"/>
        <filter val="Null Brainwash"/>
        <filter val="Ice Break"/>
        <filter val="The Beefcake Book"/>
        <filter val="Spiral Baisudi Charm"/>
        <filter val="Beni-Azuma"/>
        <filter val="Cornered Belt"/>
        <filter val="Night Pennant"/>
        <filter val="Lunge Belt"/>
        <filter val="Null Confuse"/>
        <filter val="Futaba's Chocolate"/>
        <filter val="Evade Fire"/>
        <filter val="Mudoon"/>
        <filter val="Saint's Tunic"/>
        <filter val="Dodge Ice"/>
        <filter val="Napolitan Nikuman"/>
        <filter val="0x120"/>
        <filter val="0x121"/>
        <filter val="Mirrirmina"/>
        <filter val="Spirit Camera"/>
        <filter val="Sparkly Collar"/>
        <filter val="0x122"/>
        <filter val="Frenzy Dagger"/>
        <filter val="0x123"/>
        <filter val="Mixed Nuts"/>
        <filter val="0x124"/>
        <filter val="Musketeer Suit"/>
        <filter val="Green Lust Seed"/>
        <filter val="Idaten's Belt"/>
        <filter val="0x125"/>
        <filter val="0x126"/>
        <filter val="0x127"/>
        <filter val="Delish Bitterling"/>
        <filter val="0x128"/>
        <filter val="0x129"/>
        <filter val="Opal"/>
        <filter val="Fruit Ration"/>
        <filter val="Makoto's Giri-Choco"/>
        <filter val="Chihaya's Giri-Choco"/>
        <filter val="0x12A"/>
        <filter val="0x12B"/>
        <filter val="Sooty Heavy Armor"/>
        <filter val="Blizz Dagger"/>
        <filter val="Sooty Dark Armor"/>
        <filter val="0x12C"/>
        <filter val="Hell Knuckles"/>
        <filter val="Featherman Suit"/>
        <filter val="Diamond"/>
        <filter val="Demon Pipe"/>
        <filter val="Death Promise"/>
        <filter val="Old Scale Scarf"/>
        <filter val="Spiral Flame Ring"/>
        <filter val="Fireman Happi"/>
        <filter val="Topaz"/>
        <filter val="Sleep Vial L"/>
        <filter val="Forget Vial L"/>
        <filter val="Black Moon"/>
        <filter val="Flash Bomb"/>
        <filter val="Sleep Vial S"/>
        <filter val="Forget Vial S"/>
        <filter val="Sword Dance Belt"/>
        <filter val="Survival Vest"/>
        <filter val="Onsen Aojiru"/>
        <filter val="Ali Dance"/>
        <filter val="Awake Incense"/>
        <filter val="Amber Stamp"/>
        <filter val="Stronger Lift S"/>
        <filter val="Silk Dress"/>
        <filter val="Death Contract"/>
        <filter val="Star Bracelet"/>
        <filter val="Business Card"/>
        <filter val="Ann's Chocolate"/>
        <filter val="Firm Stance"/>
        <filter val="Nuke Breaker Bell"/>
        <filter val="Despair Vial L"/>
        <filter val="Sublime Collar"/>
        <filter val="Repentance Ashes"/>
        <filter val="Despair Vial S"/>
        <filter val="Mayo Locust"/>
        <filter val="Dark Undershirt"/>
        <filter val="Heart Necklace"/>
        <filter val="Rainbow Diode"/>
        <filter val="Inkless Pen"/>
        <filter val="Hairpin"/>
        <filter val="Thin Silver"/>
        <filter val="Positivity Calendar"/>
        <filter val="Demon Fist"/>
        <filter val="High Limit Card"/>
        <filter val="Security Keycard"/>
        <filter val="Last Stand"/>
        <filter val="Old Witch's Robe"/>
        <filter val="Intricate Bookmark"/>
        <filter val="Renew-All"/>
        <filter val="Reviv-All"/>
        <filter val="Lexy Doll"/>
        <filter val="Hand Warmalizer"/>
        <filter val="Dotted Tights"/>
        <filter val="Northern Light"/>
        <filter val="Green Band"/>
        <filter val="Elysian Robe"/>
        <filter val="Amateur Coffee"/>
        <filter val="CRT Television"/>
        <filter val="The Art of Automata"/>
        <filter val="Fried Bread"/>
        <filter val="Angel Tart"/>
        <filter val="Chief Clerk ID"/>
        <filter val="Famidrive"/>
        <filter val="Die-soujou"/>
        <filter val="Slingbow"/>
        <filter val="Scarf of Mercy"/>
        <filter val="Silent Horn"/>
        <filter val="Utopia"/>
        <filter val="Hole Copper"/>
        <filter val="Sooty Scale Armor"/>
        <filter val="Frost Ace Hood"/>
        <filter val="Hall of Fame Belt"/>
        <filter val="Gambler's Ring"/>
        <filter val="Life Leech"/>
        <filter val="Letter from Royalty"/>
        <filter val="Donut-Worry"/>
        <filter val="Sleep Stick"/>
        <filter val="Kopis"/>
        <filter val="Gaea Presser"/>
        <filter val="Smoked Cigar"/>
        <filter val="Trooper"/>
        <filter val="Dress Shirt"/>
        <filter val="Old Shroud"/>
        <filter val="Kaiser Vest"/>
        <filter val="Pro Skinning Knife"/>
        <filter val="Skinning Knife"/>
        <filter val="Concentrate"/>
        <filter val="Lifestone"/>
        <filter val="Spiral Mystic Ring"/>
        <filter val="Calling Postcard"/>
        <filter val="Philosophical Scarf"/>
        <filter val="Spiral Frost Ring"/>
        <filter val="Black Assault"/>
        <filter val="Counterstrike"/>
        <filter val="Jig 227"/>
        <filter val="Cat Brooch"/>
        <filter val="Star-H"/>
        <filter val="Ring of Vitality"/>
        <filter val="Black Frost Doll"/>
        <filter val="Spiral Energy Charm"/>
        <filter val="Rage Vial S"/>
        <filter val="Memory Blow Belt"/>
        <filter val="Holy Shroud"/>
        <filter val="Official's Robe"/>
        <filter val="Lovely Witch's Robe"/>
        <filter val="AR-X"/>
        <filter val="Lullaby"/>
        <filter val="Truffles"/>
        <filter val="Ghost Encounters"/>
        <filter val="Yellow Band"/>
        <filter val="Providence"/>
        <filter val="The Hero with a Bow"/>
        <filter val="Rage Vial L"/>
        <filter val="Choco Fountain"/>
        <filter val="Agneyastra"/>
        <filter val="Paradise Lost R"/>
        <filter val="Mega Fertilizer"/>
        <filter val="Royal Jelly R"/>
        <filter val="ARM PC"/>
        <filter val="Shoulder Pads"/>
        <filter val="Agneyastra Belt"/>
        <filter val="Double Fangs Belt"/>
        <filter val="Slingshot"/>
        <filter val="Chunky Potage"/>
        <filter val="Kintaro Axe"/>
        <filter val="Cripple"/>
        <filter val="Red String"/>
        <filter val="Heart Ring"/>
        <filter val="Death Ring"/>
        <filter val="Breath Ring"/>
        <filter val="Ultimate Spray"/>
        <filter val="Hannya Mask"/>
        <filter val="Psy Breaker Bell"/>
        <filter val="Nohar-M"/>
        <filter val="Power Intuition"/>
        <filter val="Ichigaya Guardian"/>
        <filter val="Thunder Reign"/>
        <filter val="Nude Candle Stand"/>
        <filter val="White Headband"/>
        <filter val="Kommissbrot"/>
        <filter val="Lustful Left Eye"/>
        <filter val="Lightning Blouse"/>
        <filter val="Haru's Candy"/>
        <filter val="Makougaon"/>
        <filter val="Antique Gunto"/>
        <filter val="Amrita Soda"/>
        <filter val="Hope Diamond"/>
        <filter val="Squid Tri-Pack"/>
        <filter val="Atomic Crown"/>
        <filter val="Black Viper Crown"/>
        <filter val="Bless Magatama"/>
        <filter val="Blast Magatama"/>
        <filter val="Castella"/>
        <filter val="Weak Anklet"/>
        <filter val="Frost Hood"/>
        <filter val="Brain Buster Belt"/>
        <filter val="Stray Sheep's Suit"/>
        <filter val="Storm Sculpture"/>
        <filter val="Psi"/>
        <filter val="Mapsi"/>
        <filter val="Mediarama"/>
        <filter val="Curse Magatama"/>
        <filter val="0x1E2"/>
        <filter val="Nightwatch Armor"/>
        <filter val="Homunculus"/>
        <filter val="Silver Hand"/>
        <filter val="Jade"/>
        <filter val="Kumade"/>
        <filter val="Breeze Ring"/>
        <filter val="Winter Uniform"/>
        <filter val="Strange Lantern"/>
        <filter val="Replica Revolver"/>
        <filter val="Card Shuffler"/>
        <filter val="Brainwash Boost"/>
        <filter val="Spiral Sleep Bangle"/>
        <filter val="Vertical Edge"/>
        <filter val="0x1F7"/>
        <filter val="Black Mug"/>
        <filter val="0x1F8"/>
        <filter val="Kill Rush"/>
        <filter val="0x1F9"/>
        <filter val="Sinful Bikini"/>
        <filter val="Cooling Pack"/>
        <filter val="Broken Meter Panel"/>
        <filter val="0x1FA"/>
        <filter val="Museum Brochure 1"/>
        <filter val="0x1FB"/>
        <filter val="Omnipotent Orb"/>
        <filter val="Museum Brochure 2"/>
        <filter val="0x1FC"/>
        <filter val="0x1FD"/>
        <filter val="Giant Slice Belt"/>
        <filter val="Flower Basket"/>
        <filter val="0x1FE"/>
        <filter val="0x1FF"/>
        <filter val="Grudge Ring"/>
        <filter val="Molotov Cocktail"/>
        <filter val="Frost Magatama"/>
        <filter val="Tetraja"/>
        <filter val="Bronze Compass"/>
        <filter val="Cosmic Sword"/>
        <filter val="Concentration Anklet"/>
        <filter val="Hi-Tech Rod"/>
        <filter val="Dizzy Bangle"/>
        <filter val="Plasma Knife"/>
        <filter val="Megido Fire"/>
        <filter val="Agi"/>
        <filter val="Maragi"/>
        <filter val="Burger-kun Doll"/>
        <filter val="Summer Uniform"/>
        <filter val="Rare Coin"/>
        <filter val="Kongou Ofuda"/>
        <filter val="Godly Magatama"/>
        <filter val="Double Fangs"/>
        <filter val="Black Necktie"/>
        <filter val="Spiral Holy Ring"/>
        <filter val="Sword of Sinai II"/>
        <filter val="Takemedic-All"/>
        <filter val="Sooty Divine Armor"/>
        <filter val="Nukeproof Choker"/>
        <filter val="Old Ghastly Dress"/>
        <filter val="Shackles"/>
        <filter val="Ann Cream Puffs"/>
        <filter val="Mediarahan"/>
        <filter val="Heat Up"/>
        <filter val="Bubbly Hills, 90210"/>
        <filter val="Dekaja"/>
        <filter val="Shiny Belt R"/>
        <filter val="Hip Glasses"/>
        <filter val="Leather Gloves"/>
        <filter val="Crushed Shield"/>
        <filter val="Eccentric Belt"/>
        <filter val="Angelic Grace"/>
        <filter val="Rampage"/>
        <filter val="Makoto's Chocolate"/>
        <filter val="Haten Robe"/>
        <filter val="Music Box"/>
        <filter val="Futaba's Candy"/>
        <filter val="Psycho Blast Crown"/>
        <filter val="Hell Slugger"/>
        <filter val="Sea Slug Dolls"/>
        <filter val="Boss Undies"/>
        <filter val="Blessed Trumpet"/>
        <filter val="Strawberry Daifuku"/>
        <filter val="Ice Age"/>
        <filter val="Crystal of Envy"/>
        <filter val="Null Dizzy"/>
        <filter val="Cereal Multi-Pack"/>
        <filter val="Melon Pan"/>
        <filter val="Reprisal Mirror"/>
        <filter val="Bush Hammer"/>
        <filter val="Guy McVer"/>
        <filter val="Blank Card"/>
        <filter val="Deathbound Belt"/>
        <filter val="Hama"/>
        <filter val="Mahama"/>
        <filter val="Pure Collar"/>
        <filter val="Phantom Killer"/>
        <filter val="Sooty Man's Armor"/>
        <filter val="Gold Earrings"/>
        <filter val="Brawler Belt"/>
        <filter val="Red Gluttony Seed"/>
        <filter val="Null Rage"/>
        <filter val="Athame"/>
        <filter val="Sword Dance"/>
        <filter val="Glass Vase"/>
        <filter val="Snow Ring"/>
        <filter val="Clothing Grab Bag"/>
        <filter val="Debilitator Ofuda"/>
        <filter val="Katana"/>
        <filter val="Old Coat"/>
        <filter val="Rakshasa Belt"/>
        <filter val="Divine Judgment"/>
        <filter val="Old Robe"/>
        <filter val="Insane"/>
        <filter val="Segaki Rice"/>
        <filter val="Incense AG"/>
        <filter val="Muscle Drink"/>
        <filter val="Samsara"/>
        <filter val="Die For Me!"/>
        <filter val="Buchi Calculator"/>
        <filter val="Double Shot"/>
        <filter val="Nofeever Sheet"/>
        <filter val="Psy Augite"/>
        <filter val="Ivory Dice"/>
        <filter val="Spiral Karma Ring"/>
        <filter val="Eigaon"/>
        <filter val="Hamaon"/>
        <filter val="Large Gold Lump"/>
        <filter val="Soul Choker"/>
        <filter val="Stone of Scone R"/>
        <filter val="Happy Bomb"/>
        <filter val="Calming Anklet"/>
        <filter val="Emerald"/>
        <filter val="Makoto's Candy"/>
        <filter val="Fleurs du Mal"/>
        <filter val="Diarama"/>
        <filter val="Hanging Scroll"/>
        <filter val="Spiral Alarm Charm"/>
        <filter val="Ouran"/>
        <filter val="Shitamachi Reborn"/>
        <filter val="Star Onion"/>
        <filter val="Gold Lump"/>
        <filter val="Ice Amp"/>
        <filter val="Lantern Necklace"/>
        <filter val="Pearl"/>
        <filter val="Plant Balm"/>
        <filter val="Recarm"/>
        <filter val="Kougaon"/>
        <filter val="Envy Chain"/>
        <filter val="Psy Amp"/>
        <filter val="Dark Spirit Mirror"/>
        <filter val="Night Skies"/>
        <filter val="Comet 3"/>
        <filter val="Black Band"/>
        <filter val="Garu"/>
        <filter val="Magaru"/>
        <filter val="CrossShaped Charm"/>
        <filter val="Peerless Carp"/>
        <filter val="Ice Axe"/>
        <filter val="Expedite Ring"/>
        <filter val="Lambs' Pillow"/>
        <filter val="Jagato"/>
        <filter val="Vajra Anklet"/>
        <filter val="Black Headband"/>
        <filter val="Thick Parchment"/>
        <filter val="Swift Strike"/>
        <filter val="Sage Astrolabe"/>
        <filter val="Outlaw's Attire"/>
        <filter val="Frei"/>
        <filter val="Mafrei"/>
        <filter val="Chihaya's Candy"/>
        <filter val="Old Coin"/>
        <filter val="1UP"/>
        <filter val="Brain Buster"/>
        <filter val="Blessproof Choker"/>
        <filter val="Sooty Rogue's Garb"/>
        <filter val="Fearless Cape"/>
        <filter val="Cleave"/>
        <filter val="Spiral Hell Ring"/>
        <filter val="Hidden Ring"/>
        <filter val="Mystic Ring"/>
        <filter val="Yasogami High"/>
        <filter val="Elec Breaker Bell"/>
        <filter val="Black Kogatana"/>
        <filter val="Pawzooka"/>
        <filter val="Panic Sword"/>
        <filter val="Titanium Corset"/>
        <filter val="Charge"/>
        <filter val="Dreamstone"/>
        <filter val="Negative Pile"/>
        <filter val="Crimson Necklace"/>
        <filter val="Reactor Ring"/>
        <filter val="Resist Despair"/>
        <filter val="Beginner"/>
        <filter val="Drain Elec"/>
        <filter val="Kitchen Tools Set"/>
        <filter val="Super Megido Rod"/>
        <filter val="Gambling Card"/>
        <filter val="Magic Bullet Belt"/>
        <filter val="Axe"/>
        <filter val="Hinokagutsuchi"/>
        <filter val="Platinum"/>
        <filter val="Mouse M.D."/>
        <filter val="Hamaya"/>
        <filter val="Morgana Classic"/>
        <filter val="Cross Augite"/>
        <filter val="Governance"/>
        <filter val="Mysterious Mask"/>
        <filter val="Corrupting Mask"/>
        <filter val="AntiNuke Choker"/>
        <filter val="Recipe Notes"/>
        <filter val="Osechi Chocolate"/>
        <filter val="Tao Robe"/>
        <filter val="WellFed Cape"/>
        <filter val="Incense EN"/>
        <filter val="Torimeshi Ration"/>
        <filter val="Electromag Whip"/>
        <filter val="Yellow Gerbera"/>
        <filter val="Peacemaker"/>
        <filter val="Shiny Belt"/>
        <filter val="Heavenly Necklace"/>
        <filter val="Party in a Can"/>
        <filter val="Moon Dango"/>
        <filter val="High Archangel Bra"/>
        <filter val="Grooved Silver"/>
        <filter val="Jam Bread"/>
        <filter val="Damascene Cane"/>
        <filter val="Resist Ice"/>
        <filter val="Mach Punch"/>
        <filter val="Perma-Pick"/>
        <filter val="Notebook"/>
        <filter val="Snuff Soul"/>
        <filter val="Guilt Gem"/>
        <filter val="Casino Map"/>
        <filter val="Megidola"/>
        <filter val="Pearl Necklace"/>
        <filter val="Terror Claw"/>
        <filter val="Nocturnal Flash"/>
        <filter val="Blue Hyacinth"/>
        <filter val="Buchimaru Doll"/>
        <filter val="Fountain Pen"/>
        <filter val="Resist Sleep"/>
        <filter val="Ace Cap"/>
        <filter val="Spiral Rage Bangle"/>
        <filter val="Sirius Armor EX"/>
        <filter val="Snack Pack"/>
        <filter val="Mamudoon"/>
        <filter val="Mochi Cushion"/>
        <filter val="Masquerade Ribbon"/>
        <filter val="Radar Antenna"/>
        <filter val="Decked Decarabia"/>
        <filter val="Senryou Yakusha"/>
        <filter val="Sooty Dancer's Garb"/>
        <filter val="Old Pajamas"/>
        <filter val="Gigas Vest"/>
        <filter val="Broken Thermostat"/>
        <filter val="Crown of Death"/>
        <filter val="Fire Break"/>
        <filter val="Clown Mask"/>
        <filter val="KohiNoor"/>
        <filter val="Morose Collar"/>
        <filter val="Green Sorrow Seed"/>
        <filter val="God's Hand"/>
        <filter val="Haru's Chocolate"/>
        <filter val="Gale Ring"/>
        <filter val="Energy Shower"/>
        <filter val="Immovable Shirt"/>
        <filter val="Silver Monocle"/>
        <filter val="Sonic Blade"/>
        <filter val="King Piece"/>
        <filter val="Spiral Aid Charm"/>
        <filter val="Incense MA"/>
        <filter val="Classical Hits"/>
        <filter val="Tidying the Heart"/>
        <filter val="Incense LU"/>
        <filter val="Savior Brooch"/>
        <filter val="Inferno"/>
        <filter val="Resist Elec"/>
        <filter val="Sooty Wolf's Coat"/>
        <filter val="Demon's Jacket"/>
        <filter val="Empowering Anklet"/>
        <filter val="Night Necklace"/>
        <filter val="Wind Break"/>
        <filter val="Copper Moon"/>
        <filter val="Black Moon R"/>
        <filter val="Acidic Coffee"/>
        <filter val="Beauty Aojiru"/>
        <filter val="Magic Misanga"/>
        <filter val="Tetra Hammer"/>
        <filter val="KohiNoor R"/>
        <filter val="Calming Mask"/>
        <filter val="Nuke Wall"/>
        <filter val="Mazionga"/>
        <filter val="Eraser"/>
        <filter val="Mauser"/>
        <filter val="Repel Phys"/>
        <filter val="Silver Arm Band"/>
        <filter val="Hassou Tobi Belt"/>
        <filter val="Factorization Guide"/>
        <filter val="Calming Cape"/>
        <filter val="Abysmal Surge"/>
        <filter val="Amazon Axe"/>
        <filter val="Scratch Lottery"/>
        <filter val="Sekhmet Mural"/>
        <filter val="Hazama's Uniform"/>
        <filter val="White Snow Rapier"/>
        <filter val="Evade Phys"/>
        <filter val="Heat Wave Belt"/>
        <filter val="Judge End"/>
        <filter val="Atomic Flare"/>
        <filter val="Cosmic Flare"/>
        <filter val="Almighty Ring"/>
        <filter val="Small Key"/>
        <filter val="Jagao Doll"/>
        <filter val="DVD Player"/>
        <filter val="Makara Hammer"/>
        <filter val="Prince Suit"/>
        <filter val="Nasty Aojiru"/>
        <filter val="Wind Ring"/>
        <filter val="Wing Ring"/>
        <filter val="Orochi"/>
        <filter val="Wanna-kun Doll"/>
        <filter val="Graceful Harp R"/>
        <filter val="Saturn Fries"/>
        <filter val="Evade Ice"/>
        <filter val="Turquoise"/>
        <filter val="Ouran High"/>
        <filter val="The Slave Book"/>
        <filter val="Attachment Pearl"/>
        <filter val="Psio"/>
        <filter val="Mapsio"/>
        <filter val="Castle Map"/>
        <filter val="The Running Dead"/>
        <filter val="Tangled USB Cord"/>
        <filter val="Chihaya's Chocolate"/>
        <filter val="Morgana's Scarf"/>
        <filter val="Tortoise Hairpin"/>
        <filter val="Dr. Salt Neo"/>
        <filter val="Trish Costume v1"/>
        <filter val="Trish Costume v2"/>
        <filter val="Torn Papyrus"/>
        <filter val="Revival Bead"/>
        <filter val="Incense ST"/>
        <filter val="Shock Boost"/>
        <filter val="Starlight Glove"/>
        <filter val="Mighty Ring"/>
        <filter val="St. Hermelin High"/>
        <filter val="Incomplete Deck"/>
        <filter val="Hades Harp R"/>
        <filter val="Orlov R"/>
        <filter val="Assault Dive"/>
        <filter val="Sandwich"/>
        <filter val="Fear Vial L"/>
        <filter val="Armada Collar"/>
        <filter val="Fear Vial S"/>
        <filter val="Blue Greed Seed"/>
        <filter val="Broken Rock Salt"/>
        <filter val="Old Duke's Coat"/>
        <filter val="Bland Cheese"/>
        <filter val="Arsene's Cane"/>
        <filter val="Dog Tag"/>
        <filter val="Grappling Hook"/>
        <filter val="Tower Map"/>
        <filter val="Sooty Ghastly Gear"/>
        <filter val="Wise Men's Words"/>
        <filter val="Stamina Kit S"/>
        <filter val="Spiral Spark Ring"/>
        <filter val="Spike Whip"/>
        <filter val="Designer Perfume"/>
        <filter val="Holy Stone"/>
        <filter val="Drain Fire"/>
        <filter val="Stamina Kit L"/>
        <filter val="Falcon"/>
        <filter val="Platinum Lump"/>
        <filter val="Spell Master"/>
        <filter val="Leopard Print Vest"/>
        <filter val="Damascus Sword"/>
        <filter val="Divine Guard"/>
        <filter val="Casino Start"/>
        <filter val="Null Ice"/>
        <filter val="Recov-R: 100 mg"/>
        <filter val="Energy Ring"/>
        <filter val="Gun Controller"/>
        <filter val="Balloons"/>
        <filter val="Blue Pride Seed"/>
        <filter val="Flash Bomb Belt"/>
        <filter val="Self-destruct"/>
        <filter val="Curse Ring"/>
        <filter val="Inferno Ring"/>
        <filter val="Rising Slash"/>
        <filter val="Kasumi Aid Rapier"/>
        <filter val="Unio Dress"/>
        <filter val="Terror Claw Belt"/>
        <filter val="Space Food"/>
        <filter val="Shining Vest"/>
        <filter val="Repel Wind"/>
        <filter val="Red Lust Seed"/>
        <filter val="Moon Stone"/>
        <filter val="Seafood Aojiru"/>
        <filter val="Star Water Tray"/>
        <filter val="Lockpick"/>
        <filter val="Sooty Yorishiro"/>
        <filter val="Sae's Giri-Choco"/>
        <filter val="Shock Magatama"/>
        <filter val="Crystal Skull R"/>
        <filter val="Voice Recorder"/>
        <filter val="Compression Socks"/>
        <filter val="Divine Black Tights"/>
        <filter val="Black Jacket"/>
        <filter val="Evade Wind"/>
        <filter val="Royal Holy Shroud"/>
        <filter val="Bottomless Scarf"/>
        <filter val="Ring of Vanity"/>
        <filter val="Imperial Uniform"/>
        <filter val="Shadow Ops Uniform"/>
        <filter val="Life Drain"/>
        <filter val="Lumina Saber"/>
        <filter val="Whip Sword"/>
        <filter val="Totem Pole"/>
        <filter val="Dizzy Mask"/>
        <filter val="Emperor's Charm"/>
        <filter val="Revolution"/>
        <filter val="Nastea"/>
        <filter val="Mini Sound Sensor"/>
        <filter val="Infini-saber"/>
        <filter val="Orichalcum R"/>
        <filter val="Rasta Sandalwood"/>
        <filter val="Vincent's Outfit"/>
        <filter val="Tee"/>
        <filter val="Broken Baton"/>
        <filter val="Billiards Magician"/>
        <filter val="Oni-Kagura"/>
        <filter val="Item Distributer"/>
        <filter val="Sikkenine A"/>
        <filter val="Theme Park Escort"/>
        <filter val="Ryuji's Chocolate"/>
        <filter val="Tokyo Bitterling"/>
        <filter val="Pirate Armor"/>
        <filter val="Diamond Dust"/>
        <filter val="PickMeUp Tie"/>
        <filter val="Call me Chief"/>
        <filter val="Divine Ring"/>
        <filter val="Life Sapping Mask"/>
        <filter val="Dia"/>
        <filter val="Media"/>
        <filter val="Reckless Casanova"/>
        <filter val="Dice Shaker"/>
        <filter val="Crappy Portrait"/>
        <filter val="Special Shot Belt"/>
        <filter val="Healing Augite"/>
        <filter val="Evil Smile"/>
        <filter val="Mabaisudi"/>
        <filter val="Climate Decorum"/>
        <filter val="Sooty Cheongsam"/>
        <filter val="Diarahan"/>
        <filter val="Udagawa Soda"/>
        <filter val="Counter"/>
        <filter val="Pumpkin Bomb"/>
        <filter val="Nuke Cracker"/>
        <filter val="Igniter"/>
        <filter val="Celtis"/>
        <filter val="Team Glasses"/>
        <filter val="Lynx Camo Vest"/>
        <filter val="Blue Wrath Seed"/>
        <filter val="S.E.E.S. Armband"/>
        <filter val="Ring of Pride"/>
        <filter val="K. Gouhou EX"/>
        <filter val="Blazing Hell"/>
        <filter val="Vanish Ball"/>
        <filter val="Amrita Charm"/>
        <filter val="Apotropaic Hairpin"/>
        <filter val="The Victory Cup"/>
        <filter val="Fire Augite"/>
        <filter val="Research Notebook"/>
        <filter val="Grooved Copper"/>
        <filter val="Clenched Fist"/>
        <filter val="Helper Knife"/>
        <filter val="Spiral Nuclear Ring"/>
        <filter val="Tapsuan"/>
        <filter val="Mafreila"/>
        <filter val="Sledgehammer"/>
        <filter val="Pillar Piece"/>
        <filter val="Riot Police"/>
        <filter val="Gouto Costume"/>
        <filter val="Fire Curry"/>
        <filter val="Rejuvenate Charm"/>
        <filter val="Orlando's Fashion"/>
        <filter val="Stun Gun"/>
        <filter val="Jagariko"/>
        <filter val="Happy Pop"/>
        <filter val="Triple Shot Belt"/>
        <filter val="Baseball Jacket"/>
        <filter val="Section Chief ID"/>
        <filter val="Mind Slice Belt"/>
        <filter val="Liquid Mercury"/>
        <filter val="Maragion"/>
        <filter val="Magic Up Ofuda"/>
        <filter val="Sabazios"/>
        <filter val="Medicine"/>
        <filter val="Wall Break Charm"/>
        <filter val="Laptop"/>
        <filter val="Dead Surgical Light"/>
        <filter val="Desire and Hope"/>
        <filter val="Portable Battery"/>
        <filter val="Sanction"/>
        <filter val="Kugelbein"/>
        <filter val="Old Fiery Apron"/>
        <filter val="Locked Collar"/>
        <filter val="Revenge Mirror"/>
        <filter val="Shikigami Dress"/>
        <filter val="Bead"/>
        <filter val="Crystal of Pride"/>
        <filter val="Mabufudyne"/>
        <filter val="Resist Confuse"/>
        <filter val="Water of Rebirth"/>
        <filter val="Patra"/>
        <filter val="Darkness Ring R"/>
        <filter val="Blood Scimitar"/>
        <filter val="Green Wrath Seed"/>
        <filter val="Sacramental Bread"/>
        <filter val="Movie 16 Ticket"/>
        <filter val="Cameo Brooch"/>
        <filter val="Rosary of Purity"/>
        <filter val="Strawberry Curry"/>
        <filter val="Shockproof Charm"/>
        <filter val="From Heaven"/>
        <filter val="Dark Jacket"/>
        <filter val="Medium Boilie"/>
        <filter val="Psiodyne"/>
        <filter val="Psy Ring"/>
        <filter val="Karaage King"/>
        <filter val="Ruby"/>
        <filter val="Right Key"/>
        <filter val="Kebab Ration"/>
        <filter val="Surprise Sando"/>
        <filter val="Silver Lump"/>
        <filter val="Resist Fire"/>
        <filter val="Spiral Blizzard Ring"/>
        <filter val="Protein"/>
        <filter val="Mudo"/>
        <filter val="Mamudo"/>
        <filter val="Almighty Amp"/>
        <filter val="Makouha"/>
        <filter val="Unparalleled Vajra"/>
        <filter val="Misprinted Poster"/>
        <filter val="Shamshir"/>
        <filter val="Office Calculator"/>
        <filter val="Chinese Sweets"/>
        <filter val="Green Greed Seed"/>
        <filter val="Magarudyne"/>
        <filter val="Mafreidyne"/>
        <filter val="Eliminator"/>
        <filter val="Psyproof Choker"/>
        <filter val="Dazzling Necklace"/>
        <filter val="Unshaken Will"/>
        <filter val="Kouga"/>
        <filter val="Hot and Sour Tea"/>
        <filter val="Fortune Tarot Card"/>
        <filter val="Old Undershirt"/>
        <filter val="Long Nose Outfit"/>
        <filter val="Bufu"/>
        <filter val="Mabufu"/>
        <filter val="Kiraihou"/>
        <filter val="Kouha"/>
        <filter val="Stagnant Air"/>
        <filter val="Last Hammer"/>
        <filter val="Megido Bomb"/>
        <filter val="Silver Star"/>
        <filter val="Oil Painting Set"/>
        <filter val="Hizutsu"/>
        <filter val="Baisudi"/>
        <filter val="Elec Break"/>
        <filter val="Chakra Choker"/>
        <filter val="Scorcher"/>
        <filter val="Green Pride Seed"/>
        <filter val="Spaceship Stick"/>
        <filter val="Kamoshida's Medal"/>
        <filter val="Makouga"/>
        <filter val="Cocytus"/>
        <filter val="Gigantomachia Belt"/>
        <filter val="Fortify Spirit"/>
        <filter val="Vajra Blast"/>
        <filter val="Blue Gluttony Seed"/>
        <filter val="Revolution Anklet"/>
        <filter val="Fine Washi"/>
        <filter val="Disciplinary Whip"/>
        <filter val="Empowering Ofuda"/>
        <filter val="Sports Sunglasses"/>
        <filter val="Ice Boost"/>
        <filter val="Gloom Bangle"/>
        <filter val="Resist Curse"/>
        <filter val="Ice Augite"/>
        <filter val="Riot Gun"/>
        <filter val="Warrior Whip"/>
        <filter val="Bufula"/>
        <filter val="Garula"/>
        <filter val="Covertizer"/>
        <filter val="Resist Phys"/>
        <filter val="Red Latex Suit"/>
        <filter val="Knowing the Heart"/>
        <filter val="Golden Vest"/>
        <filter val="Brain Shaker Belt"/>
        <filter val="Safe Dial"/>
        <filter val="Kasumi Awaken Rapier"/>
        <filter val="Sooty Bolt Armor"/>
        <filter val="Feathermen Dolls"/>
        <filter val="Katherine's Outfit"/>
        <filter val="Resting Sword"/>
        <filter val="Frozen Crown"/>
        <filter val="Old Black Tights"/>
        <filter val="Golf Card"/>
        <filter val="Red Pride Seed"/>
        <filter val="Thermopylae"/>
        <filter val="Nirvana AG"/>
        <filter val="Miracle Punch"/>
        <filter val="Yagrush"/>
        <filter val="Regen Patch 1"/>
        <filter val="Refresh Aroma"/>
        <filter val="Regen Patch 2"/>
        <filter val="Regen Patch 3"/>
        <filter val="Big Bear Gloves"/>
        <filter val="Taunt"/>
        <filter val="Regent"/>
        <filter val="Hope Shirt"/>
        <filter val="Megistos Sword"/>
        <filter val="Prison Officer Badge"/>
        <filter val="Heat Wave"/>
        <filter val="Adhesive Bandage"/>
        <filter val="Spiral Curse Ring"/>
        <filter val="Sushi Mug"/>
        <filter val="Black Tights"/>
        <filter val="Designer Shades"/>
        <filter val="Guardian Boilie"/>
        <filter val="Silver Ice Necklace"/>
        <filter val="Spark Ring"/>
        <filter val="Sticky Hairball"/>
        <filter val="Foreign Nikuman"/>
        <filter val="Champion"/>
        <filter val="Juicy Nikuman"/>
        <filter val="Kaketsushinto"/>
        <filter val="Hope Diamond R"/>
        <filter val="Sooty Ogress' Gear"/>
        <filter val="Null Nuke"/>
        <filter val="Leather Pen Case"/>
        <filter val="Bufudyne"/>
        <filter val="D Ration"/>
        <filter val="Camera"/>
        <filter val="Curse Bomb"/>
        <filter val="Red Greed Seed"/>
        <filter val="Gold Hand"/>
        <filter val="God's Hand Belt"/>
        <filter val="Endure"/>
        <filter val="Randy Right Eye"/>
        <filter val="Neckerchief"/>
        <filter val="Smokescreen"/>
        <filter val="Haru's Giri-Choco"/>
        <filter val="Pink Buster"/>
        <filter val="Blue Jealousy Seed"/>
        <filter val="Expert"/>
        <filter val="Phantom Suit"/>
        <filter val="Joylent"/>
        <filter val="Dodge Nuke"/>
        <filter val="Tomoe's Doumaru"/>
        <filter val="Rusted Ankh"/>
        <filter val="Lucky Punch"/>
        <filter val="Fury"/>
        <filter val="Forgetful Mask"/>
        <filter val="Magic Mirror Charm"/>
        <filter val="Mossy Mothman"/>
        <filter val="Old Khamrai Tao"/>
        <filter val="Strength Up Ofuda"/>
        <filter val="Oo-hot Tea"/>
        <filter val="Morning Star"/>
        <filter val="Psyproof Bracelet"/>
        <filter val="Boxing Card"/>
        <filter val="Chunky Katsu"/>
        <filter val="Blazing Horn"/>
        <filter val="Calamity Gun"/>
        <filter val="Barog Whip"/>
        <filter val="White Carp"/>
        <filter val="God Saber"/>
        <filter val="Sturdy Suspenders"/>
        <filter val="Red Wrath Seed"/>
        <filter val="Garudyne"/>
        <filter val="Freidyne"/>
        <filter val="Ring of Gluttony"/>
        <filter val="Falchion"/>
        <filter val="Rakugo Collection"/>
        <filter val="Thin Copper"/>
        <filter val="Skin Ripper"/>
        <filter val="Kampff Collar"/>
        <filter val="Gloves"/>
        <filter val="Wind Boost"/>
        <filter val="Willful Belt"/>
        <filter val="Hellfire"/>
        <filter val="Panta Rhei"/>
        <filter val="Left Key"/>
        <filter val="Thief Mask"/>
        <filter val="Oh! Shiruko"/>
        <filter val="Mirage Whip"/>
        <filter val="Naraka Whip"/>
        <filter val="Stalling Anklet"/>
        <filter val="Fortified Moxy"/>
        <filter val="Null Fear"/>
        <filter val="Gold Uraeus"/>
        <filter val="Evade Elec"/>
        <filter val="White Band"/>
        <filter val="Punch Badge"/>
        <filter val="Fairy Cheongsam"/>
        <filter val="Huge Gold Lump"/>
        <filter val="Hole Silver"/>
        <filter val="Repel Elec"/>
        <filter val="Umi Sachihiko's Belt"/>
        <filter val="Machete"/>
        <filter val="Hallowed Ring"/>
        <filter val="Insta-Heal"/>
        <filter val="Immortal Charm"/>
        <filter val="Mini Dominion"/>
        <filter val="Yakisoba Pan"/>
        <filter val="Amethyst"/>
        <filter val="Fire Boost"/>
        <filter val="Blue Vanity Seed"/>
        <filter val="Lucky Robe"/>
        <filter val="Insatiable Strike"/>
        <filter val="Hex Ring"/>
        <filter val="Mirrirmina EX"/>
        <filter val="Ring of Envy"/>
        <filter val="Triple Down"/>
        <filter val="Nirvana EN"/>
        <filter val="Invigorate 1"/>
        <filter val="Invigorate 2"/>
        <filter val="Arms Master"/>
        <filter val="Invigorate 3"/>
        <filter val="Gatling Belt"/>
        <filter val="Dream Needle Belt"/>
        <filter val="Bloodied Capote"/>
        <filter val="Headhunter Ladle"/>
        <filter val="Spiral Snow Ring"/>
        <filter val="Zirah Bouk"/>
        <filter val="Digital Camera"/>
        <filter val="Fulfiller"/>
        <filter val="Fine Ruyi Jingu Bang"/>
        <filter val="Sikkenine EX"/>
        <filter val="Mini Cactus"/>
        <filter val="Holey Helmet"/>
        <filter val="Spiral Feeble Anklet"/>
        <filter val="Prophet's Hand"/>
        <filter val="Brain Shot"/>
        <filter val="Sapphire"/>
        <filter val="Spiral Thunder Ring"/>
        <filter val="Quick Spray"/>
        <filter val="Jack Frost Doll"/>
        <filter val="Featherman Seeker"/>
        <filter val="Bank Keycard"/>
        <filter val="Spiral Death Ring"/>
        <filter val="Musk EN-AG"/>
        <filter val="Musk MA-AG"/>
        <filter val="Musk ST-AG"/>
        <filter val="Animal Brush"/>
        <filter val="Golfer Sarutahiko"/>
        <filter val="Sumire's Giri-Choco"/>
        <filter val="Interview Notes"/>
        <filter val="Distorted Lens"/>
        <filter val="Wide Eye Drops"/>
        <filter val="Limelight"/>
        <filter val="Rebel Knife"/>
        <filter val="Burn Whip"/>
        <filter val="Spaceport Map"/>
        <filter val="Idol Poster"/>
        <filter val="Null Forget"/>
        <filter val="Giant Slice"/>
        <filter val="Silver Cutlery"/>
        <filter val="Homemaker Hero"/>
        <filter val="Curseproof Choker"/>
        <filter val="Defense Master"/>
        <filter val="Treasure trout"/>
        <filter val="Divine Grace"/>
        <filter val="Double Bookmark"/>
        <filter val="Erica's Uniform"/>
        <filter val="Salvation"/>
        <filter val="Nirvana MA"/>
        <filter val="Talwar"/>
        <filter val="Heroic Revelations"/>
        <filter val="Wooden Clogs"/>
        <filter val="Luxury Aroma Set"/>
        <filter val="Hifume's Chocolate"/>
        <filter val="Nirvana LU"/>
        <filter val="Takemi's Chocolate"/>
        <filter val="Zorro, the Outlaw"/>
        <filter val="Frost Ring"/>
        <filter val="Resist Brainwash"/>
        <filter val="Straw Doll"/>
        <filter val="Futaba's Giri-Choco"/>
        <filter val="Kajaclear-R"/>
        <filter val="Double Shot Belt"/>
        <filter val="Red Jealousy Seed"/>
        <filter val="Black Leotard"/>
        <filter val="Lab Blueprint"/>
        <filter val="Dizzy Boost"/>
        <filter val="Demonica Suit"/>
        <filter val="Skeleton Augite"/>
        <filter val="Blaring Alarm Clock"/>
        <filter val="Master's Iai Katana"/>
        <filter val="Moonlight Phones"/>
        <filter val="Ouija Board"/>
        <filter val="Ghillie Vest"/>
        <filter val="Old Primate Vest"/>
        <filter val="Starry Wisdom Vest"/>
        <filter val="Blessing Ring"/>
        <filter val="Magic Ability"/>
        <filter val="Fire Breaker Bell"/>
        <filter val="Balalaika"/>
        <filter val="Annihilator"/>
        <filter val="Wrist Weights"/>
        <filter val="Red Sorrow Seed"/>
        <filter val="UFO Drone"/>
        <filter val="Recover Oil"/>
        <filter val="Sooty Spotted Fur"/>
        <filter val="Null Despair"/>
        <filter val="Building Blueprint"/>
        <filter val="Large Boilie"/>
        <filter val="Spiral Forget Bangle"/>
        <filter val="King Frost Cape EX"/>
        <filter val="Miso Starfish"/>
        <filter val="One-shot Kill"/>
        <filter val="Dead Solar Panel"/>
        <filter val="Drain Phys"/>
        <filter val="Jewel Mummy"/>
        <filter val="Gear Girimehkala"/>
        <filter val="Dark Cutlass"/>
        <filter val="Dormin Rush Belt"/>
        <filter val="Resist Wind"/>
        <filter val="Copper Mist"/>
        <filter val="Rebellion Anklet"/>
        <filter val="Demonica Head"/>
        <filter val="Queen's Necklace"/>
        <filter val="Unlimited Service"/>
        <filter val="Red Five"/>
        <filter val="Orochito"/>
        <filter val="Sooty Regalia"/>
        <filter val="Supernova Burger"/>
        <filter val="Heavensent Dress"/>
        <filter val="Swan Boat"/>
        <filter val="Repel Ice"/>
        <filter val="Golden Cap Badge"/>
        <filter val="Cell Key"/>
        <filter val="Star Slayer"/>
        <filter val="Hot-Blooded Sword"/>
        <filter val="Old Ghillie Vest"/>
        <filter val="Primate Vest"/>
        <filter val="Blade Flashlight"/>
        <filter val="Loose Magnetic Tape"/>
        <filter val="Hassou Tobi"/>
        <filter val="Musk MA-EN"/>
        <filter val="Musk ST-EN"/>
        <filter val="Kugelbein R"/>
        <filter val="AntiWind Choker"/>
        <filter val="Headphones"/>
        <filter val="Nirvana ST"/>
        <filter val="Vest of Life"/>
        <filter val="Moonlight Robe"/>
        <filter val="Brainwash Bangle"/>
        <filter val="Broken Telescope"/>
        <filter val="Sikkenine"/>
        <filter val="Vermilion Disk"/>
        <filter val="R.I.Pistol"/>
        <filter val="Camera Strap"/>
        <filter val="Samurai Garb"/>
        <filter val="Bloodbath Belt"/>
        <filter val="Dyed Handkerchief"/>
        <filter val="Nuke Brooch"/>
        <filter val="Tyrant Pistol"/>
        <filter val="Cure Charm"/>
        <filter val="Magic Ointment"/>
        <filter val="Duke's Coat"/>
        <filter val="Dekunda Anklet"/>
        <filter val="Heavy Mace"/>
        <filter val="Cry of Cthulhu"/>
        <filter val="Old Infinity Scarf"/>
        <filter val="Unopenable Lock"/>
        <filter val="Psy-Wheel"/>
        <filter val="Burn Charm"/>
        <filter val="Pandemonium"/>
        <filter val="Water Crown"/>
        <filter val="Frui-Tea"/>
        <filter val="Crusader"/>
        <filter val="Coral Pendant"/>
        <filter val="Burroughs Costume"/>
        <filter val="Dragon Scale Scarf"/>
        <filter val="Dealer Ring"/>
        <filter val="Speed Reading"/>
        <filter val="Corned Beef Special"/>
        <filter val="Vicious Strike Belt"/>
        <filter val="Paradise Lost"/>
        <filter val="Sharp Student"/>
        <filter val="Old Angels' Cape"/>
        <filter val="The Great Thief"/>
        <filter val="Vip Invitation"/>
        <filter val="Concealment"/>
        <filter val="Blue Lust Seed"/>
        <filter val="Maragidyne"/>
        <filter val="Medjed Menace"/>
        <filter val="Crystal of Sorrow"/>
        <filter val="MRE Ration"/>
        <filter val="Punish Dagger"/>
        <filter val="Popcorn Bomb"/>
        <filter val="Cat Knight's Collar"/>
        <filter val="Rusted Handcuffs"/>
        <filter val="Iron Sand"/>
        <filter val="Karma Ring"/>
        <filter val="Stamp Book"/>
        <filter val="Mummy Mask"/>
        <filter val="Sakura Fan"/>
        <filter val="Cruise Ship Map"/>
        <filter val="Diamond Lump"/>
        <filter val="Flowerpedia"/>
        <filter val="Musk ST-MA"/>
        <filter val="Hat"/>
        <filter val="Swimsuit"/>
        <filter val="Cologne"/>
        <filter val="Jump Cue"/>
        <filter val="Musk AG-LU"/>
        <filter val="Musk EN-LU"/>
        <filter val="Musk MA-LU"/>
        <filter val="Musk ST-LU"/>
        <filter val="Revival Charm"/>
        <filter val="Skull Charm"/>
        <filter val="Reserve Ammo"/>
        <filter val="Me Patra"/>
        <filter val="Soul Food"/>
        <filter val="Negative Pile Belt"/>
        <filter val="Drain Wind"/>
        <filter val="Addle Bangle"/>
        <filter val="Magnetic Necklace"/>
        <filter val="Mapsiodyne"/>
        <filter val="Revivadrin"/>
        <filter val="Strength Belt"/>
        <filter val="Heat Riser Anklet"/>
        <filter val="Bandit Sword"/>
        <filter val="Elecproof Bracelet"/>
        <filter val="Breeze Scarf"/>
        <filter val="Supreme Ring"/>
        <filter val="Karukozaka High"/>
        <filter val="Freeze Spray"/>
        <filter val="Dishonored Haori"/>
        <filter val="Jail Break"/>
        <filter val="Spirit Sapping Mask"/>
        <filter val="Ice Breaker Bell"/>
        <filter val="Freeze Charm"/>
        <filter val="Bead Chain"/>
        <filter val="Sun Tomato"/>
        <filter val="Decorative Whip"/>
        <filter val="Venture Saber"/>
        <filter val="Yama Dress"/>
        <filter val="Personnel ID"/>
        <filter val="Vague"/>
        <filter val="St. Hermelin Badge"/>
        <filter val="Hot Water Pouch"/>
        <filter val="Bold Eyepatch"/>
        <filter val="Garden Energy"/>
        <filter val="Wakizashi"/>
        <filter val="Gymnastics Baton"/>
        <filter val="Reversion"/>
        <filter val="Laser Pointer"/>
        <filter val="Ohya's Chocolate"/>
        <filter val="Blood Red Capote"/>
        <filter val="Ryuraihou"/>
        <filter val="Static Ring"/>
        <filter val="Tempest Slash"/>
        <filter val="Bodhi Haori"/>
        <filter val="Rebellion"/>
        <filter val="AntiIce Choker"/>
        <filter val="Elecproof Choker"/>
        <filter val="Yoncha Walker 04"/>
        <filter val="Marble Chessboard"/>
        <filter val="Top-class Boilie"/>
        <filter val="Aquamarine"/>
        <filter val="Atom Ring"/>
        <filter val="Dodge Psy"/>
        <filter val="Megido Blaster"/>
        <filter val="Masquerade Ribbon R"/>
        <filter val="Phantom Wafers"/>
        <filter val="Armageddon Rod"/>
        <filter val="Blessproof Bracelet"/>
        <filter val="Crystal of Lust"/>
        <filter val="Heaven's Gate"/>
        <filter val="Old Videotape"/>
        <filter val="Nataraja EX"/>
        <filter val="Cleaning Spray"/>
        <filter val="Goddess Horn"/>
        <filter val="Red String R"/>
        <filter val="Mental Floss"/>
        <filter val="Silver Heart"/>
        <filter val="Zenith Defense"/>
        <filter val="Teddie Costume"/>
        <filter val="Engraved Dog Tag"/>
        <filter val="Bravery Sash"/>
        <filter val="Takemi's Candy"/>
        <filter val="Psy Break"/>
        <filter val="Nakano Walker"/>
        <filter val="Bear Gloves"/>
        <filter val="Documentary Plans"/>
        <filter val="Seishiki Sword"/>
        <filter val="Deadly Fury Belt"/>
        <filter val="Wind Augite"/>
        <filter val="King Frost Cape"/>
        <filter val="Ultimate Augite"/>
        <filter val="Drain Psy"/>
        <filter val="Takemi's Giri-Choco"/>
        <filter val="Hifumi's Giri-Choco"/>
        <filter val="Army Vest"/>
        <filter val="Ring of Greed"/>
        <filter val="Intermediate"/>
        <filter val="Judge Mace"/>
        <filter val="Tkachev"/>
        <filter val="Prayer Ring"/>
        <filter val="Doomsday"/>
        <filter val="Evil Snow Crystal"/>
        <filter val="Id Collar"/>
        <filter val="Pro Parrying Dagger"/>
        <filter val="Bad Beat"/>
        <filter val="Delta Knuckle"/>
        <filter val="Warped Wheel"/>
        <filter val="Mont Blanc Ration"/>
        <filter val="Mabufula"/>
        <filter val="Magarula"/>
        <filter val="Regenerate 1"/>
        <filter val="Scimitar"/>
        <filter val="Regenerate 2"/>
        <filter val="Regenerate 3"/>
        <filter val="Print TShirt"/>
        <filter val="Mudo Boost"/>
        <filter val="Aigis Costume"/>
        <filter val="Captain Badge"/>
        <filter val="Omega Knuckle"/>
        <filter val="Spinning Crown"/>
        <filter val="Energy Drop"/>
        <filter val="Canopic Jar"/>
        <filter val="Copper Star"/>
        <filter val="Douse Orb"/>
        <filter val="Sleep Boost"/>
        <filter val="Rune Vest"/>
        <filter val="Bonehead"/>
        <filter val="Auto-Maraku"/>
        <filter val="Vitality Aojiru"/>
        <filter val="Agitation Crown"/>
        <filter val="Expert Billiards"/>
        <filter val="Green Jealousy Seed"/>
        <filter val="Harsh Coffee"/>
        <filter val="Red Demon Blade"/>
        <filter val="Masamune"/>
        <filter val="Baccarat Knuckle"/>
        <filter val="Dry Ice"/>
        <filter val="Relax Gel"/>
        <filter val="Skytree Lamp"/>
        <filter val="Metal Duster"/>
        <filter val="Succubus Pajamas"/>
        <filter val="Crystal of Greed"/>
        <filter val="I &lt;3 Tokyo Shirt"/>
        <filter val="Immortal Vest"/>
        <filter val="Star Lilina's New CD"/>
        <filter val="2nd Mate Badge"/>
        <filter val="Maziodyne"/>
        <filter val="Batting Science"/>
        <filter val="Ember Ring"/>
        <filter val="Decent Curry"/>
        <filter val="Ghastly Wail"/>
        <filter val="Fiery Apron"/>
        <filter val="Parrying Dagger"/>
        <filter val="Harder Core S"/>
        <filter val="Winter Clothes"/>
        <filter val="Powerful Rod"/>
        <filter val="Life Ointment"/>
        <filter val="Train Badge"/>
        <filter val="Sharp Cheese"/>
        <filter val="1st Mate Badge"/>
        <filter val="Spiral Amrita Charm"/>
        <filter val="Copper Lump"/>
        <filter val="Senryou Yakusha R"/>
        <filter val="Sooty Grifter's Garb"/>
        <filter val="Summer Clothes"/>
        <filter val="Wicked Iron Pipe"/>
        <filter val="Dormin Rush"/>
        <filter val="Grudge Magatama"/>
        <filter val="Kundaclear-R"/>
        <filter val="Weekend Parks"/>
        <filter val="Nuke Boost"/>
        <filter val="Almighty Boost"/>
        <filter val="Hero Figure"/>
        <filter val="Null Curse"/>
        <filter val="Air Cannon"/>
        <filter val="Kaito Ranma"/>
        <filter val="Punctured PCB"/>
        <filter val="Red Phosphorus"/>
        <filter val="Windproof Bracelet"/>
        <filter val="Vajra Blast Belt"/>
        <filter val="ICU"/>
        <filter val="Train of Life"/>
        <filter val="Magician Bowtie"/>
        <filter val="Healing IV"/>
        <filter val="Megidolaon"/>
        <filter val="Drizzled Natto"/>
        <filter val="Megido"/>
        <filter val="Second Maid"/>
        <filter val="Miracle Belt"/>
        <filter val="Rebel Rifle"/>
        <filter val="Amateur Curry"/>
        <filter val="Hifumi's Candy"/>
        <filter val="Sudarshana"/>
        <filter val="Rapier"/>
        <filter val="Confuse Vial S"/>
        <filter val="Sakura Mochi"/>
        <filter val="The King Book"/>
        <filter val="Eiga"/>
        <filter val="Maeiga"/>
        <filter val="Rasetsu Anklet"/>
        <filter val="Space Suit"/>
        <filter val="Faded Silk Hat"/>
        <filter val="Element Set"/>
        <filter val="Bad Sculpture"/>
        <filter val="Confuse Vial L"/>
        <filter val="Robust Apron"/>
        <filter val="Eiha"/>
        <filter val="Maeiha"/>
        <filter val="Loungewear"/>
        <filter val="Mind Choker"/>
        <filter val="Puzzle Rings"/>
        <filter val="Game Secrets"/>
        <filter val="Null Fire"/>
        <filter val="Leblanc Coffee"/>
        <filter val="Touch n' Go"/>
        <filter val="Knuckle Duster"/>
        <filter val="Sarcophagus Bit"/>
        <filter val="Rich Cheese"/>
        <filter val="Imported Protein"/>
        <filter val="Fireworks"/>
        <filter val="Fear Boost"/>
        <filter val="Red Vanity Seed"/>
        <filter val="Dodge Fire"/>
        <filter val="Casino Battle Gun"/>
        <filter val="Nightlife Hotspots"/>
        <filter val="Old Tights"/>
        <filter val="Raging Wristband"/>
        <filter val="Koedo Sword"/>
        <filter val="Shrike"/>
        <filter val="PI Badge"/>
        <filter val="Old Kaleidoscope"/>
        <filter val="Nuclear Augite"/>
        <filter val="Omni-Vitamin"/>
        <filter val="Pink Top"/>
        <filter val="Freila"/>
        <filter val="Old Projector"/>
        <filter val="Gordios"/>
        <filter val="Stamp Card"/>
        <filter val="Bless Boost"/>
        <filter val="Vacuum Wave"/>
        <filter val="Beef Patty Ration"/>
        <filter val="Fine Tapsuan"/>
        <filter val="Small Gold Lump"/>
        <filter val="Repel Bless"/>
        <filter val="Great Whip Sword"/>
        <filter val="Resist Nuke"/>
        <filter val="Yuibitachi"/>
        <filter val="Inferno Horn"/>
        <filter val="Ann's Giri-Choco"/>
        <filter val="High Limit Floor Map"/>
        <filter val="Ripped Uniform Cap"/>
        <filter val="Fairy Knight Armor"/>
        <filter val="Earmuffs"/>
        <filter val="Dressed in Ashes"/>
        <filter val="Menehune Dolls"/>
        <filter val="Raden Plate"/>
        <filter val="Redfish"/>
        <filter val="Rubbish"/>
        <filter val="Tyrant Pistol EX"/>
        <filter val="Cork Bark"/>
        <filter val="Vacuum Crown"/>
        <filter val="Dainaraka Whip"/>
        <filter val="Replica AR"/>
        <filter val="Debilitate Anklet"/>
        <filter val="Ambergris AG"/>
        <filter val="Rare Metal"/>
        <filter val="Baptism"/>
        <filter val="Royal Dagger"/>
        <filter val="Udagawa Water"/>
        <filter val="D. Housewives"/>
        <filter val="Null Phys"/>
        <filter val="Wood Clappers"/>
        <filter val="Twilight"/>
        <filter val="Snipe"/>
        <filter val="Fear Bangle"/>
        <filter val="Spiral Gloom Bangle"/>
        <filter val="Flame Ring"/>
        <filter val="Headhunter Ladle EX"/>
        <filter val="Austere Haori"/>
        <filter val="Orichalcum"/>
        <filter val="Katana Keychain"/>
        <filter val="Warden's Baton"/>
        <filter val="Levinson M31"/>
        <filter val="Spiral Stalling Anklet"/>
        <filter val="Headbutt"/>
        <filter val="Aluminum Sheet"/>
        <filter val="Death Axe"/>
        <filter val="Tin Clasp"/>
        <filter val="Dormina"/>
        <filter val="Dodge Phys"/>
        <filter val="Freeze Boost"/>
        <filter val="Dark Flame Band"/>
        <filter val="Dull Sword"/>
        <filter val="Agidyne"/>
        <filter val="Snakeskin Scarf"/>
        <filter val="Hinokagutsuchi II"/>
        <filter val="Calming Aroma"/>
        <filter val="Moonlight Robe R"/>
        <filter val="Cozy Dress"/>
        <filter val="Accu-Speed S"/>
        <filter val="Sharp Barbed Wire"/>
        <filter val="Ziodyne"/>
        <filter val="Khamrai Tao"/>
        <filter val="Curse Amp"/>
        <filter val="Resist Fear"/>
        <filter val="Iceproof Bracelet"/>
        <filter val="Nukeproof Bracelet"/>
        <filter val="Fireproof Bracelet"/>
        <filter val="Tough Belt"/>
        <filter val="Movie 04 Ticket"/>
        <filter val="Feather Cape"/>
        <filter val="Wraith"/>
        <filter val="Treasure Trap"/>
        <filter val="Book Cover"/>
        <filter val="Face Beautifier"/>
        <filter val="Babel Headphones"/>
        <filter val="Blue Sorrow Seed"/>
        <filter val="Plastic Frame"/>
        <filter val="Taiji Axe"/>
        <filter val="Wristwatch"/>
        <filter val="Crimson Lipstick"/>
        <filter val="Thunder Charm"/>
        <filter val="Town Burner"/>
        <filter val="Sirius"/>
        <filter val="Feather Card"/>
        <filter val="Movie 02 Ticket"/>
        <filter val="Relaxing Coffee"/>
        <filter val="Confident Camisole"/>
        <filter val="Spiral Prayer Ring"/>
        <filter val="Trigger Happy"/>
        <filter val="Sinister Mask"/>
        <filter val="Peppery Nikuman"/>
        <filter val="Model Gun"/>
        <filter val="Agodashi Oden"/>
        <filter val="Emperor's Charm R"/>
        <filter val="Old Man's Elixier"/>
        <filter val="Confuse Boost"/>
        <filter val="Movie 03 Ticket"/>
        <filter val="Kosha Piece"/>
        <filter val="Sooty Lion's Mane"/>
        <filter val="Shikomi Kiseru"/>
        <filter val="Leather Case"/>
        <filter val="Nuclear Ring"/>
        <filter val="Cat Buster"/>
        <filter val="Heat Riser"/>
        <filter val="Fighting Card"/>
        <filter val="Power Slash Belt"/>
        <filter val="Ling Xing"/>
        <filter val="Masterkey"/>
        <filter val="Sleepless Gem"/>
        <filter val="Tetrakarn"/>
        <filter val="Wage War"/>
        <filter val="Amulet Shirt"/>
        <filter val="Tempest Slash Belt"/>
        <filter val="Takemedic-All V"/>
        <filter val="Takemedic-All Z"/>
        <filter val="Occult Mask"/>
        <filter val="Zio"/>
        <filter val="Mazio"/>
        <filter val="Creature"/>
        <filter val="Usumidori"/>
        <filter val="Abyss Gem"/>
        <filter val="Oatmeal Ration"/>
        <filter val="Growth 1"/>
        <filter val="Growth 2"/>
        <filter val="Cat Sweater"/>
        <filter val="Wild Thunder"/>
        <filter val="Star Forneus"/>
        <filter val="Moebius"/>
        <filter val="Growth 3"/>
        <filter val="Burn Boost"/>
        <filter val="Ultramarine Outfit"/>
        <filter val="Fluted Guard"/>
        <filter val="Ailment Boost"/>
        <filter val="Shooting Card"/>
        <filter val="Dream Needle"/>
        <filter val="Spiral Static Ring"/>
        <filter val="Robot Vacuum"/>
        <filter val="Ambergris EN"/>
        <filter val="Soul Drop"/>
        <filter val="Gigantomachia"/>
        <filter val="Evade Bless"/>
        <filter val="Skull Cracker Belt"/>
        <filter val="Vorpal Blade Belt"/>
        <filter val="Veg. Stew Ration"/>
        <filter val="Jose's Star"/>
        <filter val="Cup Noodle Set"/>
        <filter val="Seven Sisters High"/>
        <filter val="Judge of Hell"/>
        <filter val="Master Swordsman"/>
        <filter val="Invincible Ofuda"/>
        <filter val="Forget Boost"/>
        <filter val="Silver Mist"/>
        <filter val="Formal Shirt"/>
        <filter val="Evade Psy"/>
        <filter val="Gi-Nyant Doll"/>
        <filter val="The Art of Charm"/>
        <filter val="Attack Master"/>
        <filter val="Sumire's Chocolate"/>
        <filter val="Aroma Machine"/>
        <filter val="Old Shocking Scarf"/>
        <filter val="Shocking Scarf"/>
        <filter val="Silver Key Ring"/>
        <filter val="Makara Break"/>
        <filter val="Heal Charm"/>
        <filter val="Decisive Rapier"/>
        <filter val="Seven-color Trout"/>
        <filter val="Bank Blueprint"/>
        <filter val="Sakura Amazaiku"/>
        <filter val="Sojiro's Chocolate"/>
        <filter val="Fashion Magazine"/>
        <filter val="Demonic Decree"/>
        <filter val="Fundo-Kusari"/>
        <filter val="Gecko Pin"/>
        <filter val="Black Headband R"/>
        <filter val="Gray Cufflinks"/>
        <filter val="Roosevelt"/>
        <filter val="Auto-Mataru"/>
        <filter val="Meteor Knuckle"/>
        <filter val="Unsigned Mug"/>
        <filter val="Five-Inch Nail"/>
        <filter val="Picaresque Crown"/>
        <filter val="Vajra"/>
        <filter val="Voltage Converter"/>
        <filter val="Psycho Bomb"/>
        <filter val="Drain Bless"/>
        <filter val="Toby's Overalls"/>
        <filter val="Promise List"/>
        <filter val="Foul Breath"/>
        <filter val="Famine's Scream"/>
        <filter val="Zandouto"/>
        <filter val="Ambergris MA"/>
        <filter val="Tanned Leather"/>
        <filter val="Scratched Sword"/>
        <filter val="Spike Rod"/>
        <filter val="Ambergris LU"/>
        <filter val="Hi-Fi Megaphone"/>
        <filter val="Yellow Girl"/>
        <filter val="Chewing Soul"/>
        <filter val="Phys Mirror Charm"/>
        <filter val="Silver Chain"/>
        <filter val="Graceful Harp"/>
        <filter val="Weird Wrap"/>
        <filter val="Heavy Grip"/>
        <filter val="Null Wind"/>
        <filter val="Free Darts Ticket"/>
        <filter val="Black Wing Robe"/>
        <filter val="Brass Pocket Watch"/>
        <filter val="Fire Dragon Horn"/>
        <filter val="Sooty Elder's Armor"/>
        <filter val="Baptismal Water"/>
        <filter val="Rising Slash Belt"/>
        <filter val="Bent Staff"/>
        <filter val="Spirit Leech"/>
        <filter val="Wind Breaker Bell"/>
        <filter val="Gold Coin"/>
        <filter val="Dipped Katsu Sando"/>
        <filter val="Members Foor Map"/>
        <filter val="SP Adhesive 1"/>
        <filter val="SP Adhesive 2"/>
        <filter val="Moon Burger"/>
        <filter val="Evoker"/>
        <filter val="Star Stickers"/>
        <filter val="SP Adhesive 3"/>
        <filter val="Brainwash Vial S"/>
        <filter val="Dodge Wind"/>
        <filter val="Angel's Cape"/>
        <filter val="Drain Nuke"/>
        <filter val="Ruyi Jingu Bang"/>
        <filter val="Baisudi Charm"/>
        <filter val="Bright Sword"/>
        <filter val="Rush Belt"/>
        <filter val="Heavy Steel Pipe"/>
        <filter val="Rin's One Piece"/>
        <filter val="Gambla Badge"/>
        <filter val="48-Sided 3D Puzzle"/>
        <filter val="Ancient Day"/>
        <filter val="Brainwash Vial L"/>
        <filter val="Sooty Snakeskin"/>
        <filter val="Condenser Lens"/>
        <filter val="Old Vest"/>
        <filter val="Old Man's Fist"/>
        <filter val="Dodge Curse"/>
        <filter val="Awakening Incense"/>
        <filter val="Spiral Addle Bangle"/>
        <filter val="Ten Ichimonji"/>
        <filter val="Fairy Hero Armor"/>
        <filter val="Myriad Slashes"/>
        <filter val="Chief Director ID"/>
        <filter val="Master Curry"/>
        <filter val="Salvation Crown"/>
        <filter val="Peacock Fan"/>
        <filter val="Moist Protein"/>
        <filter val="AntiFire Choker"/>
        <filter val="Big Bang Burger"/>
        <filter val="Starlight Outfit"/>
        <filter val="Ambergris ST"/>
        <filter val="Dragon God Pole"/>
        <filter val="The Gallant Rogue"/>
        <filter val="Debilitate"/>
        <filter val="Sports Watch"/>
        <filter val="Tantric Oath"/>
        <filter val="Kawakami's Candy"/>
        <filter val="Deadly Fury"/>
        <filter val="Retail Smile Mask"/>
        <filter val="Wind Wall"/>
        <filter val="Midnight Bandana"/>
        <filter val="Recarmdra"/>
        <filter val="Soothing Soba"/>
        <filter val="Dread Saber"/>
        <filter val="Headbutt Belt"/>
        <filter val="Kasugayama High"/>
        <filter val="Old Key"/>
        <filter val="Red Key"/>
        <filter val="Resist Psy"/>
        <filter val="Odd Morsel"/>
        <filter val="Earl Green"/>
      </filters>
    </filterColumn>
    <filterColumn colId="7">
      <filters blank="1">
        <filter val="植物营养剂"/>
        <filter val="无模型皮肤"/>
        <filter val="其他"/>
        <filter val="装饰摆件"/>
        <filter val="复古游戏抽奖明信片"/>
        <filter val="秋叶原交易物"/>
        <filter val="书籍类"/>
        <filter val="礼物类"/>
        <filter val="工具功能类"/>
        <filter val="强化香类"/>
        <filter val="钓鱼诱饵类"/>
        <filter val="DVD碟"/>
        <filter val="复古游戏"/>
      </filters>
    </filterColumn>
    <extLst/>
  </autoFilter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3"/>
  <sheetViews>
    <sheetView workbookViewId="0">
      <selection activeCell="A1" sqref="A1"/>
    </sheetView>
  </sheetViews>
  <sheetFormatPr defaultColWidth="9" defaultRowHeight="13.5" outlineLevelCol="2"/>
  <cols>
    <col min="1" max="1" width="21.5" customWidth="1"/>
    <col min="2" max="2" width="14.875" customWidth="1"/>
  </cols>
  <sheetData>
    <row r="1" spans="1:1">
      <c r="A1" t="s">
        <v>18014</v>
      </c>
    </row>
    <row r="2" spans="2:3">
      <c r="B2" t="s">
        <v>18015</v>
      </c>
      <c r="C2" t="s">
        <v>31</v>
      </c>
    </row>
    <row r="3" ht="16.5" spans="1:2">
      <c r="A3" t="s">
        <v>1830</v>
      </c>
      <c r="B3" s="117" t="s">
        <v>78</v>
      </c>
    </row>
    <row r="4" ht="16.5" spans="1:2">
      <c r="A4" t="s">
        <v>1845</v>
      </c>
      <c r="B4" s="117" t="s">
        <v>80</v>
      </c>
    </row>
    <row r="5" spans="2:3">
      <c r="B5" t="s">
        <v>18016</v>
      </c>
      <c r="C5" t="s">
        <v>31</v>
      </c>
    </row>
    <row r="6" spans="1:2">
      <c r="A6" t="s">
        <v>18017</v>
      </c>
      <c r="B6" s="119" t="s">
        <v>71</v>
      </c>
    </row>
    <row r="7" spans="2:3">
      <c r="B7" t="s">
        <v>18018</v>
      </c>
      <c r="C7" t="s">
        <v>31</v>
      </c>
    </row>
    <row r="8" ht="16.5" spans="1:2">
      <c r="A8" t="s">
        <v>2758</v>
      </c>
      <c r="B8" s="117" t="s">
        <v>78</v>
      </c>
    </row>
    <row r="9" ht="16.5" spans="1:2">
      <c r="A9" t="s">
        <v>1965</v>
      </c>
      <c r="B9" s="117" t="s">
        <v>80</v>
      </c>
    </row>
    <row r="10" ht="16.5" spans="1:2">
      <c r="A10" t="s">
        <v>18019</v>
      </c>
      <c r="B10" s="117" t="s">
        <v>82</v>
      </c>
    </row>
    <row r="11" ht="16.5" spans="1:2">
      <c r="A11" t="s">
        <v>2344</v>
      </c>
      <c r="B11" s="117" t="s">
        <v>116</v>
      </c>
    </row>
    <row r="12" ht="16.5" spans="1:2">
      <c r="A12" t="s">
        <v>2404</v>
      </c>
      <c r="B12" s="117" t="s">
        <v>66</v>
      </c>
    </row>
    <row r="13" ht="16.5" spans="1:2">
      <c r="A13" t="s">
        <v>2159</v>
      </c>
      <c r="B13" s="117" t="s">
        <v>68</v>
      </c>
    </row>
    <row r="14" ht="16.5" spans="1:2">
      <c r="A14" t="s">
        <v>2060</v>
      </c>
      <c r="B14" s="117" t="s">
        <v>109</v>
      </c>
    </row>
    <row r="15" ht="16.5" spans="1:2">
      <c r="A15" t="s">
        <v>1875</v>
      </c>
      <c r="B15" s="117" t="s">
        <v>71</v>
      </c>
    </row>
    <row r="16" spans="2:3">
      <c r="B16" t="s">
        <v>18020</v>
      </c>
      <c r="C16" t="s">
        <v>31</v>
      </c>
    </row>
    <row r="17" ht="16.5" spans="1:2">
      <c r="A17" t="s">
        <v>2304</v>
      </c>
      <c r="B17" s="117" t="s">
        <v>78</v>
      </c>
    </row>
    <row r="18" ht="16.5" spans="1:2">
      <c r="A18" t="s">
        <v>2414</v>
      </c>
      <c r="B18" s="117" t="s">
        <v>80</v>
      </c>
    </row>
    <row r="19" ht="16.5" spans="1:2">
      <c r="A19" t="s">
        <v>2204</v>
      </c>
      <c r="B19" s="117" t="s">
        <v>82</v>
      </c>
    </row>
    <row r="20" ht="16.5" spans="1:2">
      <c r="A20" t="s">
        <v>2798</v>
      </c>
      <c r="B20" s="117" t="s">
        <v>116</v>
      </c>
    </row>
    <row r="21" ht="16.5" spans="1:2">
      <c r="A21" t="s">
        <v>1780</v>
      </c>
      <c r="B21" s="117" t="s">
        <v>66</v>
      </c>
    </row>
    <row r="22" ht="16.5" spans="1:2">
      <c r="A22" t="s">
        <v>1665</v>
      </c>
      <c r="B22" s="117" t="s">
        <v>68</v>
      </c>
    </row>
    <row r="23" ht="16.5" spans="1:2">
      <c r="A23" t="s">
        <v>1725</v>
      </c>
      <c r="B23" s="117" t="s">
        <v>109</v>
      </c>
    </row>
    <row r="24" ht="16.5" spans="1:2">
      <c r="A24" t="s">
        <v>1800</v>
      </c>
      <c r="B24" s="117" t="s">
        <v>71</v>
      </c>
    </row>
    <row r="25" spans="2:3">
      <c r="B25" t="s">
        <v>18021</v>
      </c>
      <c r="C25" t="s">
        <v>31</v>
      </c>
    </row>
    <row r="26" ht="16.5" spans="1:2">
      <c r="A26" t="s">
        <v>2254</v>
      </c>
      <c r="B26" s="117" t="s">
        <v>78</v>
      </c>
    </row>
    <row r="27" ht="16.5" spans="1:2">
      <c r="A27" t="s">
        <v>2239</v>
      </c>
      <c r="B27" s="117" t="s">
        <v>80</v>
      </c>
    </row>
    <row r="28" ht="16.5" spans="1:2">
      <c r="A28" t="s">
        <v>2563</v>
      </c>
      <c r="B28" s="117" t="s">
        <v>82</v>
      </c>
    </row>
    <row r="29" ht="16.5" spans="1:2">
      <c r="A29" t="s">
        <v>1755</v>
      </c>
      <c r="B29" s="117" t="s">
        <v>116</v>
      </c>
    </row>
    <row r="30" ht="16.5" spans="1:2">
      <c r="A30" t="s">
        <v>2578</v>
      </c>
      <c r="B30" s="117" t="s">
        <v>66</v>
      </c>
    </row>
    <row r="31" spans="2:3">
      <c r="B31" t="s">
        <v>100</v>
      </c>
      <c r="C31" t="s">
        <v>31</v>
      </c>
    </row>
    <row r="32" ht="16.5" spans="1:2">
      <c r="A32" t="s">
        <v>2279</v>
      </c>
      <c r="B32" s="117" t="s">
        <v>80</v>
      </c>
    </row>
    <row r="33" ht="16.5" spans="1:2">
      <c r="A33" t="s">
        <v>2763</v>
      </c>
      <c r="B33" s="117" t="s">
        <v>82</v>
      </c>
    </row>
  </sheetData>
  <sheetProtection password="CE2A" sheet="1" objects="1"/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18"/>
  <dimension ref="A1:F27"/>
  <sheetViews>
    <sheetView workbookViewId="0">
      <selection activeCell="C1" sqref="C1:C11"/>
    </sheetView>
  </sheetViews>
  <sheetFormatPr defaultColWidth="9" defaultRowHeight="16.5" outlineLevelCol="5"/>
  <cols>
    <col min="1" max="1" width="28.75" style="1" customWidth="1"/>
    <col min="2" max="2" width="16" style="1" customWidth="1"/>
    <col min="3" max="3" width="97.5" style="1" customWidth="1"/>
    <col min="4" max="4" width="16" style="1" hidden="1" customWidth="1"/>
    <col min="5" max="5" width="5.125" style="2" hidden="1" customWidth="1"/>
    <col min="6" max="6" width="5.875" style="2" hidden="1" customWidth="1"/>
    <col min="7" max="16384" width="9" style="1"/>
  </cols>
  <sheetData>
    <row r="1" spans="1:6">
      <c r="A1" s="3" t="s">
        <v>0</v>
      </c>
      <c r="B1" s="7" t="s">
        <v>18022</v>
      </c>
      <c r="C1" s="4" t="s">
        <v>1</v>
      </c>
      <c r="D1" s="2" t="s">
        <v>2</v>
      </c>
      <c r="E1" s="2" t="s">
        <v>3</v>
      </c>
      <c r="F1" s="2" t="s">
        <v>2</v>
      </c>
    </row>
    <row r="2" spans="1:6">
      <c r="A2" s="5" t="s">
        <v>18023</v>
      </c>
      <c r="B2" s="5" t="s">
        <v>18024</v>
      </c>
      <c r="C2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"&amp;CHAR(34)&amp;"1"&amp;CHAR(34)&amp;","&amp;CHAR(34)&amp;"type"&amp;CHAR(34)&amp;": "&amp;CHAR(34)&amp;"SHORT"&amp;CHAR(34)&amp;","&amp;CHAR(34)&amp;"value"&amp;CHAR(34)&amp;": "&amp;F2&amp;"},"</f>
        <v>{"update":false ,"locked": true,"addr": "3C14273176","desc": "1","type": "SHORT","value": 460},</v>
      </c>
      <c r="D2" s="6">
        <f>HEX2DEC($A$2)</f>
        <v>258036150646</v>
      </c>
      <c r="E2" s="2">
        <v>48</v>
      </c>
      <c r="F2" s="2">
        <f>HEX2DEC(B2)</f>
        <v>460</v>
      </c>
    </row>
    <row r="3" spans="1:6">
      <c r="A3" s="8"/>
      <c r="B3" s="5" t="s">
        <v>18025</v>
      </c>
      <c r="C3" s="4" t="str">
        <f>"{"&amp;CHAR(34)&amp;"update"&amp;CHAR(34)&amp;":false ,"&amp;CHAR(34)&amp;"locked"&amp;CHAR(34)&amp;": true,"&amp;CHAR(34)&amp;"addr"&amp;CHAR(34)&amp;": "&amp;CHAR(34)&amp;DEC2HEX($D3)&amp;CHAR(34)&amp;","&amp;CHAR(34)&amp;"desc"&amp;CHAR(34)&amp;": "&amp;CHAR(34)&amp;"2"&amp;CHAR(34)&amp;","&amp;CHAR(34)&amp;"type"&amp;CHAR(34)&amp;": "&amp;CHAR(34)&amp;"SHORT"&amp;CHAR(34)&amp;","&amp;CHAR(34)&amp;"value"&amp;CHAR(34)&amp;": "&amp;F3&amp;"},"</f>
        <v>{"update":false ,"locked": true,"addr": "3C142731A6","desc": "2","type": "SHORT","value": 461},</v>
      </c>
      <c r="D3" s="6">
        <f>D2+$E$2</f>
        <v>258036150694</v>
      </c>
      <c r="F3" s="2">
        <f t="shared" ref="F3:F10" si="0">HEX2DEC(B3)</f>
        <v>461</v>
      </c>
    </row>
    <row r="4" spans="1:6">
      <c r="A4" s="8"/>
      <c r="B4" s="5" t="s">
        <v>18026</v>
      </c>
      <c r="C4" s="4" t="str">
        <f>"{"&amp;CHAR(34)&amp;"update"&amp;CHAR(34)&amp;":false ,"&amp;CHAR(34)&amp;"locked"&amp;CHAR(34)&amp;": true,"&amp;CHAR(34)&amp;"addr"&amp;CHAR(34)&amp;": "&amp;CHAR(34)&amp;DEC2HEX($D4)&amp;CHAR(34)&amp;","&amp;CHAR(34)&amp;"desc"&amp;CHAR(34)&amp;": "&amp;CHAR(34)&amp;"3"&amp;CHAR(34)&amp;","&amp;CHAR(34)&amp;"type"&amp;CHAR(34)&amp;": "&amp;CHAR(34)&amp;"SHORT"&amp;CHAR(34)&amp;","&amp;CHAR(34)&amp;"value"&amp;CHAR(34)&amp;": "&amp;F4&amp;"},"</f>
        <v>{"update":false ,"locked": true,"addr": "3C142731D6","desc": "3","type": "SHORT","value": 462},</v>
      </c>
      <c r="D4" s="6">
        <f>D3+$E$2</f>
        <v>258036150742</v>
      </c>
      <c r="F4" s="2">
        <f t="shared" si="0"/>
        <v>462</v>
      </c>
    </row>
    <row r="5" spans="1:6">
      <c r="A5" s="8"/>
      <c r="B5" s="5" t="s">
        <v>18027</v>
      </c>
      <c r="C5" s="4" t="str">
        <f>"{"&amp;CHAR(34)&amp;"update"&amp;CHAR(34)&amp;":false ,"&amp;CHAR(34)&amp;"locked"&amp;CHAR(34)&amp;": true,"&amp;CHAR(34)&amp;"addr"&amp;CHAR(34)&amp;": "&amp;CHAR(34)&amp;DEC2HEX($D5)&amp;CHAR(34)&amp;","&amp;CHAR(34)&amp;"desc"&amp;CHAR(34)&amp;": "&amp;CHAR(34)&amp;"4"&amp;CHAR(34)&amp;","&amp;CHAR(34)&amp;"type"&amp;CHAR(34)&amp;": "&amp;CHAR(34)&amp;"SHORT"&amp;CHAR(34)&amp;","&amp;CHAR(34)&amp;"value"&amp;CHAR(34)&amp;": "&amp;F5&amp;"},"</f>
        <v>{"update":false ,"locked": true,"addr": "3C14273206","desc": "4","type": "SHORT","value": 463},</v>
      </c>
      <c r="D5" s="6">
        <f>D4+$E$2</f>
        <v>258036150790</v>
      </c>
      <c r="F5" s="2">
        <f t="shared" si="0"/>
        <v>463</v>
      </c>
    </row>
    <row r="6" spans="1:6">
      <c r="A6" s="8"/>
      <c r="B6" s="5" t="s">
        <v>18028</v>
      </c>
      <c r="C6" s="4" t="str">
        <f>"{"&amp;CHAR(34)&amp;"update"&amp;CHAR(34)&amp;":false ,"&amp;CHAR(34)&amp;"locked"&amp;CHAR(34)&amp;": true,"&amp;CHAR(34)&amp;"addr"&amp;CHAR(34)&amp;": "&amp;CHAR(34)&amp;DEC2HEX($D6)&amp;CHAR(34)&amp;","&amp;CHAR(34)&amp;"desc"&amp;CHAR(34)&amp;": "&amp;CHAR(34)&amp;"5"&amp;CHAR(34)&amp;","&amp;CHAR(34)&amp;"type"&amp;CHAR(34)&amp;": "&amp;CHAR(34)&amp;"SHORT"&amp;CHAR(34)&amp;","&amp;CHAR(34)&amp;"value"&amp;CHAR(34)&amp;": "&amp;F6&amp;"},"</f>
        <v>{"update":false ,"locked": true,"addr": "3C14273236","desc": "5","type": "SHORT","value": 464},</v>
      </c>
      <c r="D6" s="6">
        <f>D5+$E$2</f>
        <v>258036150838</v>
      </c>
      <c r="F6" s="2">
        <f t="shared" si="0"/>
        <v>464</v>
      </c>
    </row>
    <row r="7" spans="1:6">
      <c r="A7" s="8"/>
      <c r="B7" s="5" t="s">
        <v>18029</v>
      </c>
      <c r="C7" s="4" t="str">
        <f>"{"&amp;CHAR(34)&amp;"update"&amp;CHAR(34)&amp;":false ,"&amp;CHAR(34)&amp;"locked"&amp;CHAR(34)&amp;": true,"&amp;CHAR(34)&amp;"addr"&amp;CHAR(34)&amp;": "&amp;CHAR(34)&amp;DEC2HEX($D7)&amp;CHAR(34)&amp;","&amp;CHAR(34)&amp;"desc"&amp;CHAR(34)&amp;": "&amp;CHAR(34)&amp;"6"&amp;CHAR(34)&amp;","&amp;CHAR(34)&amp;"type"&amp;CHAR(34)&amp;": "&amp;CHAR(34)&amp;"SHORT"&amp;CHAR(34)&amp;","&amp;CHAR(34)&amp;"value"&amp;CHAR(34)&amp;": "&amp;F7&amp;"},"</f>
        <v>{"update":false ,"locked": true,"addr": "3C14273266","desc": "6","type": "SHORT","value": 465},</v>
      </c>
      <c r="D7" s="6">
        <f>D6+$E$2</f>
        <v>258036150886</v>
      </c>
      <c r="F7" s="2">
        <f t="shared" si="0"/>
        <v>465</v>
      </c>
    </row>
    <row r="8" spans="1:6">
      <c r="A8" s="8"/>
      <c r="B8" s="5" t="s">
        <v>18030</v>
      </c>
      <c r="C8" s="4" t="str">
        <f>"{"&amp;CHAR(34)&amp;"update"&amp;CHAR(34)&amp;":false ,"&amp;CHAR(34)&amp;"locked"&amp;CHAR(34)&amp;": true,"&amp;CHAR(34)&amp;"addr"&amp;CHAR(34)&amp;": "&amp;CHAR(34)&amp;DEC2HEX($D8)&amp;CHAR(34)&amp;","&amp;CHAR(34)&amp;"desc"&amp;CHAR(34)&amp;": "&amp;CHAR(34)&amp;"7"&amp;CHAR(34)&amp;","&amp;CHAR(34)&amp;"type"&amp;CHAR(34)&amp;": "&amp;CHAR(34)&amp;"SHORT"&amp;CHAR(34)&amp;","&amp;CHAR(34)&amp;"value"&amp;CHAR(34)&amp;": "&amp;F8&amp;"},"</f>
        <v>{"update":false ,"locked": true,"addr": "3C14273296","desc": "7","type": "SHORT","value": 466},</v>
      </c>
      <c r="D8" s="6">
        <f>D7+$E$2</f>
        <v>258036150934</v>
      </c>
      <c r="F8" s="2">
        <f t="shared" si="0"/>
        <v>466</v>
      </c>
    </row>
    <row r="9" spans="1:6">
      <c r="A9" s="8"/>
      <c r="B9" s="5" t="s">
        <v>18031</v>
      </c>
      <c r="C9" s="4" t="str">
        <f>"{"&amp;CHAR(34)&amp;"update"&amp;CHAR(34)&amp;":false ,"&amp;CHAR(34)&amp;"locked"&amp;CHAR(34)&amp;": true,"&amp;CHAR(34)&amp;"addr"&amp;CHAR(34)&amp;": "&amp;CHAR(34)&amp;DEC2HEX($D9)&amp;CHAR(34)&amp;","&amp;CHAR(34)&amp;"desc"&amp;CHAR(34)&amp;": "&amp;CHAR(34)&amp;"8"&amp;CHAR(34)&amp;","&amp;CHAR(34)&amp;"type"&amp;CHAR(34)&amp;": "&amp;CHAR(34)&amp;"SHORT"&amp;CHAR(34)&amp;","&amp;CHAR(34)&amp;"value"&amp;CHAR(34)&amp;": "&amp;F9&amp;"},"</f>
        <v>{"update":false ,"locked": true,"addr": "3C142732C6","desc": "8","type": "SHORT","value": 467},</v>
      </c>
      <c r="D9" s="6">
        <f>D8+$E$2</f>
        <v>258036150982</v>
      </c>
      <c r="F9" s="2">
        <f t="shared" si="0"/>
        <v>467</v>
      </c>
    </row>
    <row r="10" spans="1:6">
      <c r="A10" s="8"/>
      <c r="B10" s="5" t="s">
        <v>18032</v>
      </c>
      <c r="C10" s="4" t="str">
        <f>"{"&amp;CHAR(34)&amp;"update"&amp;CHAR(34)&amp;":false ,"&amp;CHAR(34)&amp;"locked"&amp;CHAR(34)&amp;": true,"&amp;CHAR(34)&amp;"addr"&amp;CHAR(34)&amp;": "&amp;CHAR(34)&amp;DEC2HEX($D10)&amp;CHAR(34)&amp;","&amp;CHAR(34)&amp;"desc"&amp;CHAR(34)&amp;": "&amp;CHAR(34)&amp;"8"&amp;CHAR(34)&amp;","&amp;CHAR(34)&amp;"type"&amp;CHAR(34)&amp;": "&amp;CHAR(34)&amp;"SHORT"&amp;CHAR(34)&amp;","&amp;CHAR(34)&amp;"value"&amp;CHAR(34)&amp;": "&amp;F10&amp;"},"</f>
        <v>{"update":false ,"locked": true,"addr": "3C142732F6","desc": "8","type": "SHORT","value": 459},</v>
      </c>
      <c r="D10" s="6">
        <f>D9+$E$2</f>
        <v>258036151030</v>
      </c>
      <c r="F10" s="2">
        <f t="shared" si="0"/>
        <v>459</v>
      </c>
    </row>
    <row r="11" spans="1:4">
      <c r="A11" s="8"/>
      <c r="C11" s="4" t="s">
        <v>6</v>
      </c>
      <c r="D11" s="6"/>
    </row>
    <row r="12" spans="1:4">
      <c r="A12" s="8"/>
      <c r="B12" s="2" t="s">
        <v>7</v>
      </c>
      <c r="C12" s="2"/>
      <c r="D12" s="6"/>
    </row>
    <row r="13" spans="1:4">
      <c r="A13" s="8"/>
      <c r="B13" s="10" t="s">
        <v>8</v>
      </c>
      <c r="C13" s="2"/>
      <c r="D13" s="6"/>
    </row>
    <row r="14" spans="1:3">
      <c r="A14" s="8"/>
      <c r="C14" s="4"/>
    </row>
    <row r="15" spans="1:3">
      <c r="A15" s="8"/>
      <c r="C15" s="4"/>
    </row>
    <row r="16" spans="1:3">
      <c r="A16" s="8"/>
      <c r="C16" s="4"/>
    </row>
    <row r="17" spans="1:3">
      <c r="A17" s="8"/>
      <c r="C17" s="4"/>
    </row>
    <row r="18" spans="1:3">
      <c r="A18" s="8"/>
      <c r="C18" s="4"/>
    </row>
    <row r="19" spans="1:3">
      <c r="A19" s="8"/>
      <c r="C19" s="4"/>
    </row>
    <row r="20" spans="1:3">
      <c r="A20"/>
      <c r="C20" s="4"/>
    </row>
    <row r="21" spans="1:3">
      <c r="A21"/>
      <c r="C21" s="4"/>
    </row>
    <row r="22" spans="2:2">
      <c r="B22" s="15"/>
    </row>
    <row r="23" spans="2:2"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B12:C12"/>
    <mergeCell ref="B13:C13"/>
    <mergeCell ref="A3:A19"/>
  </mergeCells>
  <hyperlinks>
    <hyperlink ref="B13" r:id="rId2" display="https://ruisan.blog.jp/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17"/>
  <dimension ref="A1:E27"/>
  <sheetViews>
    <sheetView workbookViewId="0">
      <selection activeCell="K46" sqref="K46"/>
    </sheetView>
  </sheetViews>
  <sheetFormatPr defaultColWidth="9" defaultRowHeight="16.5" outlineLevelCol="4"/>
  <cols>
    <col min="1" max="1" width="28.75" style="1" customWidth="1"/>
    <col min="2" max="2" width="90.875" style="1" customWidth="1"/>
    <col min="3" max="3" width="90.875" style="1" hidden="1" customWidth="1"/>
    <col min="4" max="4" width="16" style="2" hidden="1" customWidth="1"/>
    <col min="5" max="5" width="5.125" style="1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14" t="s">
        <v>18033</v>
      </c>
      <c r="B2" s="1" t="str">
        <f t="shared" ref="B2:B21" si="0">C2</f>
        <v>{"update":false ,"locked": true,"addr": "4983674F8E","desc":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"4983674F8E","desc": "-","type": "BYTE","value": 1},</v>
      </c>
      <c r="D2" s="6">
        <f>HEX2DEC($A$2)</f>
        <v>315737198478</v>
      </c>
      <c r="E2" s="2">
        <v>1</v>
      </c>
    </row>
    <row r="3" spans="1:5">
      <c r="A3" s="7" t="s">
        <v>5</v>
      </c>
      <c r="B3" s="1" t="str">
        <f t="shared" si="0"/>
        <v>{"update":false ,"locked": true,"addr": "4983674F8F","desc":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"4983674F8F","desc": "-","type": "BYTE","value": 2},</v>
      </c>
      <c r="D3" s="6">
        <f>D2+$E$2</f>
        <v>315737198479</v>
      </c>
      <c r="E3" s="2"/>
    </row>
    <row r="4" spans="1:5">
      <c r="A4" s="2" t="str">
        <f>DEC2HEX($D$9,10)</f>
        <v>4983674F95</v>
      </c>
      <c r="B4" s="1" t="str">
        <f t="shared" si="0"/>
        <v>{"update":false ,"locked": true,"addr": "4983674F90","desc":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"4983674F90","desc": "-","type": "BYTE","value": 3},</v>
      </c>
      <c r="D4" s="6">
        <f>D3+$E$2</f>
        <v>315737198480</v>
      </c>
      <c r="E4" s="2"/>
    </row>
    <row r="5" spans="1:5">
      <c r="A5" s="8"/>
      <c r="B5" s="1" t="str">
        <f t="shared" si="0"/>
        <v>{"update":false ,"locked": true,"addr": "4983674F91","desc":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"4983674F91","desc": "-","type": "BYTE","value": 4},</v>
      </c>
      <c r="D5" s="6">
        <f>D4+$E$2</f>
        <v>315737198481</v>
      </c>
      <c r="E5" s="2"/>
    </row>
    <row r="6" spans="1:5">
      <c r="A6" s="8"/>
      <c r="B6" s="1" t="str">
        <f t="shared" si="0"/>
        <v>{"update":false ,"locked": true,"addr": "4983674F92","desc":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"4983674F92","desc": "-","type": "BYTE","value": 5},</v>
      </c>
      <c r="D6" s="6">
        <f>D5+$E$2</f>
        <v>315737198482</v>
      </c>
      <c r="E6" s="2"/>
    </row>
    <row r="7" spans="1:5">
      <c r="A7" s="8"/>
      <c r="B7" s="1" t="str">
        <f t="shared" si="0"/>
        <v>{"update":false ,"locked": true,"addr": "4983674F93","desc":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"4983674F93","desc": "-","type": "BYTE","value": 6},</v>
      </c>
      <c r="D7" s="6">
        <f>D6+$E$2</f>
        <v>315737198483</v>
      </c>
      <c r="E7" s="2"/>
    </row>
    <row r="8" spans="1:5">
      <c r="A8" s="8"/>
      <c r="B8" s="1" t="str">
        <f t="shared" si="0"/>
        <v>{"update":false ,"locked": true,"addr": "4983674F94","desc":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"4983674F94","desc": "-","type": "BYTE","value": 7},</v>
      </c>
      <c r="D8" s="6">
        <f>D7+$E$2</f>
        <v>315737198484</v>
      </c>
      <c r="E8" s="2"/>
    </row>
    <row r="9" spans="1:5">
      <c r="A9" s="8"/>
      <c r="B9" s="1" t="str">
        <f t="shared" si="0"/>
        <v>]</v>
      </c>
      <c r="C9" s="4" t="s">
        <v>6</v>
      </c>
      <c r="D9" s="6">
        <f>D8+$E$2</f>
        <v>315737198485</v>
      </c>
      <c r="E9" s="2"/>
    </row>
    <row r="10" spans="1:5">
      <c r="A10" s="8"/>
      <c r="D10" s="6"/>
      <c r="E10" s="2"/>
    </row>
    <row r="11" spans="1:5">
      <c r="A11" s="8"/>
      <c r="C11" s="4"/>
      <c r="D11" s="6"/>
      <c r="E11" s="2"/>
    </row>
    <row r="12" spans="1:5">
      <c r="A12" s="8"/>
      <c r="D12" s="6"/>
      <c r="E12" s="2"/>
    </row>
    <row r="13" spans="1:5">
      <c r="A13" s="8"/>
      <c r="B13" s="1" t="str">
        <f t="shared" si="0"/>
        <v>[</v>
      </c>
      <c r="C13" s="4" t="s">
        <v>1</v>
      </c>
      <c r="D13" s="6"/>
      <c r="E13" s="2"/>
    </row>
    <row r="14" spans="1:5">
      <c r="A14" s="8"/>
      <c r="B14" s="1" t="str">
        <f t="shared" si="0"/>
        <v>{"update":false ,"locked": true,"addr": "4983674F8E","desc": "-","type": "BYTE","value": 0},</v>
      </c>
      <c r="C14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"4983674F8E","desc": "-","type": "BYTE","value": 0},</v>
      </c>
      <c r="D14" s="1"/>
      <c r="E14" s="2"/>
    </row>
    <row r="15" spans="1:5">
      <c r="A15" s="8"/>
      <c r="B15" s="1" t="str">
        <f t="shared" si="0"/>
        <v>{"update":false ,"locked": true,"addr": "4983674F8F","desc": "-","type": "BYTE","value": 0},</v>
      </c>
      <c r="C15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"4983674F8F","desc": "-","type": "BYTE","value": 0},</v>
      </c>
      <c r="D15" s="1"/>
      <c r="E15" s="2"/>
    </row>
    <row r="16" spans="1:5">
      <c r="A16" s="8"/>
      <c r="B16" s="1" t="str">
        <f t="shared" si="0"/>
        <v>{"update":false ,"locked": true,"addr": "4983674F90","desc": "-","type": "BYTE","value": 0},</v>
      </c>
      <c r="C16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"4983674F90","desc": "-","type": "BYTE","value": 0},</v>
      </c>
      <c r="D16" s="1"/>
      <c r="E16" s="2"/>
    </row>
    <row r="17" spans="1:5">
      <c r="A17" s="8"/>
      <c r="B17" s="1" t="str">
        <f t="shared" si="0"/>
        <v>{"update":false ,"locked": true,"addr": "4983674F91","desc": "-","type": "BYTE","value": 0},</v>
      </c>
      <c r="C17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"4983674F91","desc": "-","type": "BYTE","value": 0},</v>
      </c>
      <c r="D17" s="1"/>
      <c r="E17" s="2"/>
    </row>
    <row r="18" spans="1:5">
      <c r="A18" s="8"/>
      <c r="B18" s="1" t="str">
        <f t="shared" si="0"/>
        <v>{"update":false ,"locked": true,"addr": "4983674F92","desc": "-","type": "BYTE","value": 0},</v>
      </c>
      <c r="C18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"4983674F92","desc": "-","type": "BYTE","value": 0},</v>
      </c>
      <c r="D18" s="1"/>
      <c r="E18" s="2"/>
    </row>
    <row r="19" spans="1:5">
      <c r="A19" s="8"/>
      <c r="B19" s="1" t="str">
        <f t="shared" si="0"/>
        <v>{"update":false ,"locked": true,"addr": "4983674F93","desc": "-","type": "BYTE","value": 0},</v>
      </c>
      <c r="C19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"4983674F93","desc": "-","type": "BYTE","value": 0},</v>
      </c>
      <c r="D19" s="1"/>
      <c r="E19" s="2"/>
    </row>
    <row r="20" spans="1:5">
      <c r="A20" s="8"/>
      <c r="B20" s="1" t="str">
        <f t="shared" si="0"/>
        <v>{"update":false ,"locked": true,"addr": "4983674F94","desc": "-","type": "BYTE","value": 0},</v>
      </c>
      <c r="C20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"4983674F94","desc": "-","type": "BYTE","value": 0},</v>
      </c>
      <c r="D20" s="1"/>
      <c r="E20" s="2"/>
    </row>
    <row r="21" spans="1:5">
      <c r="A21" s="8"/>
      <c r="B21" s="1" t="str">
        <f t="shared" si="0"/>
        <v>]</v>
      </c>
      <c r="C21" s="4" t="s">
        <v>6</v>
      </c>
      <c r="D21" s="1"/>
      <c r="E21" s="2"/>
    </row>
    <row r="22" ht="15" spans="1:2">
      <c r="A22" s="15" t="s">
        <v>7</v>
      </c>
      <c r="B22" s="15"/>
    </row>
    <row r="23" spans="1:2">
      <c r="A23" s="16" t="s">
        <v>8</v>
      </c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A22:B22"/>
    <mergeCell ref="A23:B23"/>
    <mergeCell ref="A5:A21"/>
  </mergeCells>
  <hyperlinks>
    <hyperlink ref="A23" r:id="rId2" display="https://ruisan.blog.jp/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18"/>
  <dimension ref="A1:E47"/>
  <sheetViews>
    <sheetView workbookViewId="0">
      <selection activeCell="B1" sqref="B1:B22"/>
    </sheetView>
  </sheetViews>
  <sheetFormatPr defaultColWidth="9" defaultRowHeight="16.5" outlineLevelCol="4"/>
  <cols>
    <col min="1" max="1" width="28.75" style="1" customWidth="1"/>
    <col min="2" max="2" width="92.25" style="1" customWidth="1"/>
    <col min="3" max="3" width="90.875" style="1" hidden="1" customWidth="1"/>
    <col min="4" max="4" width="16" style="2" hidden="1" customWidth="1"/>
    <col min="5" max="5" width="5.125" style="1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5" t="s">
        <v>18034</v>
      </c>
      <c r="B2" s="1" t="str">
        <f t="shared" ref="B2:B22" si="0">C2</f>
        <v>{"update":false ,"locked": true,"addr": "631676368","desc":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"631676368","desc": "-","type": "BYTE","value": 1},</v>
      </c>
      <c r="D2" s="6">
        <f>HEX2DEC($A$2)</f>
        <v>26598663016</v>
      </c>
      <c r="E2" s="2">
        <v>1</v>
      </c>
    </row>
    <row r="3" spans="1:5">
      <c r="A3" s="7" t="s">
        <v>5</v>
      </c>
      <c r="B3" s="1" t="str">
        <f t="shared" si="0"/>
        <v>{"update":false ,"locked": true,"addr": "631676369","desc":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"631676369","desc": "-","type": "BYTE","value": 2},</v>
      </c>
      <c r="D3" s="6">
        <f>D2+$E$2</f>
        <v>26598663017</v>
      </c>
      <c r="E3" s="2"/>
    </row>
    <row r="4" spans="1:5">
      <c r="A4" s="2" t="str">
        <f>DEC2HEX($D$22,10)</f>
        <v>063167637C</v>
      </c>
      <c r="B4" s="1" t="str">
        <f t="shared" si="0"/>
        <v>{"update":false ,"locked": true,"addr": "63167636A","desc":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"63167636A","desc": "-","type": "BYTE","value": 3},</v>
      </c>
      <c r="D4" s="6">
        <f t="shared" ref="D4:D9" si="1">D3+$E$2</f>
        <v>26598663018</v>
      </c>
      <c r="E4" s="2"/>
    </row>
    <row r="5" spans="1:5">
      <c r="A5" s="8"/>
      <c r="B5" s="1" t="str">
        <f t="shared" si="0"/>
        <v>{"update":false ,"locked": true,"addr": "63167636B","desc":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"63167636B","desc": "-","type": "BYTE","value": 4},</v>
      </c>
      <c r="D5" s="6">
        <f t="shared" si="1"/>
        <v>26598663019</v>
      </c>
      <c r="E5" s="2"/>
    </row>
    <row r="6" spans="1:5">
      <c r="A6" s="8"/>
      <c r="B6" s="1" t="str">
        <f t="shared" si="0"/>
        <v>{"update":false ,"locked": true,"addr": "63167636C","desc":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"63167636C","desc": "-","type": "BYTE","value": 5},</v>
      </c>
      <c r="D6" s="6">
        <f t="shared" si="1"/>
        <v>26598663020</v>
      </c>
      <c r="E6" s="2"/>
    </row>
    <row r="7" spans="1:5">
      <c r="A7" s="8"/>
      <c r="B7" s="1" t="str">
        <f t="shared" si="0"/>
        <v>{"update":false ,"locked": true,"addr": "63167636D","desc":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"63167636D","desc": "-","type": "BYTE","value": 6},</v>
      </c>
      <c r="D7" s="6">
        <f t="shared" si="1"/>
        <v>26598663021</v>
      </c>
      <c r="E7" s="2"/>
    </row>
    <row r="8" spans="1:5">
      <c r="A8" s="8"/>
      <c r="B8" s="1" t="str">
        <f t="shared" si="0"/>
        <v>{"update":false ,"locked": true,"addr": "63167636E","desc":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"63167636E","desc": "-","type": "BYTE","value": 7},</v>
      </c>
      <c r="D8" s="6">
        <f t="shared" si="1"/>
        <v>26598663022</v>
      </c>
      <c r="E8" s="2"/>
    </row>
    <row r="9" spans="1:5">
      <c r="A9" s="8"/>
      <c r="B9" s="1" t="str">
        <f t="shared" si="0"/>
        <v>{"update":false ,"locked": true,"addr": "63167636F","desc": "-","type": "BYTE","value": 8},</v>
      </c>
      <c r="C9" s="4" t="str">
        <f>"{"&amp;CHAR(34)&amp;"update"&amp;CHAR(34)&amp;":false ,"&amp;CHAR(34)&amp;"locked"&amp;CHAR(34)&amp;": true,"&amp;CHAR(34)&amp;"addr"&amp;CHAR(34)&amp;": "&amp;CHAR(34)&amp;DEC2HEX($D9)&amp;CHAR(34)&amp;","&amp;CHAR(34)&amp;"desc"&amp;CHAR(34)&amp;": "&amp;CHAR(34)&amp;"-"&amp;CHAR(34)&amp;","&amp;CHAR(34)&amp;"type"&amp;CHAR(34)&amp;": "&amp;CHAR(34)&amp;"BYTE"&amp;CHAR(34)&amp;","&amp;CHAR(34)&amp;"value"&amp;CHAR(34)&amp;": 8},"</f>
        <v>{"update":false ,"locked": true,"addr": "63167636F","desc": "-","type": "BYTE","value": 8},</v>
      </c>
      <c r="D9" s="6">
        <f t="shared" si="1"/>
        <v>26598663023</v>
      </c>
      <c r="E9" s="2"/>
    </row>
    <row r="10" spans="1:5">
      <c r="A10" s="8"/>
      <c r="B10" s="1" t="str">
        <f t="shared" si="0"/>
        <v>{"update":false ,"locked": true,"addr": "631676370","desc": "-","type": "BYTE","value": 9},</v>
      </c>
      <c r="C10" s="4" t="str">
        <f>"{"&amp;CHAR(34)&amp;"update"&amp;CHAR(34)&amp;":false ,"&amp;CHAR(34)&amp;"locked"&amp;CHAR(34)&amp;": true,"&amp;CHAR(34)&amp;"addr"&amp;CHAR(34)&amp;": "&amp;CHAR(34)&amp;DEC2HEX($D10)&amp;CHAR(34)&amp;","&amp;CHAR(34)&amp;"desc"&amp;CHAR(34)&amp;": "&amp;CHAR(34)&amp;"-"&amp;CHAR(34)&amp;","&amp;CHAR(34)&amp;"type"&amp;CHAR(34)&amp;": "&amp;CHAR(34)&amp;"BYTE"&amp;CHAR(34)&amp;","&amp;CHAR(34)&amp;"value"&amp;CHAR(34)&amp;": 9},"</f>
        <v>{"update":false ,"locked": true,"addr": "631676370","desc": "-","type": "BYTE","value": 9},</v>
      </c>
      <c r="D10" s="6">
        <f t="shared" ref="D10:D22" si="2">D9+$E$2</f>
        <v>26598663024</v>
      </c>
      <c r="E10" s="2"/>
    </row>
    <row r="11" spans="1:5">
      <c r="A11" s="8"/>
      <c r="B11" s="1" t="str">
        <f t="shared" si="0"/>
        <v>{"update":false ,"locked": true,"addr": "631676371","desc": "-","type": "BYTE","value": 10},</v>
      </c>
      <c r="C11" s="4" t="str">
        <f>"{"&amp;CHAR(34)&amp;"update"&amp;CHAR(34)&amp;":false ,"&amp;CHAR(34)&amp;"locked"&amp;CHAR(34)&amp;": true,"&amp;CHAR(34)&amp;"addr"&amp;CHAR(34)&amp;": "&amp;CHAR(34)&amp;DEC2HEX($D11)&amp;CHAR(34)&amp;","&amp;CHAR(34)&amp;"desc"&amp;CHAR(34)&amp;": "&amp;CHAR(34)&amp;"-"&amp;CHAR(34)&amp;","&amp;CHAR(34)&amp;"type"&amp;CHAR(34)&amp;": "&amp;CHAR(34)&amp;"BYTE"&amp;CHAR(34)&amp;","&amp;CHAR(34)&amp;"value"&amp;CHAR(34)&amp;": 10},"</f>
        <v>{"update":false ,"locked": true,"addr": "631676371","desc": "-","type": "BYTE","value": 10},</v>
      </c>
      <c r="D11" s="6">
        <f t="shared" si="2"/>
        <v>26598663025</v>
      </c>
      <c r="E11" s="2"/>
    </row>
    <row r="12" spans="1:5">
      <c r="A12" s="8"/>
      <c r="B12" s="1" t="str">
        <f t="shared" si="0"/>
        <v>{"update":false ,"locked": true,"addr": "631676372","desc": "-","type": "BYTE","value": 11},</v>
      </c>
      <c r="C12" s="4" t="str">
        <f>"{"&amp;CHAR(34)&amp;"update"&amp;CHAR(34)&amp;":false ,"&amp;CHAR(34)&amp;"locked"&amp;CHAR(34)&amp;": true,"&amp;CHAR(34)&amp;"addr"&amp;CHAR(34)&amp;": "&amp;CHAR(34)&amp;DEC2HEX($D12)&amp;CHAR(34)&amp;","&amp;CHAR(34)&amp;"desc"&amp;CHAR(34)&amp;": "&amp;CHAR(34)&amp;"-"&amp;CHAR(34)&amp;","&amp;CHAR(34)&amp;"type"&amp;CHAR(34)&amp;": "&amp;CHAR(34)&amp;"BYTE"&amp;CHAR(34)&amp;","&amp;CHAR(34)&amp;"value"&amp;CHAR(34)&amp;": 11},"</f>
        <v>{"update":false ,"locked": true,"addr": "631676372","desc": "-","type": "BYTE","value": 11},</v>
      </c>
      <c r="D12" s="6">
        <f t="shared" si="2"/>
        <v>26598663026</v>
      </c>
      <c r="E12" s="2"/>
    </row>
    <row r="13" spans="1:5">
      <c r="A13" s="8"/>
      <c r="B13" s="1" t="str">
        <f t="shared" si="0"/>
        <v>{"update":false ,"locked": true,"addr": "631676373","desc": "-","type": "BYTE","value": 12},</v>
      </c>
      <c r="C13" s="4" t="str">
        <f>"{"&amp;CHAR(34)&amp;"update"&amp;CHAR(34)&amp;":false ,"&amp;CHAR(34)&amp;"locked"&amp;CHAR(34)&amp;": true,"&amp;CHAR(34)&amp;"addr"&amp;CHAR(34)&amp;": "&amp;CHAR(34)&amp;DEC2HEX($D13)&amp;CHAR(34)&amp;","&amp;CHAR(34)&amp;"desc"&amp;CHAR(34)&amp;": "&amp;CHAR(34)&amp;"-"&amp;CHAR(34)&amp;","&amp;CHAR(34)&amp;"type"&amp;CHAR(34)&amp;": "&amp;CHAR(34)&amp;"BYTE"&amp;CHAR(34)&amp;","&amp;CHAR(34)&amp;"value"&amp;CHAR(34)&amp;": 12},"</f>
        <v>{"update":false ,"locked": true,"addr": "631676373","desc": "-","type": "BYTE","value": 12},</v>
      </c>
      <c r="D13" s="6">
        <f t="shared" si="2"/>
        <v>26598663027</v>
      </c>
      <c r="E13" s="2"/>
    </row>
    <row r="14" spans="1:5">
      <c r="A14" s="8"/>
      <c r="B14" s="1" t="str">
        <f t="shared" si="0"/>
        <v>{"update":false ,"locked": true,"addr": "631676374","desc": "-","type": "BYTE","value": 13},</v>
      </c>
      <c r="C14" s="4" t="str">
        <f>"{"&amp;CHAR(34)&amp;"update"&amp;CHAR(34)&amp;":false ,"&amp;CHAR(34)&amp;"locked"&amp;CHAR(34)&amp;": true,"&amp;CHAR(34)&amp;"addr"&amp;CHAR(34)&amp;": "&amp;CHAR(34)&amp;DEC2HEX($D14)&amp;CHAR(34)&amp;","&amp;CHAR(34)&amp;"desc"&amp;CHAR(34)&amp;": "&amp;CHAR(34)&amp;"-"&amp;CHAR(34)&amp;","&amp;CHAR(34)&amp;"type"&amp;CHAR(34)&amp;": "&amp;CHAR(34)&amp;"BYTE"&amp;CHAR(34)&amp;","&amp;CHAR(34)&amp;"value"&amp;CHAR(34)&amp;": 13},"</f>
        <v>{"update":false ,"locked": true,"addr": "631676374","desc": "-","type": "BYTE","value": 13},</v>
      </c>
      <c r="D14" s="6">
        <f t="shared" si="2"/>
        <v>26598663028</v>
      </c>
      <c r="E14" s="2"/>
    </row>
    <row r="15" spans="1:5">
      <c r="A15" s="8"/>
      <c r="B15" s="1" t="str">
        <f t="shared" si="0"/>
        <v>{"update":false ,"locked": true,"addr": "631676375","desc": "-","type": "BYTE","value": 14},</v>
      </c>
      <c r="C15" s="4" t="str">
        <f>"{"&amp;CHAR(34)&amp;"update"&amp;CHAR(34)&amp;":false ,"&amp;CHAR(34)&amp;"locked"&amp;CHAR(34)&amp;": true,"&amp;CHAR(34)&amp;"addr"&amp;CHAR(34)&amp;": "&amp;CHAR(34)&amp;DEC2HEX($D15)&amp;CHAR(34)&amp;","&amp;CHAR(34)&amp;"desc"&amp;CHAR(34)&amp;": "&amp;CHAR(34)&amp;"-"&amp;CHAR(34)&amp;","&amp;CHAR(34)&amp;"type"&amp;CHAR(34)&amp;": "&amp;CHAR(34)&amp;"BYTE"&amp;CHAR(34)&amp;","&amp;CHAR(34)&amp;"value"&amp;CHAR(34)&amp;": 14},"</f>
        <v>{"update":false ,"locked": true,"addr": "631676375","desc": "-","type": "BYTE","value": 14},</v>
      </c>
      <c r="D15" s="6">
        <f t="shared" si="2"/>
        <v>26598663029</v>
      </c>
      <c r="E15" s="2"/>
    </row>
    <row r="16" spans="1:5">
      <c r="A16" s="8"/>
      <c r="B16" s="1" t="str">
        <f t="shared" si="0"/>
        <v>{"update":false ,"locked": true,"addr": "631676376","desc": "-","type": "BYTE","value": 15},</v>
      </c>
      <c r="C16" s="4" t="str">
        <f>"{"&amp;CHAR(34)&amp;"update"&amp;CHAR(34)&amp;":false ,"&amp;CHAR(34)&amp;"locked"&amp;CHAR(34)&amp;": true,"&amp;CHAR(34)&amp;"addr"&amp;CHAR(34)&amp;": "&amp;CHAR(34)&amp;DEC2HEX($D16)&amp;CHAR(34)&amp;","&amp;CHAR(34)&amp;"desc"&amp;CHAR(34)&amp;": "&amp;CHAR(34)&amp;"-"&amp;CHAR(34)&amp;","&amp;CHAR(34)&amp;"type"&amp;CHAR(34)&amp;": "&amp;CHAR(34)&amp;"BYTE"&amp;CHAR(34)&amp;","&amp;CHAR(34)&amp;"value"&amp;CHAR(34)&amp;": 15},"</f>
        <v>{"update":false ,"locked": true,"addr": "631676376","desc": "-","type": "BYTE","value": 15},</v>
      </c>
      <c r="D16" s="6">
        <f t="shared" si="2"/>
        <v>26598663030</v>
      </c>
      <c r="E16" s="2"/>
    </row>
    <row r="17" spans="1:5">
      <c r="A17" s="8"/>
      <c r="B17" s="1" t="str">
        <f t="shared" si="0"/>
        <v>{"update":false ,"locked": true,"addr": "631676377","desc": "-","type": "BYTE","value": 16},</v>
      </c>
      <c r="C17" s="4" t="str">
        <f>"{"&amp;CHAR(34)&amp;"update"&amp;CHAR(34)&amp;":false ,"&amp;CHAR(34)&amp;"locked"&amp;CHAR(34)&amp;": true,"&amp;CHAR(34)&amp;"addr"&amp;CHAR(34)&amp;": "&amp;CHAR(34)&amp;DEC2HEX($D17)&amp;CHAR(34)&amp;","&amp;CHAR(34)&amp;"desc"&amp;CHAR(34)&amp;": "&amp;CHAR(34)&amp;"-"&amp;CHAR(34)&amp;","&amp;CHAR(34)&amp;"type"&amp;CHAR(34)&amp;": "&amp;CHAR(34)&amp;"BYTE"&amp;CHAR(34)&amp;","&amp;CHAR(34)&amp;"value"&amp;CHAR(34)&amp;": 16},"</f>
        <v>{"update":false ,"locked": true,"addr": "631676377","desc": "-","type": "BYTE","value": 16},</v>
      </c>
      <c r="D17" s="6">
        <f t="shared" si="2"/>
        <v>26598663031</v>
      </c>
      <c r="E17" s="2"/>
    </row>
    <row r="18" spans="1:5">
      <c r="A18" s="8"/>
      <c r="B18" s="1" t="str">
        <f t="shared" si="0"/>
        <v>{"update":false ,"locked": true,"addr": "631676378","desc": "-","type": "BYTE","value": 17},</v>
      </c>
      <c r="C18" s="4" t="str">
        <f>"{"&amp;CHAR(34)&amp;"update"&amp;CHAR(34)&amp;":false ,"&amp;CHAR(34)&amp;"locked"&amp;CHAR(34)&amp;": true,"&amp;CHAR(34)&amp;"addr"&amp;CHAR(34)&amp;": "&amp;CHAR(34)&amp;DEC2HEX($D18)&amp;CHAR(34)&amp;","&amp;CHAR(34)&amp;"desc"&amp;CHAR(34)&amp;": "&amp;CHAR(34)&amp;"-"&amp;CHAR(34)&amp;","&amp;CHAR(34)&amp;"type"&amp;CHAR(34)&amp;": "&amp;CHAR(34)&amp;"BYTE"&amp;CHAR(34)&amp;","&amp;CHAR(34)&amp;"value"&amp;CHAR(34)&amp;": 17},"</f>
        <v>{"update":false ,"locked": true,"addr": "631676378","desc": "-","type": "BYTE","value": 17},</v>
      </c>
      <c r="D18" s="6">
        <f t="shared" si="2"/>
        <v>26598663032</v>
      </c>
      <c r="E18" s="2"/>
    </row>
    <row r="19" spans="1:5">
      <c r="A19" s="8"/>
      <c r="B19" s="1" t="str">
        <f t="shared" si="0"/>
        <v>{"update":false ,"locked": true,"addr": "631676379","desc": "-","type": "BYTE","value": 18},</v>
      </c>
      <c r="C19" s="4" t="str">
        <f>"{"&amp;CHAR(34)&amp;"update"&amp;CHAR(34)&amp;":false ,"&amp;CHAR(34)&amp;"locked"&amp;CHAR(34)&amp;": true,"&amp;CHAR(34)&amp;"addr"&amp;CHAR(34)&amp;": "&amp;CHAR(34)&amp;DEC2HEX($D19)&amp;CHAR(34)&amp;","&amp;CHAR(34)&amp;"desc"&amp;CHAR(34)&amp;": "&amp;CHAR(34)&amp;"-"&amp;CHAR(34)&amp;","&amp;CHAR(34)&amp;"type"&amp;CHAR(34)&amp;": "&amp;CHAR(34)&amp;"BYTE"&amp;CHAR(34)&amp;","&amp;CHAR(34)&amp;"value"&amp;CHAR(34)&amp;": 18},"</f>
        <v>{"update":false ,"locked": true,"addr": "631676379","desc": "-","type": "BYTE","value": 18},</v>
      </c>
      <c r="D19" s="6">
        <f t="shared" si="2"/>
        <v>26598663033</v>
      </c>
      <c r="E19" s="2"/>
    </row>
    <row r="20" spans="1:5">
      <c r="A20" s="8"/>
      <c r="B20" s="1" t="str">
        <f t="shared" si="0"/>
        <v>{"update":false ,"locked": true,"addr": "63167637A","desc": "-","type": "BYTE","value": 19},</v>
      </c>
      <c r="C20" s="4" t="str">
        <f>"{"&amp;CHAR(34)&amp;"update"&amp;CHAR(34)&amp;":false ,"&amp;CHAR(34)&amp;"locked"&amp;CHAR(34)&amp;": true,"&amp;CHAR(34)&amp;"addr"&amp;CHAR(34)&amp;": "&amp;CHAR(34)&amp;DEC2HEX($D20)&amp;CHAR(34)&amp;","&amp;CHAR(34)&amp;"desc"&amp;CHAR(34)&amp;": "&amp;CHAR(34)&amp;"-"&amp;CHAR(34)&amp;","&amp;CHAR(34)&amp;"type"&amp;CHAR(34)&amp;": "&amp;CHAR(34)&amp;"BYTE"&amp;CHAR(34)&amp;","&amp;CHAR(34)&amp;"value"&amp;CHAR(34)&amp;": 19},"</f>
        <v>{"update":false ,"locked": true,"addr": "63167637A","desc": "-","type": "BYTE","value": 19},</v>
      </c>
      <c r="D20" s="6">
        <f t="shared" si="2"/>
        <v>26598663034</v>
      </c>
      <c r="E20" s="2"/>
    </row>
    <row r="21" spans="1:5">
      <c r="A21" s="8"/>
      <c r="B21" s="1" t="str">
        <f t="shared" si="0"/>
        <v>{"update":false ,"locked": true,"addr": "63167637B","desc": "-","type": "BYTE","value": 20},</v>
      </c>
      <c r="C21" s="4" t="str">
        <f>"{"&amp;CHAR(34)&amp;"update"&amp;CHAR(34)&amp;":false ,"&amp;CHAR(34)&amp;"locked"&amp;CHAR(34)&amp;": true,"&amp;CHAR(34)&amp;"addr"&amp;CHAR(34)&amp;": "&amp;CHAR(34)&amp;DEC2HEX($D21)&amp;CHAR(34)&amp;","&amp;CHAR(34)&amp;"desc"&amp;CHAR(34)&amp;": "&amp;CHAR(34)&amp;"-"&amp;CHAR(34)&amp;","&amp;CHAR(34)&amp;"type"&amp;CHAR(34)&amp;": "&amp;CHAR(34)&amp;"BYTE"&amp;CHAR(34)&amp;","&amp;CHAR(34)&amp;"value"&amp;CHAR(34)&amp;": 20},"</f>
        <v>{"update":false ,"locked": true,"addr": "63167637B","desc": "-","type": "BYTE","value": 20},</v>
      </c>
      <c r="D21" s="6">
        <f t="shared" si="2"/>
        <v>26598663035</v>
      </c>
      <c r="E21" s="2"/>
    </row>
    <row r="22" spans="1:4">
      <c r="A22" s="9" t="s">
        <v>7</v>
      </c>
      <c r="B22" s="1" t="str">
        <f t="shared" si="0"/>
        <v>]</v>
      </c>
      <c r="C22" s="1" t="s">
        <v>6</v>
      </c>
      <c r="D22" s="6">
        <f t="shared" si="2"/>
        <v>26598663036</v>
      </c>
    </row>
    <row r="23" spans="1:1">
      <c r="A23" s="10" t="s">
        <v>8</v>
      </c>
    </row>
    <row r="24" spans="2:3">
      <c r="B24" s="4" t="str">
        <f>C24</f>
        <v>[</v>
      </c>
      <c r="C24" s="4" t="s">
        <v>1</v>
      </c>
    </row>
    <row r="25" spans="2:3">
      <c r="B25" s="4" t="str">
        <f t="shared" ref="B25:B45" si="3">C25</f>
        <v>{"update":false ,"locked": true,"addr": "631676368","desc": "-","type": "BYTE","value": 0},</v>
      </c>
      <c r="C25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"631676368","desc": "-","type": "BYTE","value": 0},</v>
      </c>
    </row>
    <row r="26" spans="2:3">
      <c r="B26" s="4" t="str">
        <f t="shared" si="3"/>
        <v>{"update":false ,"locked": true,"addr": "631676369","desc": "-","type": "BYTE","value": 0},</v>
      </c>
      <c r="C26" s="4" t="str">
        <f t="shared" ref="C26:C31" si="4">"{"&amp;CHAR(34)&amp;"update"&amp;CHAR(34)&amp;":false ,"&amp;CHAR(34)&amp;"locked"&amp;CHAR(34)&amp;": true,"&amp;CHAR(34)&amp;"addr"&amp;CHAR(34)&amp;": "&amp;CHAR(34)&amp;DEC2HEX($D3)&amp;CHAR(34)&amp;","&amp;CHAR(34)&amp;"desc"&amp;CHAR(34)&amp;":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"631676369","desc": "-","type": "BYTE","value": 0},</v>
      </c>
    </row>
    <row r="27" spans="2:3">
      <c r="B27" s="4" t="str">
        <f t="shared" si="3"/>
        <v>{"update":false ,"locked": true,"addr": "63167636A","desc": "-","type": "BYTE","value": 0},</v>
      </c>
      <c r="C27" s="4" t="str">
        <f t="shared" si="4"/>
        <v>{"update":false ,"locked": true,"addr": "63167636A","desc": "-","type": "BYTE","value": 0},</v>
      </c>
    </row>
    <row r="28" spans="2:3">
      <c r="B28" s="4" t="str">
        <f t="shared" si="3"/>
        <v>{"update":false ,"locked": true,"addr": "63167636B","desc": "-","type": "BYTE","value": 0},</v>
      </c>
      <c r="C28" s="4" t="str">
        <f t="shared" si="4"/>
        <v>{"update":false ,"locked": true,"addr": "63167636B","desc": "-","type": "BYTE","value": 0},</v>
      </c>
    </row>
    <row r="29" spans="2:3">
      <c r="B29" s="4" t="str">
        <f t="shared" si="3"/>
        <v>{"update":false ,"locked": true,"addr": "63167636C","desc": "-","type": "BYTE","value": 0},</v>
      </c>
      <c r="C29" s="4" t="str">
        <f t="shared" si="4"/>
        <v>{"update":false ,"locked": true,"addr": "63167636C","desc": "-","type": "BYTE","value": 0},</v>
      </c>
    </row>
    <row r="30" spans="2:3">
      <c r="B30" s="4" t="str">
        <f t="shared" si="3"/>
        <v>{"update":false ,"locked": true,"addr": "63167636D","desc": "-","type": "BYTE","value": 0},</v>
      </c>
      <c r="C30" s="4" t="str">
        <f t="shared" si="4"/>
        <v>{"update":false ,"locked": true,"addr": "63167636D","desc": "-","type": "BYTE","value": 0},</v>
      </c>
    </row>
    <row r="31" spans="2:3">
      <c r="B31" s="4" t="str">
        <f t="shared" si="3"/>
        <v>{"update":false ,"locked": true,"addr": "63167636E","desc": "-","type": "BYTE","value": 0},</v>
      </c>
      <c r="C31" s="4" t="str">
        <f t="shared" si="4"/>
        <v>{"update":false ,"locked": true,"addr": "63167636E","desc": "-","type": "BYTE","value": 0},</v>
      </c>
    </row>
    <row r="32" spans="2:3">
      <c r="B32" s="4" t="str">
        <f t="shared" si="3"/>
        <v>{"update":false ,"locked": true,"addr": "63167636F","desc": "-","type": "BYTE","value": 0},</v>
      </c>
      <c r="C32" s="4" t="str">
        <f t="shared" ref="C32:C44" si="5">"{"&amp;CHAR(34)&amp;"update"&amp;CHAR(34)&amp;":false ,"&amp;CHAR(34)&amp;"locked"&amp;CHAR(34)&amp;": true,"&amp;CHAR(34)&amp;"addr"&amp;CHAR(34)&amp;": "&amp;CHAR(34)&amp;DEC2HEX($D9)&amp;CHAR(34)&amp;","&amp;CHAR(34)&amp;"desc"&amp;CHAR(34)&amp;":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"63167636F","desc": "-","type": "BYTE","value": 0},</v>
      </c>
    </row>
    <row r="33" spans="2:3">
      <c r="B33" s="4" t="str">
        <f t="shared" si="3"/>
        <v>{"update":false ,"locked": true,"addr": "631676370","desc": "-","type": "BYTE","value": 0},</v>
      </c>
      <c r="C33" s="4" t="str">
        <f t="shared" si="5"/>
        <v>{"update":false ,"locked": true,"addr": "631676370","desc": "-","type": "BYTE","value": 0},</v>
      </c>
    </row>
    <row r="34" spans="2:3">
      <c r="B34" s="4" t="str">
        <f t="shared" si="3"/>
        <v>{"update":false ,"locked": true,"addr": "631676371","desc": "-","type": "BYTE","value": 0},</v>
      </c>
      <c r="C34" s="4" t="str">
        <f t="shared" si="5"/>
        <v>{"update":false ,"locked": true,"addr": "631676371","desc": "-","type": "BYTE","value": 0},</v>
      </c>
    </row>
    <row r="35" spans="2:3">
      <c r="B35" s="4" t="str">
        <f t="shared" si="3"/>
        <v>{"update":false ,"locked": true,"addr": "631676372","desc": "-","type": "BYTE","value": 0},</v>
      </c>
      <c r="C35" s="4" t="str">
        <f t="shared" si="5"/>
        <v>{"update":false ,"locked": true,"addr": "631676372","desc": "-","type": "BYTE","value": 0},</v>
      </c>
    </row>
    <row r="36" spans="2:3">
      <c r="B36" s="4" t="str">
        <f t="shared" si="3"/>
        <v>{"update":false ,"locked": true,"addr": "631676373","desc": "-","type": "BYTE","value": 0},</v>
      </c>
      <c r="C36" s="4" t="str">
        <f t="shared" si="5"/>
        <v>{"update":false ,"locked": true,"addr": "631676373","desc": "-","type": "BYTE","value": 0},</v>
      </c>
    </row>
    <row r="37" spans="2:3">
      <c r="B37" s="4" t="str">
        <f t="shared" si="3"/>
        <v>{"update":false ,"locked": true,"addr": "631676374","desc": "-","type": "BYTE","value": 0},</v>
      </c>
      <c r="C37" s="4" t="str">
        <f t="shared" si="5"/>
        <v>{"update":false ,"locked": true,"addr": "631676374","desc": "-","type": "BYTE","value": 0},</v>
      </c>
    </row>
    <row r="38" spans="2:3">
      <c r="B38" s="4" t="str">
        <f t="shared" si="3"/>
        <v>{"update":false ,"locked": true,"addr": "631676375","desc": "-","type": "BYTE","value": 0},</v>
      </c>
      <c r="C38" s="4" t="str">
        <f t="shared" si="5"/>
        <v>{"update":false ,"locked": true,"addr": "631676375","desc": "-","type": "BYTE","value": 0},</v>
      </c>
    </row>
    <row r="39" spans="2:3">
      <c r="B39" s="4" t="str">
        <f t="shared" si="3"/>
        <v>{"update":false ,"locked": true,"addr": "631676376","desc": "-","type": "BYTE","value": 0},</v>
      </c>
      <c r="C39" s="4" t="str">
        <f t="shared" si="5"/>
        <v>{"update":false ,"locked": true,"addr": "631676376","desc": "-","type": "BYTE","value": 0},</v>
      </c>
    </row>
    <row r="40" spans="2:3">
      <c r="B40" s="4" t="str">
        <f t="shared" si="3"/>
        <v>{"update":false ,"locked": true,"addr": "631676377","desc": "-","type": "BYTE","value": 0},</v>
      </c>
      <c r="C40" s="4" t="str">
        <f t="shared" si="5"/>
        <v>{"update":false ,"locked": true,"addr": "631676377","desc": "-","type": "BYTE","value": 0},</v>
      </c>
    </row>
    <row r="41" spans="2:3">
      <c r="B41" s="4" t="str">
        <f t="shared" si="3"/>
        <v>{"update":false ,"locked": true,"addr": "631676378","desc": "-","type": "BYTE","value": 0},</v>
      </c>
      <c r="C41" s="4" t="str">
        <f t="shared" si="5"/>
        <v>{"update":false ,"locked": true,"addr": "631676378","desc": "-","type": "BYTE","value": 0},</v>
      </c>
    </row>
    <row r="42" spans="2:3">
      <c r="B42" s="4" t="str">
        <f t="shared" si="3"/>
        <v>{"update":false ,"locked": true,"addr": "631676379","desc": "-","type": "BYTE","value": 0},</v>
      </c>
      <c r="C42" s="4" t="str">
        <f t="shared" si="5"/>
        <v>{"update":false ,"locked": true,"addr": "631676379","desc": "-","type": "BYTE","value": 0},</v>
      </c>
    </row>
    <row r="43" spans="2:3">
      <c r="B43" s="4" t="str">
        <f t="shared" si="3"/>
        <v>{"update":false ,"locked": true,"addr": "63167637A","desc": "-","type": "BYTE","value": 0},</v>
      </c>
      <c r="C43" s="4" t="str">
        <f t="shared" si="5"/>
        <v>{"update":false ,"locked": true,"addr": "63167637A","desc": "-","type": "BYTE","value": 0},</v>
      </c>
    </row>
    <row r="44" spans="2:3">
      <c r="B44" s="4" t="str">
        <f t="shared" si="3"/>
        <v>{"update":false ,"locked": true,"addr": "63167637B","desc": "-","type": "BYTE","value": 0},</v>
      </c>
      <c r="C44" s="4" t="str">
        <f t="shared" si="5"/>
        <v>{"update":false ,"locked": true,"addr": "63167637B","desc": "-","type": "BYTE","value": 0},</v>
      </c>
    </row>
    <row r="45" spans="2:3">
      <c r="B45" s="4" t="str">
        <f t="shared" si="3"/>
        <v>]</v>
      </c>
      <c r="C45" s="1" t="s">
        <v>6</v>
      </c>
    </row>
    <row r="46" ht="15" spans="1:2">
      <c r="A46" s="11"/>
      <c r="B46" s="11"/>
    </row>
    <row r="47" spans="1:3">
      <c r="A47" s="12"/>
      <c r="B47" s="13"/>
      <c r="C47" s="4"/>
    </row>
  </sheetData>
  <sheetProtection password="CE2A" sheet="1" objects="1"/>
  <mergeCells count="1">
    <mergeCell ref="A5:A21"/>
  </mergeCells>
  <hyperlinks>
    <hyperlink ref="A47" r:id="rId2"/>
    <hyperlink ref="A23" r:id="rId2" display="https://ruisan.blog.jp/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27</vt:i4>
      </vt:variant>
    </vt:vector>
  </HeadingPairs>
  <TitlesOfParts>
    <vt:vector size="27" baseType="lpstr">
      <vt:lpstr>json item</vt:lpstr>
      <vt:lpstr>info</vt:lpstr>
      <vt:lpstr>系统相关</vt:lpstr>
      <vt:lpstr>人物状态</vt:lpstr>
      <vt:lpstr>协助人ID</vt:lpstr>
      <vt:lpstr>日期&amp;时间&amp;天气</vt:lpstr>
      <vt:lpstr>囚犯名册位置</vt:lpstr>
      <vt:lpstr>囚犯名册金手指</vt:lpstr>
      <vt:lpstr>囚犯名册数据堆</vt:lpstr>
      <vt:lpstr>近战武器</vt:lpstr>
      <vt:lpstr>远程武器</vt:lpstr>
      <vt:lpstr>防具</vt:lpstr>
      <vt:lpstr>饰品</vt:lpstr>
      <vt:lpstr>服装</vt:lpstr>
      <vt:lpstr>消耗品</vt:lpstr>
      <vt:lpstr>潜入道具&amp;材料</vt:lpstr>
      <vt:lpstr>技能卡</vt:lpstr>
      <vt:lpstr>换钱道具</vt:lpstr>
      <vt:lpstr>贵重品&amp;日用品</vt:lpstr>
      <vt:lpstr>人格面具ID</vt:lpstr>
      <vt:lpstr>特性ID</vt:lpstr>
      <vt:lpstr>技能ID</vt:lpstr>
      <vt:lpstr>data</vt:lpstr>
      <vt:lpstr>Sheet1</vt:lpstr>
      <vt:lpstr>json Persona</vt:lpstr>
      <vt:lpstr>json equip</vt:lpstr>
      <vt:lpstr>json protector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</dc:creator>
  <cp:lastModifiedBy>Rui</cp:lastModifiedBy>
  <dcterms:created xsi:type="dcterms:W3CDTF">2022-10-22T17:48:00Z</dcterms:created>
  <dcterms:modified xsi:type="dcterms:W3CDTF">2022-11-05T03:27:45Z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2052-11.8.6.8810</vt:lpwstr>
  </property>
</Properties>
</file>