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u\Google Drive\Math4502\Excel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4" i="1"/>
  <c r="C43" i="1"/>
  <c r="C40" i="1"/>
  <c r="C37" i="1"/>
  <c r="H76" i="1" l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H7" i="1"/>
  <c r="H4" i="1"/>
  <c r="C76" i="1"/>
  <c r="C73" i="1"/>
  <c r="C70" i="1"/>
  <c r="C67" i="1"/>
  <c r="C64" i="1"/>
  <c r="C61" i="1"/>
  <c r="C58" i="1"/>
  <c r="C55" i="1"/>
  <c r="C52" i="1"/>
  <c r="C49" i="1"/>
  <c r="C46" i="1"/>
  <c r="C34" i="1"/>
  <c r="C31" i="1"/>
  <c r="C28" i="1"/>
  <c r="C25" i="1"/>
  <c r="C22" i="1"/>
  <c r="C19" i="1"/>
  <c r="C16" i="1"/>
  <c r="C13" i="1"/>
  <c r="C10" i="1"/>
  <c r="C7" i="1"/>
  <c r="C4" i="1"/>
  <c r="C78" i="1" s="1"/>
  <c r="H78" i="1" l="1"/>
  <c r="E4" i="1" s="1"/>
</calcChain>
</file>

<file path=xl/sharedStrings.xml><?xml version="1.0" encoding="utf-8"?>
<sst xmlns="http://schemas.openxmlformats.org/spreadsheetml/2006/main" count="11" uniqueCount="7">
  <si>
    <t>Ex6-10Sample</t>
  </si>
  <si>
    <t>Ex6-10Th</t>
  </si>
  <si>
    <t>xbar</t>
  </si>
  <si>
    <t>R</t>
  </si>
  <si>
    <t>CL</t>
  </si>
  <si>
    <t>UCL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</si>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</sst>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Sheet1!$C$4:$C$76</c:f>
              <c:numCache>
                <c:formatCode>General</c:formatCode>
                <c:ptCount val="73"/>
                <c:pt idx="0">
                  <c:v>6.3500000000000001E-2</c:v>
                </c:pt>
                <c:pt idx="3">
                  <c:v>6.2766666666666665E-2</c:v>
                </c:pt>
                <c:pt idx="6">
                  <c:v>6.3066666666666674E-2</c:v>
                </c:pt>
                <c:pt idx="9">
                  <c:v>6.3166666666666663E-2</c:v>
                </c:pt>
                <c:pt idx="12">
                  <c:v>6.2566666666666659E-2</c:v>
                </c:pt>
                <c:pt idx="15">
                  <c:v>6.253333333333333E-2</c:v>
                </c:pt>
                <c:pt idx="18">
                  <c:v>6.3133333333333333E-2</c:v>
                </c:pt>
                <c:pt idx="21">
                  <c:v>6.2566666666666673E-2</c:v>
                </c:pt>
                <c:pt idx="24">
                  <c:v>6.2733333333333335E-2</c:v>
                </c:pt>
                <c:pt idx="27">
                  <c:v>6.3166666666666663E-2</c:v>
                </c:pt>
                <c:pt idx="30">
                  <c:v>6.3433333333333328E-2</c:v>
                </c:pt>
                <c:pt idx="33">
                  <c:v>6.2766666666666665E-2</c:v>
                </c:pt>
                <c:pt idx="36">
                  <c:v>6.3199999999999992E-2</c:v>
                </c:pt>
                <c:pt idx="39">
                  <c:v>6.3866666666666669E-2</c:v>
                </c:pt>
                <c:pt idx="42">
                  <c:v>6.3166666666666663E-2</c:v>
                </c:pt>
                <c:pt idx="45">
                  <c:v>6.2933333333333341E-2</c:v>
                </c:pt>
                <c:pt idx="48">
                  <c:v>6.2333333333333331E-2</c:v>
                </c:pt>
                <c:pt idx="51">
                  <c:v>6.2866666666666668E-2</c:v>
                </c:pt>
                <c:pt idx="54">
                  <c:v>6.3199999999999992E-2</c:v>
                </c:pt>
                <c:pt idx="57">
                  <c:v>6.3466666666666671E-2</c:v>
                </c:pt>
                <c:pt idx="60">
                  <c:v>6.2300000000000001E-2</c:v>
                </c:pt>
                <c:pt idx="63">
                  <c:v>6.196666666666667E-2</c:v>
                </c:pt>
                <c:pt idx="66">
                  <c:v>6.3066666666666674E-2</c:v>
                </c:pt>
                <c:pt idx="69">
                  <c:v>6.3300000000000009E-2</c:v>
                </c:pt>
                <c:pt idx="72">
                  <c:v>6.2733333333333335E-2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Sheet1!$D$4:$D$76</c:f>
              <c:numCache>
                <c:formatCode>General</c:formatCode>
                <c:ptCount val="73"/>
                <c:pt idx="0">
                  <c:v>6.2951999999999994E-2</c:v>
                </c:pt>
                <c:pt idx="3">
                  <c:v>6.2951999999999994E-2</c:v>
                </c:pt>
                <c:pt idx="6">
                  <c:v>6.2951999999999994E-2</c:v>
                </c:pt>
                <c:pt idx="9">
                  <c:v>6.2951999999999994E-2</c:v>
                </c:pt>
                <c:pt idx="12">
                  <c:v>6.2951999999999994E-2</c:v>
                </c:pt>
                <c:pt idx="15">
                  <c:v>6.2951999999999994E-2</c:v>
                </c:pt>
                <c:pt idx="18">
                  <c:v>6.2951999999999994E-2</c:v>
                </c:pt>
                <c:pt idx="21">
                  <c:v>6.2951999999999994E-2</c:v>
                </c:pt>
                <c:pt idx="24">
                  <c:v>6.2951999999999994E-2</c:v>
                </c:pt>
                <c:pt idx="27">
                  <c:v>6.2951999999999994E-2</c:v>
                </c:pt>
                <c:pt idx="30">
                  <c:v>6.2951999999999994E-2</c:v>
                </c:pt>
                <c:pt idx="33">
                  <c:v>6.2951999999999994E-2</c:v>
                </c:pt>
                <c:pt idx="36">
                  <c:v>6.2951999999999994E-2</c:v>
                </c:pt>
                <c:pt idx="39">
                  <c:v>6.2951999999999994E-2</c:v>
                </c:pt>
                <c:pt idx="42">
                  <c:v>6.2951999999999994E-2</c:v>
                </c:pt>
                <c:pt idx="45">
                  <c:v>6.2951999999999994E-2</c:v>
                </c:pt>
                <c:pt idx="48">
                  <c:v>6.2951999999999994E-2</c:v>
                </c:pt>
                <c:pt idx="51">
                  <c:v>6.2951999999999994E-2</c:v>
                </c:pt>
                <c:pt idx="54">
                  <c:v>6.2951999999999994E-2</c:v>
                </c:pt>
                <c:pt idx="57">
                  <c:v>6.2951999999999994E-2</c:v>
                </c:pt>
                <c:pt idx="60">
                  <c:v>6.2951999999999994E-2</c:v>
                </c:pt>
                <c:pt idx="63">
                  <c:v>6.2951999999999994E-2</c:v>
                </c:pt>
                <c:pt idx="66">
                  <c:v>6.2951999999999994E-2</c:v>
                </c:pt>
                <c:pt idx="69">
                  <c:v>6.2951999999999994E-2</c:v>
                </c:pt>
                <c:pt idx="72">
                  <c:v>6.2951999999999994E-2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Sheet1!$E$4:$E$76</c:f>
              <c:numCache>
                <c:formatCode>General</c:formatCode>
                <c:ptCount val="73"/>
                <c:pt idx="0">
                  <c:v>6.3893159999999991E-2</c:v>
                </c:pt>
                <c:pt idx="3">
                  <c:v>6.3893160000000004E-2</c:v>
                </c:pt>
                <c:pt idx="6">
                  <c:v>6.3893160000000004E-2</c:v>
                </c:pt>
                <c:pt idx="9">
                  <c:v>6.3893160000000004E-2</c:v>
                </c:pt>
                <c:pt idx="12">
                  <c:v>6.3893160000000004E-2</c:v>
                </c:pt>
                <c:pt idx="15">
                  <c:v>6.3893160000000004E-2</c:v>
                </c:pt>
                <c:pt idx="18">
                  <c:v>6.3893160000000004E-2</c:v>
                </c:pt>
                <c:pt idx="21">
                  <c:v>6.3893160000000004E-2</c:v>
                </c:pt>
                <c:pt idx="24">
                  <c:v>6.3893160000000004E-2</c:v>
                </c:pt>
                <c:pt idx="27">
                  <c:v>6.3893160000000004E-2</c:v>
                </c:pt>
                <c:pt idx="30">
                  <c:v>6.3893160000000004E-2</c:v>
                </c:pt>
                <c:pt idx="33">
                  <c:v>6.3893160000000004E-2</c:v>
                </c:pt>
                <c:pt idx="36">
                  <c:v>6.3893160000000004E-2</c:v>
                </c:pt>
                <c:pt idx="39">
                  <c:v>6.3893160000000004E-2</c:v>
                </c:pt>
                <c:pt idx="42">
                  <c:v>6.3893160000000004E-2</c:v>
                </c:pt>
                <c:pt idx="45">
                  <c:v>6.3893160000000004E-2</c:v>
                </c:pt>
                <c:pt idx="48">
                  <c:v>6.3893160000000004E-2</c:v>
                </c:pt>
                <c:pt idx="51">
                  <c:v>6.3893160000000004E-2</c:v>
                </c:pt>
                <c:pt idx="54">
                  <c:v>6.3893160000000004E-2</c:v>
                </c:pt>
                <c:pt idx="57">
                  <c:v>6.3893160000000004E-2</c:v>
                </c:pt>
                <c:pt idx="60">
                  <c:v>6.3893160000000004E-2</c:v>
                </c:pt>
                <c:pt idx="63">
                  <c:v>6.3893160000000004E-2</c:v>
                </c:pt>
                <c:pt idx="66">
                  <c:v>6.3893160000000004E-2</c:v>
                </c:pt>
                <c:pt idx="69">
                  <c:v>6.3893160000000004E-2</c:v>
                </c:pt>
                <c:pt idx="72">
                  <c:v>6.3893160000000004E-2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Sheet1!$F$4:$F$76</c:f>
              <c:numCache>
                <c:formatCode>General</c:formatCode>
                <c:ptCount val="73"/>
                <c:pt idx="0">
                  <c:v>6.2010839999999998E-2</c:v>
                </c:pt>
                <c:pt idx="3">
                  <c:v>6.2951999999999994E-2</c:v>
                </c:pt>
                <c:pt idx="6">
                  <c:v>6.2951999999999994E-2</c:v>
                </c:pt>
                <c:pt idx="9">
                  <c:v>6.2951999999999994E-2</c:v>
                </c:pt>
                <c:pt idx="12">
                  <c:v>6.2951999999999994E-2</c:v>
                </c:pt>
                <c:pt idx="15">
                  <c:v>6.2951999999999994E-2</c:v>
                </c:pt>
                <c:pt idx="18">
                  <c:v>6.2951999999999994E-2</c:v>
                </c:pt>
                <c:pt idx="21">
                  <c:v>6.2951999999999994E-2</c:v>
                </c:pt>
                <c:pt idx="24">
                  <c:v>6.2951999999999994E-2</c:v>
                </c:pt>
                <c:pt idx="27">
                  <c:v>6.2951999999999994E-2</c:v>
                </c:pt>
                <c:pt idx="30">
                  <c:v>6.2951999999999994E-2</c:v>
                </c:pt>
                <c:pt idx="33">
                  <c:v>6.2951999999999994E-2</c:v>
                </c:pt>
                <c:pt idx="36">
                  <c:v>6.2951999999999994E-2</c:v>
                </c:pt>
                <c:pt idx="39">
                  <c:v>6.2951999999999994E-2</c:v>
                </c:pt>
                <c:pt idx="42">
                  <c:v>6.2951999999999994E-2</c:v>
                </c:pt>
                <c:pt idx="45">
                  <c:v>6.2951999999999994E-2</c:v>
                </c:pt>
                <c:pt idx="48">
                  <c:v>6.2951999999999994E-2</c:v>
                </c:pt>
                <c:pt idx="51">
                  <c:v>6.2951999999999994E-2</c:v>
                </c:pt>
                <c:pt idx="54">
                  <c:v>6.2951999999999994E-2</c:v>
                </c:pt>
                <c:pt idx="57">
                  <c:v>6.2951999999999994E-2</c:v>
                </c:pt>
                <c:pt idx="60">
                  <c:v>6.2951999999999994E-2</c:v>
                </c:pt>
                <c:pt idx="63">
                  <c:v>6.2951999999999994E-2</c:v>
                </c:pt>
                <c:pt idx="66">
                  <c:v>6.2951999999999994E-2</c:v>
                </c:pt>
                <c:pt idx="69">
                  <c:v>6.2951999999999994E-2</c:v>
                </c:pt>
                <c:pt idx="72">
                  <c:v>6.2951999999999994E-2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27624"/>
        <c:axId val="174928016"/>
      </c:lineChart>
      <c:catAx>
        <c:axId val="17492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8016"/>
        <c:crosses val="autoZero"/>
        <c:auto val="1"/>
        <c:lblAlgn val="ctr"/>
        <c:lblOffset val="100"/>
        <c:noMultiLvlLbl val="0"/>
      </c:catAx>
      <c:valAx>
        <c:axId val="1749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</a:t>
            </a:r>
            <a:r>
              <a:rPr lang="en-US" baseline="0"/>
              <a:t> control chart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Sheet1!$K$2:$K$26</c:f>
              <c:numCache>
                <c:formatCode>General</c:formatCode>
                <c:ptCount val="25"/>
                <c:pt idx="0">
                  <c:v>6.3500000000000001E-2</c:v>
                </c:pt>
                <c:pt idx="1">
                  <c:v>6.2767000000000003E-2</c:v>
                </c:pt>
                <c:pt idx="2">
                  <c:v>6.3066999999999998E-2</c:v>
                </c:pt>
                <c:pt idx="3">
                  <c:v>6.3167000000000001E-2</c:v>
                </c:pt>
                <c:pt idx="4">
                  <c:v>6.2566999999999998E-2</c:v>
                </c:pt>
                <c:pt idx="5">
                  <c:v>6.2533000000000005E-2</c:v>
                </c:pt>
                <c:pt idx="6">
                  <c:v>6.3132999999999995E-2</c:v>
                </c:pt>
                <c:pt idx="7">
                  <c:v>6.2566999999999998E-2</c:v>
                </c:pt>
                <c:pt idx="8">
                  <c:v>6.2732999999999997E-2</c:v>
                </c:pt>
                <c:pt idx="9">
                  <c:v>6.3167000000000001E-2</c:v>
                </c:pt>
                <c:pt idx="10">
                  <c:v>6.3433000000000003E-2</c:v>
                </c:pt>
                <c:pt idx="11">
                  <c:v>6.2767000000000003E-2</c:v>
                </c:pt>
                <c:pt idx="12">
                  <c:v>6.3200000000000006E-2</c:v>
                </c:pt>
                <c:pt idx="13">
                  <c:v>6.3866999999999993E-2</c:v>
                </c:pt>
                <c:pt idx="14">
                  <c:v>6.3167000000000001E-2</c:v>
                </c:pt>
                <c:pt idx="15">
                  <c:v>6.2933000000000003E-2</c:v>
                </c:pt>
                <c:pt idx="16">
                  <c:v>6.2333E-2</c:v>
                </c:pt>
                <c:pt idx="17">
                  <c:v>6.2867000000000006E-2</c:v>
                </c:pt>
                <c:pt idx="18">
                  <c:v>6.3200000000000006E-2</c:v>
                </c:pt>
                <c:pt idx="19">
                  <c:v>6.3466999999999996E-2</c:v>
                </c:pt>
                <c:pt idx="20">
                  <c:v>6.2300000000000001E-2</c:v>
                </c:pt>
                <c:pt idx="21">
                  <c:v>6.1967000000000001E-2</c:v>
                </c:pt>
                <c:pt idx="22">
                  <c:v>6.3066999999999998E-2</c:v>
                </c:pt>
                <c:pt idx="23">
                  <c:v>6.3299999999999995E-2</c:v>
                </c:pt>
                <c:pt idx="24">
                  <c:v>6.2732999999999997E-2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Sheet1!$L$2:$L$26</c:f>
              <c:numCache>
                <c:formatCode>General</c:formatCode>
                <c:ptCount val="25"/>
                <c:pt idx="0">
                  <c:v>6.2951999999999994E-2</c:v>
                </c:pt>
                <c:pt idx="1">
                  <c:v>6.2951999999999994E-2</c:v>
                </c:pt>
                <c:pt idx="2">
                  <c:v>6.2951999999999994E-2</c:v>
                </c:pt>
                <c:pt idx="3">
                  <c:v>6.2951999999999994E-2</c:v>
                </c:pt>
                <c:pt idx="4">
                  <c:v>6.2951999999999994E-2</c:v>
                </c:pt>
                <c:pt idx="5">
                  <c:v>6.2951999999999994E-2</c:v>
                </c:pt>
                <c:pt idx="6">
                  <c:v>6.2951999999999994E-2</c:v>
                </c:pt>
                <c:pt idx="7">
                  <c:v>6.2951999999999994E-2</c:v>
                </c:pt>
                <c:pt idx="8">
                  <c:v>6.2951999999999994E-2</c:v>
                </c:pt>
                <c:pt idx="9">
                  <c:v>6.2951999999999994E-2</c:v>
                </c:pt>
                <c:pt idx="10">
                  <c:v>6.2951999999999994E-2</c:v>
                </c:pt>
                <c:pt idx="11">
                  <c:v>6.2951999999999994E-2</c:v>
                </c:pt>
                <c:pt idx="12">
                  <c:v>6.2951999999999994E-2</c:v>
                </c:pt>
                <c:pt idx="13">
                  <c:v>6.2951999999999994E-2</c:v>
                </c:pt>
                <c:pt idx="14">
                  <c:v>6.2951999999999994E-2</c:v>
                </c:pt>
                <c:pt idx="15">
                  <c:v>6.2951999999999994E-2</c:v>
                </c:pt>
                <c:pt idx="16">
                  <c:v>6.2951999999999994E-2</c:v>
                </c:pt>
                <c:pt idx="17">
                  <c:v>6.2951999999999994E-2</c:v>
                </c:pt>
                <c:pt idx="18">
                  <c:v>6.2951999999999994E-2</c:v>
                </c:pt>
                <c:pt idx="19">
                  <c:v>6.2951999999999994E-2</c:v>
                </c:pt>
                <c:pt idx="20">
                  <c:v>6.2951999999999994E-2</c:v>
                </c:pt>
                <c:pt idx="21">
                  <c:v>6.2951999999999994E-2</c:v>
                </c:pt>
                <c:pt idx="22">
                  <c:v>6.2951999999999994E-2</c:v>
                </c:pt>
                <c:pt idx="23">
                  <c:v>6.2951999999999994E-2</c:v>
                </c:pt>
                <c:pt idx="24">
                  <c:v>6.2951999999999994E-2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Sheet1!$M$2:$M$26</c:f>
              <c:numCache>
                <c:formatCode>General</c:formatCode>
                <c:ptCount val="25"/>
                <c:pt idx="0">
                  <c:v>6.3893160000000004E-2</c:v>
                </c:pt>
                <c:pt idx="1">
                  <c:v>6.3893160000000004E-2</c:v>
                </c:pt>
                <c:pt idx="2">
                  <c:v>6.3893160000000004E-2</c:v>
                </c:pt>
                <c:pt idx="3">
                  <c:v>6.3893160000000004E-2</c:v>
                </c:pt>
                <c:pt idx="4">
                  <c:v>6.3893160000000004E-2</c:v>
                </c:pt>
                <c:pt idx="5">
                  <c:v>6.3893160000000004E-2</c:v>
                </c:pt>
                <c:pt idx="6">
                  <c:v>6.3893160000000004E-2</c:v>
                </c:pt>
                <c:pt idx="7">
                  <c:v>6.3893160000000004E-2</c:v>
                </c:pt>
                <c:pt idx="8">
                  <c:v>6.3893160000000004E-2</c:v>
                </c:pt>
                <c:pt idx="9">
                  <c:v>6.3893160000000004E-2</c:v>
                </c:pt>
                <c:pt idx="10">
                  <c:v>6.3893160000000004E-2</c:v>
                </c:pt>
                <c:pt idx="11">
                  <c:v>6.3893160000000004E-2</c:v>
                </c:pt>
                <c:pt idx="12">
                  <c:v>6.3893160000000004E-2</c:v>
                </c:pt>
                <c:pt idx="13">
                  <c:v>6.3893160000000004E-2</c:v>
                </c:pt>
                <c:pt idx="14">
                  <c:v>6.3893160000000004E-2</c:v>
                </c:pt>
                <c:pt idx="15">
                  <c:v>6.3893160000000004E-2</c:v>
                </c:pt>
                <c:pt idx="16">
                  <c:v>6.3893160000000004E-2</c:v>
                </c:pt>
                <c:pt idx="17">
                  <c:v>6.3893160000000004E-2</c:v>
                </c:pt>
                <c:pt idx="18">
                  <c:v>6.3893160000000004E-2</c:v>
                </c:pt>
                <c:pt idx="19">
                  <c:v>6.3893160000000004E-2</c:v>
                </c:pt>
                <c:pt idx="20">
                  <c:v>6.3893160000000004E-2</c:v>
                </c:pt>
                <c:pt idx="21">
                  <c:v>6.3893160000000004E-2</c:v>
                </c:pt>
                <c:pt idx="22">
                  <c:v>6.3893160000000004E-2</c:v>
                </c:pt>
                <c:pt idx="23">
                  <c:v>6.3893160000000004E-2</c:v>
                </c:pt>
                <c:pt idx="24">
                  <c:v>6.3893160000000004E-2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Sheet1!$N$2:$N$26</c:f>
              <c:numCache>
                <c:formatCode>General</c:formatCode>
                <c:ptCount val="25"/>
                <c:pt idx="0">
                  <c:v>6.2010999999999997E-2</c:v>
                </c:pt>
                <c:pt idx="1">
                  <c:v>6.2010999999999997E-2</c:v>
                </c:pt>
                <c:pt idx="2">
                  <c:v>6.2010999999999997E-2</c:v>
                </c:pt>
                <c:pt idx="3">
                  <c:v>6.2010999999999997E-2</c:v>
                </c:pt>
                <c:pt idx="4">
                  <c:v>6.2010999999999997E-2</c:v>
                </c:pt>
                <c:pt idx="5">
                  <c:v>6.2010999999999997E-2</c:v>
                </c:pt>
                <c:pt idx="6">
                  <c:v>6.2010999999999997E-2</c:v>
                </c:pt>
                <c:pt idx="7">
                  <c:v>6.2010999999999997E-2</c:v>
                </c:pt>
                <c:pt idx="8">
                  <c:v>6.2010999999999997E-2</c:v>
                </c:pt>
                <c:pt idx="9">
                  <c:v>6.2010999999999997E-2</c:v>
                </c:pt>
                <c:pt idx="10">
                  <c:v>6.2010999999999997E-2</c:v>
                </c:pt>
                <c:pt idx="11">
                  <c:v>6.2010999999999997E-2</c:v>
                </c:pt>
                <c:pt idx="12">
                  <c:v>6.2010999999999997E-2</c:v>
                </c:pt>
                <c:pt idx="13">
                  <c:v>6.2010999999999997E-2</c:v>
                </c:pt>
                <c:pt idx="14">
                  <c:v>6.2010999999999997E-2</c:v>
                </c:pt>
                <c:pt idx="15">
                  <c:v>6.2010999999999997E-2</c:v>
                </c:pt>
                <c:pt idx="16">
                  <c:v>6.2010999999999997E-2</c:v>
                </c:pt>
                <c:pt idx="17">
                  <c:v>6.2010999999999997E-2</c:v>
                </c:pt>
                <c:pt idx="18">
                  <c:v>6.2010999999999997E-2</c:v>
                </c:pt>
                <c:pt idx="19">
                  <c:v>6.2010999999999997E-2</c:v>
                </c:pt>
                <c:pt idx="20">
                  <c:v>6.2010999999999997E-2</c:v>
                </c:pt>
                <c:pt idx="21">
                  <c:v>6.2010999999999997E-2</c:v>
                </c:pt>
                <c:pt idx="22">
                  <c:v>6.2010999999999997E-2</c:v>
                </c:pt>
                <c:pt idx="23">
                  <c:v>6.2010999999999997E-2</c:v>
                </c:pt>
                <c:pt idx="24">
                  <c:v>6.2010999999999997E-2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11856"/>
        <c:axId val="220514208"/>
      </c:lineChart>
      <c:catAx>
        <c:axId val="22051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4208"/>
        <c:crosses val="autoZero"/>
        <c:auto val="1"/>
        <c:lblAlgn val="ctr"/>
        <c:lblOffset val="100"/>
        <c:noMultiLvlLbl val="0"/>
      </c:catAx>
      <c:valAx>
        <c:axId val="2205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71</xdr:row>
      <xdr:rowOff>14287</xdr:rowOff>
    </xdr:from>
    <xdr:to>
      <xdr:col>17</xdr:col>
      <xdr:colOff>352425</xdr:colOff>
      <xdr:row>85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18</xdr:row>
      <xdr:rowOff>42862</xdr:rowOff>
    </xdr:from>
    <xdr:to>
      <xdr:col>17</xdr:col>
      <xdr:colOff>38100</xdr:colOff>
      <xdr:row>32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7" workbookViewId="0">
      <selection activeCell="P11" sqref="P11"/>
    </sheetView>
  </sheetViews>
  <sheetFormatPr defaultRowHeight="15" x14ac:dyDescent="0.25"/>
  <cols>
    <col min="1" max="1" width="12" style="2" bestFit="1" customWidth="1"/>
    <col min="2" max="2" width="8.140625" style="2" bestFit="1" customWidth="1"/>
    <col min="5" max="5" width="16.28515625" customWidth="1"/>
  </cols>
  <sheetData>
    <row r="1" spans="1:14" x14ac:dyDescent="0.25">
      <c r="A1" s="1" t="s">
        <v>0</v>
      </c>
      <c r="B1" s="1" t="s">
        <v>1</v>
      </c>
      <c r="C1" t="s">
        <v>2</v>
      </c>
      <c r="D1" t="s">
        <v>4</v>
      </c>
      <c r="E1" t="s">
        <v>5</v>
      </c>
      <c r="F1" t="s">
        <v>6</v>
      </c>
      <c r="H1" t="s">
        <v>3</v>
      </c>
      <c r="K1" t="s">
        <v>2</v>
      </c>
      <c r="L1" t="s">
        <v>4</v>
      </c>
      <c r="M1" t="s">
        <v>5</v>
      </c>
      <c r="N1" t="s">
        <v>6</v>
      </c>
    </row>
    <row r="2" spans="1:14" x14ac:dyDescent="0.25">
      <c r="A2" s="2">
        <v>1</v>
      </c>
      <c r="B2" s="2">
        <v>6.2899999999999998E-2</v>
      </c>
      <c r="F2" s="2"/>
      <c r="K2" s="3">
        <v>6.3500000000000001E-2</v>
      </c>
      <c r="L2" s="3">
        <v>6.2951999999999994E-2</v>
      </c>
      <c r="M2" s="3">
        <v>6.3893160000000004E-2</v>
      </c>
      <c r="N2">
        <f>0.062011</f>
        <v>6.2010999999999997E-2</v>
      </c>
    </row>
    <row r="3" spans="1:14" x14ac:dyDescent="0.25">
      <c r="A3" s="2">
        <v>1</v>
      </c>
      <c r="B3" s="2">
        <v>6.3600000000000004E-2</v>
      </c>
      <c r="F3" s="2"/>
      <c r="K3" s="3">
        <v>6.2767000000000003E-2</v>
      </c>
      <c r="L3" s="3">
        <v>6.2951999999999994E-2</v>
      </c>
      <c r="M3" s="3">
        <v>6.3893160000000004E-2</v>
      </c>
      <c r="N3">
        <f t="shared" ref="N3:N26" si="0">0.062011</f>
        <v>6.2010999999999997E-2</v>
      </c>
    </row>
    <row r="4" spans="1:14" x14ac:dyDescent="0.25">
      <c r="A4" s="2">
        <v>1</v>
      </c>
      <c r="B4" s="2">
        <v>6.4000000000000001E-2</v>
      </c>
      <c r="C4">
        <f>AVERAGE(B2:B4)</f>
        <v>6.3500000000000001E-2</v>
      </c>
      <c r="D4">
        <v>6.2951999999999994E-2</v>
      </c>
      <c r="E4">
        <f>D4+1.023*H78</f>
        <v>6.3893159999999991E-2</v>
      </c>
      <c r="F4">
        <f>D4-1.023*H78</f>
        <v>6.2010839999999998E-2</v>
      </c>
      <c r="H4">
        <f>MAX(B2:B4)-MIN(B2:B4)</f>
        <v>1.1000000000000038E-3</v>
      </c>
      <c r="K4" s="3">
        <v>6.3066999999999998E-2</v>
      </c>
      <c r="L4" s="3">
        <v>6.2951999999999994E-2</v>
      </c>
      <c r="M4" s="3">
        <v>6.3893160000000004E-2</v>
      </c>
      <c r="N4">
        <f t="shared" si="0"/>
        <v>6.2010999999999997E-2</v>
      </c>
    </row>
    <row r="5" spans="1:14" x14ac:dyDescent="0.25">
      <c r="A5" s="2">
        <v>2</v>
      </c>
      <c r="B5" s="2">
        <v>6.3E-2</v>
      </c>
      <c r="K5" s="3">
        <v>6.3167000000000001E-2</v>
      </c>
      <c r="L5" s="3">
        <v>6.2951999999999994E-2</v>
      </c>
      <c r="M5" s="3">
        <v>6.3893160000000004E-2</v>
      </c>
      <c r="N5">
        <f t="shared" si="0"/>
        <v>6.2010999999999997E-2</v>
      </c>
    </row>
    <row r="6" spans="1:14" x14ac:dyDescent="0.25">
      <c r="A6" s="2">
        <v>2</v>
      </c>
      <c r="B6" s="2">
        <v>6.3100000000000003E-2</v>
      </c>
      <c r="K6" s="3">
        <v>6.2566999999999998E-2</v>
      </c>
      <c r="L6" s="3">
        <v>6.2951999999999994E-2</v>
      </c>
      <c r="M6" s="3">
        <v>6.3893160000000004E-2</v>
      </c>
      <c r="N6">
        <f t="shared" si="0"/>
        <v>6.2010999999999997E-2</v>
      </c>
    </row>
    <row r="7" spans="1:14" x14ac:dyDescent="0.25">
      <c r="A7" s="2">
        <v>2</v>
      </c>
      <c r="B7" s="2">
        <v>6.2199999999999998E-2</v>
      </c>
      <c r="C7">
        <f>AVERAGE(B5:B7)</f>
        <v>6.2766666666666665E-2</v>
      </c>
      <c r="D7">
        <v>6.2951999999999994E-2</v>
      </c>
      <c r="E7">
        <v>6.3893160000000004E-2</v>
      </c>
      <c r="F7">
        <v>6.2951999999999994E-2</v>
      </c>
      <c r="H7">
        <f>MAX(B5:B7)-MIN(B5:B7)</f>
        <v>9.0000000000000496E-4</v>
      </c>
      <c r="K7" s="3">
        <v>6.2533000000000005E-2</v>
      </c>
      <c r="L7" s="3">
        <v>6.2951999999999994E-2</v>
      </c>
      <c r="M7" s="3">
        <v>6.3893160000000004E-2</v>
      </c>
      <c r="N7">
        <f t="shared" si="0"/>
        <v>6.2010999999999997E-2</v>
      </c>
    </row>
    <row r="8" spans="1:14" x14ac:dyDescent="0.25">
      <c r="A8" s="2">
        <v>3</v>
      </c>
      <c r="B8" s="2">
        <v>6.2799999999999995E-2</v>
      </c>
      <c r="K8" s="3">
        <v>6.3132999999999995E-2</v>
      </c>
      <c r="L8" s="3">
        <v>6.2951999999999994E-2</v>
      </c>
      <c r="M8" s="3">
        <v>6.3893160000000004E-2</v>
      </c>
      <c r="N8">
        <f t="shared" si="0"/>
        <v>6.2010999999999997E-2</v>
      </c>
    </row>
    <row r="9" spans="1:14" x14ac:dyDescent="0.25">
      <c r="A9" s="2">
        <v>3</v>
      </c>
      <c r="B9" s="2">
        <v>6.3100000000000003E-2</v>
      </c>
      <c r="K9" s="3">
        <v>6.2566999999999998E-2</v>
      </c>
      <c r="L9" s="3">
        <v>6.2951999999999994E-2</v>
      </c>
      <c r="M9" s="3">
        <v>6.3893160000000004E-2</v>
      </c>
      <c r="N9">
        <f t="shared" si="0"/>
        <v>6.2010999999999997E-2</v>
      </c>
    </row>
    <row r="10" spans="1:14" x14ac:dyDescent="0.25">
      <c r="A10" s="2">
        <v>3</v>
      </c>
      <c r="B10" s="2">
        <v>6.3299999999999995E-2</v>
      </c>
      <c r="C10">
        <f>AVERAGE(B8:B10)</f>
        <v>6.3066666666666674E-2</v>
      </c>
      <c r="D10">
        <v>6.2951999999999994E-2</v>
      </c>
      <c r="E10">
        <v>6.3893160000000004E-2</v>
      </c>
      <c r="F10">
        <v>6.2951999999999994E-2</v>
      </c>
      <c r="H10">
        <f>MAX(B8:B10)-MIN(B8:B10)</f>
        <v>5.0000000000000044E-4</v>
      </c>
      <c r="K10" s="3">
        <v>6.2732999999999997E-2</v>
      </c>
      <c r="L10" s="3">
        <v>6.2951999999999994E-2</v>
      </c>
      <c r="M10" s="3">
        <v>6.3893160000000004E-2</v>
      </c>
      <c r="N10">
        <f t="shared" si="0"/>
        <v>6.2010999999999997E-2</v>
      </c>
    </row>
    <row r="11" spans="1:14" x14ac:dyDescent="0.25">
      <c r="A11" s="2">
        <v>4</v>
      </c>
      <c r="B11" s="2">
        <v>6.3399999999999998E-2</v>
      </c>
      <c r="K11" s="3">
        <v>6.3167000000000001E-2</v>
      </c>
      <c r="L11" s="3">
        <v>6.2951999999999994E-2</v>
      </c>
      <c r="M11" s="3">
        <v>6.3893160000000004E-2</v>
      </c>
      <c r="N11">
        <f t="shared" si="0"/>
        <v>6.2010999999999997E-2</v>
      </c>
    </row>
    <row r="12" spans="1:14" x14ac:dyDescent="0.25">
      <c r="A12" s="2">
        <v>4</v>
      </c>
      <c r="B12" s="2">
        <v>6.3E-2</v>
      </c>
      <c r="K12" s="3">
        <v>6.3433000000000003E-2</v>
      </c>
      <c r="L12" s="3">
        <v>6.2951999999999994E-2</v>
      </c>
      <c r="M12" s="3">
        <v>6.3893160000000004E-2</v>
      </c>
      <c r="N12">
        <f t="shared" si="0"/>
        <v>6.2010999999999997E-2</v>
      </c>
    </row>
    <row r="13" spans="1:14" x14ac:dyDescent="0.25">
      <c r="A13" s="2">
        <v>4</v>
      </c>
      <c r="B13" s="2">
        <v>6.3100000000000003E-2</v>
      </c>
      <c r="C13">
        <f>AVERAGE(B11:B13)</f>
        <v>6.3166666666666663E-2</v>
      </c>
      <c r="D13">
        <v>6.2951999999999994E-2</v>
      </c>
      <c r="E13">
        <v>6.3893160000000004E-2</v>
      </c>
      <c r="F13">
        <v>6.2951999999999994E-2</v>
      </c>
      <c r="H13">
        <f>MAX(B11:B13)-MIN(B11:B13)</f>
        <v>3.9999999999999758E-4</v>
      </c>
      <c r="K13" s="3">
        <v>6.2767000000000003E-2</v>
      </c>
      <c r="L13" s="3">
        <v>6.2951999999999994E-2</v>
      </c>
      <c r="M13" s="3">
        <v>6.3893160000000004E-2</v>
      </c>
      <c r="N13">
        <f t="shared" si="0"/>
        <v>6.2010999999999997E-2</v>
      </c>
    </row>
    <row r="14" spans="1:14" x14ac:dyDescent="0.25">
      <c r="A14" s="2">
        <v>5</v>
      </c>
      <c r="B14" s="2">
        <v>6.1899999999999997E-2</v>
      </c>
      <c r="K14" s="3">
        <v>6.3200000000000006E-2</v>
      </c>
      <c r="L14" s="3">
        <v>6.2951999999999994E-2</v>
      </c>
      <c r="M14" s="3">
        <v>6.3893160000000004E-2</v>
      </c>
      <c r="N14">
        <f t="shared" si="0"/>
        <v>6.2010999999999997E-2</v>
      </c>
    </row>
    <row r="15" spans="1:14" x14ac:dyDescent="0.25">
      <c r="A15" s="2">
        <v>5</v>
      </c>
      <c r="B15" s="2">
        <v>6.2799999999999995E-2</v>
      </c>
      <c r="K15" s="3">
        <v>6.3866999999999993E-2</v>
      </c>
      <c r="L15" s="3">
        <v>6.2951999999999994E-2</v>
      </c>
      <c r="M15" s="3">
        <v>6.3893160000000004E-2</v>
      </c>
      <c r="N15">
        <f t="shared" si="0"/>
        <v>6.2010999999999997E-2</v>
      </c>
    </row>
    <row r="16" spans="1:14" x14ac:dyDescent="0.25">
      <c r="A16" s="2">
        <v>5</v>
      </c>
      <c r="B16" s="2">
        <v>6.3E-2</v>
      </c>
      <c r="C16">
        <f>AVERAGE(B14:B16)</f>
        <v>6.2566666666666659E-2</v>
      </c>
      <c r="D16">
        <v>6.2951999999999994E-2</v>
      </c>
      <c r="E16">
        <v>6.3893160000000004E-2</v>
      </c>
      <c r="F16">
        <v>6.2951999999999994E-2</v>
      </c>
      <c r="H16">
        <f>MAX(B14:B16)-MIN(B14:B16)</f>
        <v>1.1000000000000038E-3</v>
      </c>
      <c r="K16" s="3">
        <v>6.3167000000000001E-2</v>
      </c>
      <c r="L16" s="3">
        <v>6.2951999999999994E-2</v>
      </c>
      <c r="M16" s="3">
        <v>6.3893160000000004E-2</v>
      </c>
      <c r="N16">
        <f t="shared" si="0"/>
        <v>6.2010999999999997E-2</v>
      </c>
    </row>
    <row r="17" spans="1:14" x14ac:dyDescent="0.25">
      <c r="A17" s="2">
        <v>6</v>
      </c>
      <c r="B17" s="2">
        <v>6.13E-2</v>
      </c>
      <c r="K17" s="3">
        <v>6.2933000000000003E-2</v>
      </c>
      <c r="L17" s="3">
        <v>6.2951999999999994E-2</v>
      </c>
      <c r="M17" s="3">
        <v>6.3893160000000004E-2</v>
      </c>
      <c r="N17">
        <f t="shared" si="0"/>
        <v>6.2010999999999997E-2</v>
      </c>
    </row>
    <row r="18" spans="1:14" x14ac:dyDescent="0.25">
      <c r="A18" s="2">
        <v>6</v>
      </c>
      <c r="B18" s="2">
        <v>6.2899999999999998E-2</v>
      </c>
      <c r="K18" s="3">
        <v>6.2333E-2</v>
      </c>
      <c r="L18" s="3">
        <v>6.2951999999999994E-2</v>
      </c>
      <c r="M18" s="3">
        <v>6.3893160000000004E-2</v>
      </c>
      <c r="N18">
        <f t="shared" si="0"/>
        <v>6.2010999999999997E-2</v>
      </c>
    </row>
    <row r="19" spans="1:14" x14ac:dyDescent="0.25">
      <c r="A19" s="2">
        <v>6</v>
      </c>
      <c r="B19" s="2">
        <v>6.3399999999999998E-2</v>
      </c>
      <c r="C19">
        <f>AVERAGE(B17:B19)</f>
        <v>6.253333333333333E-2</v>
      </c>
      <c r="D19">
        <v>6.2951999999999994E-2</v>
      </c>
      <c r="E19">
        <v>6.3893160000000004E-2</v>
      </c>
      <c r="F19">
        <v>6.2951999999999994E-2</v>
      </c>
      <c r="H19">
        <f>MAX(B17:B19)-MIN(B17:B19)</f>
        <v>2.0999999999999977E-3</v>
      </c>
      <c r="K19" s="3">
        <v>6.2867000000000006E-2</v>
      </c>
      <c r="L19" s="3">
        <v>6.2951999999999994E-2</v>
      </c>
      <c r="M19" s="3">
        <v>6.3893160000000004E-2</v>
      </c>
      <c r="N19">
        <f t="shared" si="0"/>
        <v>6.2010999999999997E-2</v>
      </c>
    </row>
    <row r="20" spans="1:14" x14ac:dyDescent="0.25">
      <c r="A20" s="2">
        <v>7</v>
      </c>
      <c r="B20" s="2">
        <v>6.3E-2</v>
      </c>
      <c r="K20" s="3">
        <v>6.3200000000000006E-2</v>
      </c>
      <c r="L20" s="3">
        <v>6.2951999999999994E-2</v>
      </c>
      <c r="M20" s="3">
        <v>6.3893160000000004E-2</v>
      </c>
      <c r="N20">
        <f t="shared" si="0"/>
        <v>6.2010999999999997E-2</v>
      </c>
    </row>
    <row r="21" spans="1:14" x14ac:dyDescent="0.25">
      <c r="A21" s="2">
        <v>7</v>
      </c>
      <c r="B21" s="2">
        <v>6.3899999999999998E-2</v>
      </c>
      <c r="K21" s="3">
        <v>6.3466999999999996E-2</v>
      </c>
      <c r="L21" s="3">
        <v>6.2951999999999994E-2</v>
      </c>
      <c r="M21" s="3">
        <v>6.3893160000000004E-2</v>
      </c>
      <c r="N21">
        <f t="shared" si="0"/>
        <v>6.2010999999999997E-2</v>
      </c>
    </row>
    <row r="22" spans="1:14" x14ac:dyDescent="0.25">
      <c r="A22" s="2">
        <v>7</v>
      </c>
      <c r="B22" s="2">
        <v>6.25E-2</v>
      </c>
      <c r="C22">
        <f>AVERAGE(B20:B22)</f>
        <v>6.3133333333333333E-2</v>
      </c>
      <c r="D22">
        <v>6.2951999999999994E-2</v>
      </c>
      <c r="E22">
        <v>6.3893160000000004E-2</v>
      </c>
      <c r="F22">
        <v>6.2951999999999994E-2</v>
      </c>
      <c r="H22">
        <f>MAX(B20:B22)-MIN(B20:B22)</f>
        <v>1.3999999999999985E-3</v>
      </c>
      <c r="K22" s="3">
        <v>6.2300000000000001E-2</v>
      </c>
      <c r="L22" s="3">
        <v>6.2951999999999994E-2</v>
      </c>
      <c r="M22" s="3">
        <v>6.3893160000000004E-2</v>
      </c>
      <c r="N22">
        <f t="shared" si="0"/>
        <v>6.2010999999999997E-2</v>
      </c>
    </row>
    <row r="23" spans="1:14" x14ac:dyDescent="0.25">
      <c r="A23" s="2">
        <v>8</v>
      </c>
      <c r="B23" s="2">
        <v>6.2799999999999995E-2</v>
      </c>
      <c r="K23" s="3">
        <v>6.1967000000000001E-2</v>
      </c>
      <c r="L23" s="3">
        <v>6.2951999999999994E-2</v>
      </c>
      <c r="M23" s="3">
        <v>6.3893160000000004E-2</v>
      </c>
      <c r="N23">
        <f t="shared" si="0"/>
        <v>6.2010999999999997E-2</v>
      </c>
    </row>
    <row r="24" spans="1:14" x14ac:dyDescent="0.25">
      <c r="A24" s="2">
        <v>8</v>
      </c>
      <c r="B24" s="2">
        <v>6.2700000000000006E-2</v>
      </c>
      <c r="K24" s="3">
        <v>6.3066999999999998E-2</v>
      </c>
      <c r="L24" s="3">
        <v>6.2951999999999994E-2</v>
      </c>
      <c r="M24" s="3">
        <v>6.3893160000000004E-2</v>
      </c>
      <c r="N24">
        <f t="shared" si="0"/>
        <v>6.2010999999999997E-2</v>
      </c>
    </row>
    <row r="25" spans="1:14" x14ac:dyDescent="0.25">
      <c r="A25" s="2">
        <v>8</v>
      </c>
      <c r="B25" s="2">
        <v>6.2199999999999998E-2</v>
      </c>
      <c r="C25">
        <f>AVERAGE(B23:B25)</f>
        <v>6.2566666666666673E-2</v>
      </c>
      <c r="D25">
        <v>6.2951999999999994E-2</v>
      </c>
      <c r="E25">
        <v>6.3893160000000004E-2</v>
      </c>
      <c r="F25">
        <v>6.2951999999999994E-2</v>
      </c>
      <c r="H25">
        <f>MAX(B23:B25)-MIN(B23:B25)</f>
        <v>5.9999999999999637E-4</v>
      </c>
      <c r="K25" s="3">
        <v>6.3299999999999995E-2</v>
      </c>
      <c r="L25" s="3">
        <v>6.2951999999999994E-2</v>
      </c>
      <c r="M25" s="3">
        <v>6.3893160000000004E-2</v>
      </c>
      <c r="N25">
        <f t="shared" si="0"/>
        <v>6.2010999999999997E-2</v>
      </c>
    </row>
    <row r="26" spans="1:14" x14ac:dyDescent="0.25">
      <c r="A26" s="2">
        <v>9</v>
      </c>
      <c r="B26" s="2">
        <v>6.2300000000000001E-2</v>
      </c>
      <c r="K26" s="3">
        <v>6.2732999999999997E-2</v>
      </c>
      <c r="L26" s="3">
        <v>6.2951999999999994E-2</v>
      </c>
      <c r="M26" s="3">
        <v>6.3893160000000004E-2</v>
      </c>
      <c r="N26">
        <f t="shared" si="0"/>
        <v>6.2010999999999997E-2</v>
      </c>
    </row>
    <row r="27" spans="1:14" x14ac:dyDescent="0.25">
      <c r="A27" s="2">
        <v>9</v>
      </c>
      <c r="B27" s="2">
        <v>6.2600000000000003E-2</v>
      </c>
    </row>
    <row r="28" spans="1:14" x14ac:dyDescent="0.25">
      <c r="A28" s="2">
        <v>9</v>
      </c>
      <c r="B28" s="2">
        <v>6.3299999999999995E-2</v>
      </c>
      <c r="C28">
        <f>AVERAGE(B26:B28)</f>
        <v>6.2733333333333335E-2</v>
      </c>
      <c r="D28">
        <v>6.2951999999999994E-2</v>
      </c>
      <c r="E28">
        <v>6.3893160000000004E-2</v>
      </c>
      <c r="F28">
        <v>6.2951999999999994E-2</v>
      </c>
      <c r="H28">
        <f>MAX(B26:B28)-MIN(B26:B28)</f>
        <v>9.9999999999999395E-4</v>
      </c>
    </row>
    <row r="29" spans="1:14" x14ac:dyDescent="0.25">
      <c r="A29" s="2">
        <v>10</v>
      </c>
      <c r="B29" s="2">
        <v>6.3100000000000003E-2</v>
      </c>
    </row>
    <row r="30" spans="1:14" x14ac:dyDescent="0.25">
      <c r="A30" s="2">
        <v>10</v>
      </c>
      <c r="B30" s="2">
        <v>6.3100000000000003E-2</v>
      </c>
    </row>
    <row r="31" spans="1:14" x14ac:dyDescent="0.25">
      <c r="A31" s="2">
        <v>10</v>
      </c>
      <c r="B31" s="2">
        <v>6.3299999999999995E-2</v>
      </c>
      <c r="C31">
        <f>AVERAGE(B29:B31)</f>
        <v>6.3166666666666663E-2</v>
      </c>
      <c r="D31">
        <v>6.2951999999999994E-2</v>
      </c>
      <c r="E31">
        <v>6.3893160000000004E-2</v>
      </c>
      <c r="F31">
        <v>6.2951999999999994E-2</v>
      </c>
      <c r="H31">
        <f>MAX(B29:B31)-MIN(B29:B31)</f>
        <v>1.9999999999999185E-4</v>
      </c>
    </row>
    <row r="32" spans="1:14" x14ac:dyDescent="0.25">
      <c r="A32" s="2">
        <v>11</v>
      </c>
      <c r="B32" s="2">
        <v>6.3500000000000001E-2</v>
      </c>
    </row>
    <row r="33" spans="1:8" x14ac:dyDescent="0.25">
      <c r="A33" s="2">
        <v>11</v>
      </c>
      <c r="B33" s="2">
        <v>6.3E-2</v>
      </c>
    </row>
    <row r="34" spans="1:8" x14ac:dyDescent="0.25">
      <c r="A34" s="2">
        <v>11</v>
      </c>
      <c r="B34" s="2">
        <v>6.3799999999999996E-2</v>
      </c>
      <c r="C34">
        <f>AVERAGE(B32:B34)</f>
        <v>6.3433333333333328E-2</v>
      </c>
      <c r="D34">
        <v>6.2951999999999994E-2</v>
      </c>
      <c r="E34">
        <v>6.3893160000000004E-2</v>
      </c>
      <c r="F34">
        <v>6.2951999999999994E-2</v>
      </c>
      <c r="H34">
        <f>MAX(B32:B34)-MIN(B32:B34)</f>
        <v>7.9999999999999516E-4</v>
      </c>
    </row>
    <row r="35" spans="1:8" x14ac:dyDescent="0.25">
      <c r="A35" s="2">
        <v>12</v>
      </c>
      <c r="B35" s="2">
        <v>6.2300000000000001E-2</v>
      </c>
    </row>
    <row r="36" spans="1:8" x14ac:dyDescent="0.25">
      <c r="A36" s="2">
        <v>12</v>
      </c>
      <c r="B36" s="2">
        <v>6.3E-2</v>
      </c>
    </row>
    <row r="37" spans="1:8" x14ac:dyDescent="0.25">
      <c r="A37" s="2">
        <v>12</v>
      </c>
      <c r="B37" s="2">
        <v>6.3E-2</v>
      </c>
      <c r="C37">
        <f>AVERAGE(B35:B37)</f>
        <v>6.2766666666666665E-2</v>
      </c>
      <c r="D37">
        <v>6.2951999999999994E-2</v>
      </c>
      <c r="E37">
        <v>6.3893160000000004E-2</v>
      </c>
      <c r="F37">
        <v>6.2951999999999994E-2</v>
      </c>
      <c r="H37">
        <f>MAX(B35:B37)-MIN(B35:B37)</f>
        <v>6.9999999999999923E-4</v>
      </c>
    </row>
    <row r="38" spans="1:8" x14ac:dyDescent="0.25">
      <c r="A38" s="2">
        <v>13</v>
      </c>
      <c r="B38" s="2">
        <v>6.3500000000000001E-2</v>
      </c>
    </row>
    <row r="39" spans="1:8" x14ac:dyDescent="0.25">
      <c r="A39" s="2">
        <v>13</v>
      </c>
      <c r="B39" s="2">
        <v>6.3100000000000003E-2</v>
      </c>
    </row>
    <row r="40" spans="1:8" x14ac:dyDescent="0.25">
      <c r="A40" s="2">
        <v>13</v>
      </c>
      <c r="B40" s="2">
        <v>6.3E-2</v>
      </c>
      <c r="C40">
        <f>AVERAGE(B38:B40)</f>
        <v>6.3199999999999992E-2</v>
      </c>
      <c r="D40">
        <v>6.2951999999999994E-2</v>
      </c>
      <c r="E40">
        <v>6.3893160000000004E-2</v>
      </c>
      <c r="F40">
        <v>6.2951999999999994E-2</v>
      </c>
      <c r="H40">
        <f>MAX(B38:B40)-MIN(B38:B40)</f>
        <v>5.0000000000000044E-4</v>
      </c>
    </row>
    <row r="41" spans="1:8" x14ac:dyDescent="0.25">
      <c r="A41" s="2">
        <v>14</v>
      </c>
      <c r="B41" s="2">
        <v>6.4500000000000002E-2</v>
      </c>
    </row>
    <row r="42" spans="1:8" x14ac:dyDescent="0.25">
      <c r="A42" s="2">
        <v>14</v>
      </c>
      <c r="B42" s="2">
        <v>6.4000000000000001E-2</v>
      </c>
    </row>
    <row r="43" spans="1:8" x14ac:dyDescent="0.25">
      <c r="A43" s="2">
        <v>14</v>
      </c>
      <c r="B43" s="2">
        <v>6.3100000000000003E-2</v>
      </c>
      <c r="C43">
        <f>AVERAGE(B41:B43)</f>
        <v>6.3866666666666669E-2</v>
      </c>
      <c r="D43">
        <v>6.2951999999999994E-2</v>
      </c>
      <c r="E43">
        <v>6.3893160000000004E-2</v>
      </c>
      <c r="F43">
        <v>6.2951999999999994E-2</v>
      </c>
      <c r="H43">
        <f>MAX(B41:B43)-MIN(B41:B43)</f>
        <v>1.3999999999999985E-3</v>
      </c>
    </row>
    <row r="44" spans="1:8" x14ac:dyDescent="0.25">
      <c r="A44" s="2">
        <v>15</v>
      </c>
      <c r="B44" s="2">
        <v>6.1899999999999997E-2</v>
      </c>
    </row>
    <row r="45" spans="1:8" x14ac:dyDescent="0.25">
      <c r="A45" s="2">
        <v>15</v>
      </c>
      <c r="B45" s="2">
        <v>6.4399999999999999E-2</v>
      </c>
    </row>
    <row r="46" spans="1:8" x14ac:dyDescent="0.25">
      <c r="A46" s="2">
        <v>15</v>
      </c>
      <c r="B46" s="2">
        <v>6.3200000000000006E-2</v>
      </c>
      <c r="C46">
        <f>AVERAGE(B44:B46)</f>
        <v>6.3166666666666663E-2</v>
      </c>
      <c r="D46">
        <v>6.2951999999999994E-2</v>
      </c>
      <c r="E46">
        <v>6.3893160000000004E-2</v>
      </c>
      <c r="F46">
        <v>6.2951999999999994E-2</v>
      </c>
      <c r="H46">
        <f>MAX(B44:B46)-MIN(B44:B46)</f>
        <v>2.5000000000000022E-3</v>
      </c>
    </row>
    <row r="47" spans="1:8" x14ac:dyDescent="0.25">
      <c r="A47" s="2">
        <v>16</v>
      </c>
      <c r="B47" s="2">
        <v>6.3100000000000003E-2</v>
      </c>
    </row>
    <row r="48" spans="1:8" x14ac:dyDescent="0.25">
      <c r="A48" s="2">
        <v>16</v>
      </c>
      <c r="B48" s="2">
        <v>6.2700000000000006E-2</v>
      </c>
    </row>
    <row r="49" spans="1:8" x14ac:dyDescent="0.25">
      <c r="A49" s="2">
        <v>16</v>
      </c>
      <c r="B49" s="2">
        <v>6.3E-2</v>
      </c>
      <c r="C49">
        <f>AVERAGE(B47:B49)</f>
        <v>6.2933333333333341E-2</v>
      </c>
      <c r="D49">
        <v>6.2951999999999994E-2</v>
      </c>
      <c r="E49">
        <v>6.3893160000000004E-2</v>
      </c>
      <c r="F49">
        <v>6.2951999999999994E-2</v>
      </c>
      <c r="H49">
        <f>MAX(B47:B49)-MIN(B47:B49)</f>
        <v>3.9999999999999758E-4</v>
      </c>
    </row>
    <row r="50" spans="1:8" x14ac:dyDescent="0.25">
      <c r="A50" s="2">
        <v>17</v>
      </c>
      <c r="B50" s="2">
        <v>6.1600000000000002E-2</v>
      </c>
    </row>
    <row r="51" spans="1:8" x14ac:dyDescent="0.25">
      <c r="A51" s="2">
        <v>17</v>
      </c>
      <c r="B51" s="2">
        <v>6.2300000000000001E-2</v>
      </c>
    </row>
    <row r="52" spans="1:8" x14ac:dyDescent="0.25">
      <c r="A52" s="2">
        <v>17</v>
      </c>
      <c r="B52" s="2">
        <v>6.3100000000000003E-2</v>
      </c>
      <c r="C52">
        <f>AVERAGE(B50:B52)</f>
        <v>6.2333333333333331E-2</v>
      </c>
      <c r="D52">
        <v>6.2951999999999994E-2</v>
      </c>
      <c r="E52">
        <v>6.3893160000000004E-2</v>
      </c>
      <c r="F52">
        <v>6.2951999999999994E-2</v>
      </c>
      <c r="H52">
        <f>MAX(B50:B52)-MIN(B50:B52)</f>
        <v>1.5000000000000013E-3</v>
      </c>
    </row>
    <row r="53" spans="1:8" x14ac:dyDescent="0.25">
      <c r="A53" s="2">
        <v>18</v>
      </c>
      <c r="B53" s="2">
        <v>6.3E-2</v>
      </c>
    </row>
    <row r="54" spans="1:8" x14ac:dyDescent="0.25">
      <c r="A54" s="2">
        <v>18</v>
      </c>
      <c r="B54" s="2">
        <v>6.3E-2</v>
      </c>
    </row>
    <row r="55" spans="1:8" x14ac:dyDescent="0.25">
      <c r="A55" s="2">
        <v>18</v>
      </c>
      <c r="B55" s="2">
        <v>6.2600000000000003E-2</v>
      </c>
      <c r="C55">
        <f>AVERAGE(B53:B55)</f>
        <v>6.2866666666666668E-2</v>
      </c>
      <c r="D55">
        <v>6.2951999999999994E-2</v>
      </c>
      <c r="E55">
        <v>6.3893160000000004E-2</v>
      </c>
      <c r="F55">
        <v>6.2951999999999994E-2</v>
      </c>
      <c r="H55">
        <f>MAX(B53:B55)-MIN(B53:B55)</f>
        <v>3.9999999999999758E-4</v>
      </c>
    </row>
    <row r="56" spans="1:8" x14ac:dyDescent="0.25">
      <c r="A56" s="2">
        <v>19</v>
      </c>
      <c r="B56" s="2">
        <v>6.3600000000000004E-2</v>
      </c>
    </row>
    <row r="57" spans="1:8" x14ac:dyDescent="0.25">
      <c r="A57" s="2">
        <v>19</v>
      </c>
      <c r="B57" s="2">
        <v>6.3100000000000003E-2</v>
      </c>
    </row>
    <row r="58" spans="1:8" x14ac:dyDescent="0.25">
      <c r="A58" s="2">
        <v>19</v>
      </c>
      <c r="B58" s="2">
        <v>6.2899999999999998E-2</v>
      </c>
      <c r="C58">
        <f>AVERAGE(B56:B58)</f>
        <v>6.3199999999999992E-2</v>
      </c>
      <c r="D58">
        <v>6.2951999999999994E-2</v>
      </c>
      <c r="E58">
        <v>6.3893160000000004E-2</v>
      </c>
      <c r="F58">
        <v>6.2951999999999994E-2</v>
      </c>
      <c r="H58">
        <f>MAX(B56:B58)-MIN(B56:B58)</f>
        <v>7.0000000000000617E-4</v>
      </c>
    </row>
    <row r="59" spans="1:8" x14ac:dyDescent="0.25">
      <c r="A59" s="2">
        <v>20</v>
      </c>
      <c r="B59" s="2">
        <v>6.4000000000000001E-2</v>
      </c>
    </row>
    <row r="60" spans="1:8" x14ac:dyDescent="0.25">
      <c r="A60" s="2">
        <v>20</v>
      </c>
      <c r="B60" s="2">
        <v>6.3500000000000001E-2</v>
      </c>
    </row>
    <row r="61" spans="1:8" x14ac:dyDescent="0.25">
      <c r="A61" s="2">
        <v>20</v>
      </c>
      <c r="B61" s="2">
        <v>6.2899999999999998E-2</v>
      </c>
      <c r="C61">
        <f>AVERAGE(B59:B61)</f>
        <v>6.3466666666666671E-2</v>
      </c>
      <c r="D61">
        <v>6.2951999999999994E-2</v>
      </c>
      <c r="E61">
        <v>6.3893160000000004E-2</v>
      </c>
      <c r="F61">
        <v>6.2951999999999994E-2</v>
      </c>
      <c r="H61">
        <f>MAX(B59:B61)-MIN(B59:B61)</f>
        <v>1.1000000000000038E-3</v>
      </c>
    </row>
    <row r="62" spans="1:8" x14ac:dyDescent="0.25">
      <c r="A62" s="2">
        <v>21</v>
      </c>
      <c r="B62" s="2">
        <v>6.2799999999999995E-2</v>
      </c>
    </row>
    <row r="63" spans="1:8" x14ac:dyDescent="0.25">
      <c r="A63" s="2">
        <v>21</v>
      </c>
      <c r="B63" s="2">
        <v>6.25E-2</v>
      </c>
    </row>
    <row r="64" spans="1:8" x14ac:dyDescent="0.25">
      <c r="A64" s="2">
        <v>21</v>
      </c>
      <c r="B64" s="2">
        <v>6.1600000000000002E-2</v>
      </c>
      <c r="C64">
        <f>AVERAGE(B62:B64)</f>
        <v>6.2300000000000001E-2</v>
      </c>
      <c r="D64">
        <v>6.2951999999999994E-2</v>
      </c>
      <c r="E64">
        <v>6.3893160000000004E-2</v>
      </c>
      <c r="F64">
        <v>6.2951999999999994E-2</v>
      </c>
      <c r="H64">
        <f>MAX(B62:B64)-MIN(B62:B64)</f>
        <v>1.1999999999999927E-3</v>
      </c>
    </row>
    <row r="65" spans="1:8" x14ac:dyDescent="0.25">
      <c r="A65" s="2">
        <v>22</v>
      </c>
      <c r="B65" s="2">
        <v>6.1499999999999999E-2</v>
      </c>
    </row>
    <row r="66" spans="1:8" x14ac:dyDescent="0.25">
      <c r="A66" s="2">
        <v>22</v>
      </c>
      <c r="B66" s="2">
        <v>6.25E-2</v>
      </c>
    </row>
    <row r="67" spans="1:8" x14ac:dyDescent="0.25">
      <c r="A67" s="2">
        <v>22</v>
      </c>
      <c r="B67" s="2">
        <v>6.1899999999999997E-2</v>
      </c>
      <c r="C67">
        <f>AVERAGE(B65:B67)</f>
        <v>6.196666666666667E-2</v>
      </c>
      <c r="D67">
        <v>6.2951999999999994E-2</v>
      </c>
      <c r="E67">
        <v>6.3893160000000004E-2</v>
      </c>
      <c r="F67">
        <v>6.2951999999999994E-2</v>
      </c>
      <c r="H67">
        <f>MAX(B65:B67)-MIN(B65:B67)</f>
        <v>1.0000000000000009E-3</v>
      </c>
    </row>
    <row r="68" spans="1:8" x14ac:dyDescent="0.25">
      <c r="A68" s="2">
        <v>23</v>
      </c>
      <c r="B68" s="2">
        <v>6.3E-2</v>
      </c>
    </row>
    <row r="69" spans="1:8" x14ac:dyDescent="0.25">
      <c r="A69" s="2">
        <v>23</v>
      </c>
      <c r="B69" s="2">
        <v>6.3200000000000006E-2</v>
      </c>
    </row>
    <row r="70" spans="1:8" x14ac:dyDescent="0.25">
      <c r="A70" s="2">
        <v>23</v>
      </c>
      <c r="B70" s="2">
        <v>6.3E-2</v>
      </c>
      <c r="C70">
        <f>AVERAGE(B68:B70)</f>
        <v>6.3066666666666674E-2</v>
      </c>
      <c r="D70">
        <v>6.2951999999999994E-2</v>
      </c>
      <c r="E70">
        <v>6.3893160000000004E-2</v>
      </c>
      <c r="F70">
        <v>6.2951999999999994E-2</v>
      </c>
      <c r="H70">
        <f>MAX(B68:B70)-MIN(B68:B70)</f>
        <v>2.0000000000000573E-4</v>
      </c>
    </row>
    <row r="71" spans="1:8" x14ac:dyDescent="0.25">
      <c r="A71" s="2">
        <v>24</v>
      </c>
      <c r="B71" s="2">
        <v>6.3500000000000001E-2</v>
      </c>
    </row>
    <row r="72" spans="1:8" x14ac:dyDescent="0.25">
      <c r="A72" s="2">
        <v>24</v>
      </c>
      <c r="B72" s="2">
        <v>6.2899999999999998E-2</v>
      </c>
    </row>
    <row r="73" spans="1:8" x14ac:dyDescent="0.25">
      <c r="A73" s="2">
        <v>24</v>
      </c>
      <c r="B73" s="2">
        <v>6.3500000000000001E-2</v>
      </c>
      <c r="C73">
        <f>AVERAGE(B71:B73)</f>
        <v>6.3300000000000009E-2</v>
      </c>
      <c r="D73">
        <v>6.2951999999999994E-2</v>
      </c>
      <c r="E73">
        <v>6.3893160000000004E-2</v>
      </c>
      <c r="F73">
        <v>6.2951999999999994E-2</v>
      </c>
      <c r="H73">
        <f>MAX(B71:B73)-MIN(B71:B73)</f>
        <v>6.0000000000000331E-4</v>
      </c>
    </row>
    <row r="74" spans="1:8" x14ac:dyDescent="0.25">
      <c r="A74" s="2">
        <v>25</v>
      </c>
      <c r="B74" s="2">
        <v>6.2300000000000001E-2</v>
      </c>
    </row>
    <row r="75" spans="1:8" x14ac:dyDescent="0.25">
      <c r="A75" s="2">
        <v>25</v>
      </c>
      <c r="B75" s="2">
        <v>6.2899999999999998E-2</v>
      </c>
    </row>
    <row r="76" spans="1:8" x14ac:dyDescent="0.25">
      <c r="A76" s="2">
        <v>25</v>
      </c>
      <c r="B76" s="2">
        <v>6.3E-2</v>
      </c>
      <c r="C76">
        <f>AVERAGE(B74:B76)</f>
        <v>6.2733333333333335E-2</v>
      </c>
      <c r="D76">
        <v>6.2951999999999994E-2</v>
      </c>
      <c r="E76">
        <v>6.3893160000000004E-2</v>
      </c>
      <c r="F76">
        <v>6.2951999999999994E-2</v>
      </c>
      <c r="H76">
        <f>MAX(B74:B76)-MIN(B74:B76)</f>
        <v>6.9999999999999923E-4</v>
      </c>
    </row>
    <row r="78" spans="1:8" x14ac:dyDescent="0.25">
      <c r="C78">
        <f>AVERAGE(C2:C76)</f>
        <v>6.2951999999999994E-2</v>
      </c>
      <c r="H78">
        <f>AVERAGE(H2:H76)</f>
        <v>9.199999999999997E-4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</dc:creator>
  <cp:lastModifiedBy>lyu</cp:lastModifiedBy>
  <dcterms:created xsi:type="dcterms:W3CDTF">2015-02-10T18:14:26Z</dcterms:created>
  <dcterms:modified xsi:type="dcterms:W3CDTF">2015-02-19T15:21:17Z</dcterms:modified>
</cp:coreProperties>
</file>