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OneDrive\Ambiente de Trabalho\pie2\"/>
    </mc:Choice>
  </mc:AlternateContent>
  <xr:revisionPtr revIDLastSave="0" documentId="8_{62551760-4960-49D0-9395-423DE962E6B0}" xr6:coauthVersionLast="47" xr6:coauthVersionMax="47" xr10:uidLastSave="{00000000-0000-0000-0000-000000000000}"/>
  <bookViews>
    <workbookView xWindow="-108" yWindow="-108" windowWidth="23256" windowHeight="12576" xr2:uid="{B980EE51-CC39-46DE-8223-2CCEEC94C92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2" i="1"/>
  <c r="G9" i="1"/>
  <c r="G15" i="1"/>
  <c r="G16" i="1"/>
  <c r="G21" i="1"/>
  <c r="H21" i="1"/>
  <c r="G19" i="1"/>
  <c r="G7" i="1"/>
  <c r="G4" i="1"/>
  <c r="G6" i="1"/>
  <c r="G3" i="1"/>
  <c r="G13" i="1"/>
  <c r="G10" i="1"/>
  <c r="G20" i="1"/>
  <c r="G17" i="1"/>
  <c r="G14" i="1"/>
  <c r="H12" i="1" s="1"/>
  <c r="G11" i="1"/>
  <c r="G8" i="1"/>
  <c r="G5" i="1"/>
  <c r="H15" i="1" l="1"/>
  <c r="H18" i="1"/>
  <c r="H9" i="1"/>
  <c r="H6" i="1"/>
  <c r="H3" i="1"/>
  <c r="H23" i="1" l="1"/>
</calcChain>
</file>

<file path=xl/sharedStrings.xml><?xml version="1.0" encoding="utf-8"?>
<sst xmlns="http://schemas.openxmlformats.org/spreadsheetml/2006/main" count="62" uniqueCount="26">
  <si>
    <t>Lote</t>
  </si>
  <si>
    <t>Tipo</t>
  </si>
  <si>
    <t>Pisos</t>
  </si>
  <si>
    <t>Caracterização</t>
  </si>
  <si>
    <t>Cave</t>
  </si>
  <si>
    <t>R/C</t>
  </si>
  <si>
    <t>Pisos(1 ao 3)</t>
  </si>
  <si>
    <t>Numero</t>
  </si>
  <si>
    <t>Habitação – tipo T3</t>
  </si>
  <si>
    <t>Comercio - Estabelecimento comercial</t>
  </si>
  <si>
    <t>Aparcamento</t>
  </si>
  <si>
    <t>L1</t>
  </si>
  <si>
    <t>Potencia(KVA)</t>
  </si>
  <si>
    <t>Edificio coletivo de habitação e
comercio</t>
  </si>
  <si>
    <t>L2</t>
  </si>
  <si>
    <t>L3</t>
  </si>
  <si>
    <t>L4</t>
  </si>
  <si>
    <t>L5</t>
  </si>
  <si>
    <t>L6</t>
  </si>
  <si>
    <t>Habitação Unifamiliar</t>
  </si>
  <si>
    <t>Garagem</t>
  </si>
  <si>
    <t>Habitação</t>
  </si>
  <si>
    <t>L7 ao L22</t>
  </si>
  <si>
    <t>Potência Urbanização</t>
  </si>
  <si>
    <t>Potência Total por Lote</t>
  </si>
  <si>
    <t>Pisos(1 ao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</si>
</sst>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E119-E615-4786-A97F-B3A0412982D4}">
  <dimension ref="B2:H23"/>
  <sheetViews>
    <sheetView tabSelected="1" zoomScale="70" zoomScaleNormal="70" workbookViewId="0">
      <selection activeCell="F29" sqref="F29"/>
    </sheetView>
  </sheetViews>
  <sheetFormatPr defaultRowHeight="14.4" x14ac:dyDescent="0.3"/>
  <cols>
    <col min="3" max="3" width="22" customWidth="1"/>
    <col min="4" max="4" width="13.44140625" customWidth="1"/>
    <col min="5" max="5" width="26.44140625" customWidth="1"/>
    <col min="7" max="7" width="12.21875" customWidth="1"/>
    <col min="8" max="8" width="17.218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12</v>
      </c>
      <c r="H2" t="s">
        <v>24</v>
      </c>
    </row>
    <row r="3" spans="2:8" ht="14.4" customHeight="1" x14ac:dyDescent="0.3">
      <c r="B3" s="1" t="s">
        <v>11</v>
      </c>
      <c r="C3" s="2" t="s">
        <v>13</v>
      </c>
      <c r="D3" s="3" t="s">
        <v>4</v>
      </c>
      <c r="E3" s="3" t="s">
        <v>10</v>
      </c>
      <c r="F3" s="3">
        <v>1</v>
      </c>
      <c r="G3" s="3">
        <f>3*10.35</f>
        <v>31.049999999999997</v>
      </c>
      <c r="H3" s="1">
        <f>G5+G4+G3</f>
        <v>138</v>
      </c>
    </row>
    <row r="4" spans="2:8" x14ac:dyDescent="0.3">
      <c r="B4" s="1"/>
      <c r="C4" s="2"/>
      <c r="D4" s="3" t="s">
        <v>5</v>
      </c>
      <c r="E4" s="3" t="s">
        <v>9</v>
      </c>
      <c r="F4" s="3">
        <v>2</v>
      </c>
      <c r="G4" s="3">
        <f>F4*6.9</f>
        <v>13.8</v>
      </c>
      <c r="H4" s="1"/>
    </row>
    <row r="5" spans="2:8" x14ac:dyDescent="0.3">
      <c r="B5" s="1"/>
      <c r="C5" s="2"/>
      <c r="D5" s="3" t="s">
        <v>6</v>
      </c>
      <c r="E5" s="3" t="s">
        <v>8</v>
      </c>
      <c r="F5" s="3">
        <v>9</v>
      </c>
      <c r="G5" s="3">
        <f>F5*10.35</f>
        <v>93.149999999999991</v>
      </c>
      <c r="H5" s="1"/>
    </row>
    <row r="6" spans="2:8" x14ac:dyDescent="0.3">
      <c r="B6" s="1" t="s">
        <v>14</v>
      </c>
      <c r="C6" s="2" t="s">
        <v>13</v>
      </c>
      <c r="D6" s="3" t="s">
        <v>4</v>
      </c>
      <c r="E6" s="3" t="s">
        <v>10</v>
      </c>
      <c r="F6" s="3">
        <v>1</v>
      </c>
      <c r="G6" s="3">
        <f>3*10.35</f>
        <v>31.049999999999997</v>
      </c>
      <c r="H6" s="1">
        <f t="shared" ref="H6" si="0">G8+G7+G6</f>
        <v>138</v>
      </c>
    </row>
    <row r="7" spans="2:8" x14ac:dyDescent="0.3">
      <c r="B7" s="1"/>
      <c r="C7" s="2"/>
      <c r="D7" s="3" t="s">
        <v>5</v>
      </c>
      <c r="E7" s="3" t="s">
        <v>9</v>
      </c>
      <c r="F7" s="3">
        <v>2</v>
      </c>
      <c r="G7" s="3">
        <f>F4*6.9</f>
        <v>13.8</v>
      </c>
      <c r="H7" s="1"/>
    </row>
    <row r="8" spans="2:8" x14ac:dyDescent="0.3">
      <c r="B8" s="1"/>
      <c r="C8" s="2"/>
      <c r="D8" s="3" t="s">
        <v>6</v>
      </c>
      <c r="E8" s="3" t="s">
        <v>8</v>
      </c>
      <c r="F8" s="3">
        <v>9</v>
      </c>
      <c r="G8" s="3">
        <f>F8*10.35</f>
        <v>93.149999999999991</v>
      </c>
      <c r="H8" s="1"/>
    </row>
    <row r="9" spans="2:8" x14ac:dyDescent="0.3">
      <c r="B9" s="1" t="s">
        <v>15</v>
      </c>
      <c r="C9" s="2" t="s">
        <v>13</v>
      </c>
      <c r="D9" s="3" t="s">
        <v>4</v>
      </c>
      <c r="E9" s="3" t="s">
        <v>10</v>
      </c>
      <c r="F9" s="3">
        <v>1</v>
      </c>
      <c r="G9" s="3">
        <f>5*10.35</f>
        <v>51.75</v>
      </c>
      <c r="H9" s="1">
        <f t="shared" ref="H9" si="1">G11+G10+G9</f>
        <v>175.95</v>
      </c>
    </row>
    <row r="10" spans="2:8" x14ac:dyDescent="0.3">
      <c r="B10" s="1"/>
      <c r="C10" s="2"/>
      <c r="D10" s="3" t="s">
        <v>5</v>
      </c>
      <c r="E10" s="3" t="s">
        <v>8</v>
      </c>
      <c r="F10" s="3">
        <v>3</v>
      </c>
      <c r="G10" s="3">
        <f>F10*10.35</f>
        <v>31.049999999999997</v>
      </c>
      <c r="H10" s="1"/>
    </row>
    <row r="11" spans="2:8" x14ac:dyDescent="0.3">
      <c r="B11" s="1"/>
      <c r="C11" s="2"/>
      <c r="D11" s="3" t="s">
        <v>6</v>
      </c>
      <c r="E11" s="3" t="s">
        <v>8</v>
      </c>
      <c r="F11" s="3">
        <v>9</v>
      </c>
      <c r="G11" s="3">
        <f>F11*10.35</f>
        <v>93.149999999999991</v>
      </c>
      <c r="H11" s="1"/>
    </row>
    <row r="12" spans="2:8" x14ac:dyDescent="0.3">
      <c r="B12" s="1" t="s">
        <v>16</v>
      </c>
      <c r="C12" s="2" t="s">
        <v>13</v>
      </c>
      <c r="D12" s="3" t="s">
        <v>4</v>
      </c>
      <c r="E12" s="3" t="s">
        <v>10</v>
      </c>
      <c r="F12" s="3">
        <v>1</v>
      </c>
      <c r="G12" s="3">
        <f>5*10.35</f>
        <v>51.75</v>
      </c>
      <c r="H12" s="1">
        <f t="shared" ref="H12" si="2">G14+G13+G12</f>
        <v>207</v>
      </c>
    </row>
    <row r="13" spans="2:8" x14ac:dyDescent="0.3">
      <c r="B13" s="1"/>
      <c r="C13" s="2"/>
      <c r="D13" s="3" t="s">
        <v>5</v>
      </c>
      <c r="E13" s="3" t="s">
        <v>8</v>
      </c>
      <c r="F13" s="3">
        <v>3</v>
      </c>
      <c r="G13" s="3">
        <f>F13*10.35</f>
        <v>31.049999999999997</v>
      </c>
      <c r="H13" s="1"/>
    </row>
    <row r="14" spans="2:8" x14ac:dyDescent="0.3">
      <c r="B14" s="1"/>
      <c r="C14" s="2"/>
      <c r="D14" s="3" t="s">
        <v>25</v>
      </c>
      <c r="E14" s="3" t="s">
        <v>8</v>
      </c>
      <c r="F14" s="3">
        <v>12</v>
      </c>
      <c r="G14" s="3">
        <f>F14*10.35</f>
        <v>124.19999999999999</v>
      </c>
      <c r="H14" s="1"/>
    </row>
    <row r="15" spans="2:8" x14ac:dyDescent="0.3">
      <c r="B15" s="1" t="s">
        <v>17</v>
      </c>
      <c r="C15" s="2" t="s">
        <v>13</v>
      </c>
      <c r="D15" s="3" t="s">
        <v>4</v>
      </c>
      <c r="E15" s="3" t="s">
        <v>10</v>
      </c>
      <c r="F15" s="3">
        <v>1</v>
      </c>
      <c r="G15" s="3">
        <f>4*10.35</f>
        <v>41.4</v>
      </c>
      <c r="H15" s="1">
        <f t="shared" ref="H15" si="3">G17+G16+G15</f>
        <v>196.65</v>
      </c>
    </row>
    <row r="16" spans="2:8" x14ac:dyDescent="0.3">
      <c r="B16" s="1"/>
      <c r="C16" s="2"/>
      <c r="D16" s="3" t="s">
        <v>5</v>
      </c>
      <c r="E16" s="3" t="s">
        <v>9</v>
      </c>
      <c r="F16" s="3">
        <v>2</v>
      </c>
      <c r="G16" s="3">
        <f>F13*10.35</f>
        <v>31.049999999999997</v>
      </c>
      <c r="H16" s="1"/>
    </row>
    <row r="17" spans="2:8" x14ac:dyDescent="0.3">
      <c r="B17" s="1"/>
      <c r="C17" s="2"/>
      <c r="D17" s="3" t="s">
        <v>25</v>
      </c>
      <c r="E17" s="3" t="s">
        <v>8</v>
      </c>
      <c r="F17" s="3">
        <v>12</v>
      </c>
      <c r="G17" s="3">
        <f>F17*10.35</f>
        <v>124.19999999999999</v>
      </c>
      <c r="H17" s="1"/>
    </row>
    <row r="18" spans="2:8" x14ac:dyDescent="0.3">
      <c r="B18" s="1" t="s">
        <v>18</v>
      </c>
      <c r="C18" s="2" t="s">
        <v>13</v>
      </c>
      <c r="D18" s="3" t="s">
        <v>4</v>
      </c>
      <c r="E18" s="3" t="s">
        <v>10</v>
      </c>
      <c r="F18" s="3">
        <v>1</v>
      </c>
      <c r="G18" s="3">
        <f>4*10.35</f>
        <v>41.4</v>
      </c>
      <c r="H18" s="1">
        <f t="shared" ref="H18" si="4">G20+G19+G18</f>
        <v>179.4</v>
      </c>
    </row>
    <row r="19" spans="2:8" x14ac:dyDescent="0.3">
      <c r="B19" s="1"/>
      <c r="C19" s="2"/>
      <c r="D19" s="3" t="s">
        <v>5</v>
      </c>
      <c r="E19" s="3" t="s">
        <v>9</v>
      </c>
      <c r="F19" s="3">
        <v>2</v>
      </c>
      <c r="G19" s="3">
        <f>F4*6.9</f>
        <v>13.8</v>
      </c>
      <c r="H19" s="1"/>
    </row>
    <row r="20" spans="2:8" x14ac:dyDescent="0.3">
      <c r="B20" s="1"/>
      <c r="C20" s="2"/>
      <c r="D20" s="3" t="s">
        <v>25</v>
      </c>
      <c r="E20" s="3" t="s">
        <v>8</v>
      </c>
      <c r="F20" s="3">
        <v>12</v>
      </c>
      <c r="G20" s="3">
        <f>F20*10.35</f>
        <v>124.19999999999999</v>
      </c>
      <c r="H20" s="1"/>
    </row>
    <row r="21" spans="2:8" x14ac:dyDescent="0.3">
      <c r="B21" s="1" t="s">
        <v>22</v>
      </c>
      <c r="C21" s="1" t="s">
        <v>19</v>
      </c>
      <c r="D21" s="3" t="s">
        <v>4</v>
      </c>
      <c r="E21" s="3" t="s">
        <v>20</v>
      </c>
      <c r="F21" s="3">
        <v>1</v>
      </c>
      <c r="G21" s="3">
        <f>10.35</f>
        <v>10.35</v>
      </c>
      <c r="H21" s="1">
        <f>(G22+G21)</f>
        <v>20.7</v>
      </c>
    </row>
    <row r="22" spans="2:8" x14ac:dyDescent="0.3">
      <c r="B22" s="1"/>
      <c r="C22" s="1"/>
      <c r="D22" s="3" t="s">
        <v>2</v>
      </c>
      <c r="E22" s="3" t="s">
        <v>21</v>
      </c>
      <c r="F22" s="3">
        <v>1</v>
      </c>
      <c r="G22" s="3">
        <v>10.35</v>
      </c>
      <c r="H22" s="1"/>
    </row>
    <row r="23" spans="2:8" x14ac:dyDescent="0.3">
      <c r="B23" s="1" t="s">
        <v>23</v>
      </c>
      <c r="C23" s="1"/>
      <c r="D23" s="1"/>
      <c r="E23" s="1"/>
      <c r="F23" s="1"/>
      <c r="G23" s="1"/>
      <c r="H23" s="4">
        <f>H3+H9+H6+H12+H15+H18+(H21*16)</f>
        <v>1366.2</v>
      </c>
    </row>
  </sheetData>
  <mergeCells count="22">
    <mergeCell ref="H21:H22"/>
    <mergeCell ref="B23:G23"/>
    <mergeCell ref="B18:B20"/>
    <mergeCell ref="C18:C20"/>
    <mergeCell ref="B21:B22"/>
    <mergeCell ref="C21:C22"/>
    <mergeCell ref="H3:H5"/>
    <mergeCell ref="H6:H8"/>
    <mergeCell ref="H9:H11"/>
    <mergeCell ref="H12:H14"/>
    <mergeCell ref="H15:H17"/>
    <mergeCell ref="H18:H20"/>
    <mergeCell ref="B9:B11"/>
    <mergeCell ref="C9:C11"/>
    <mergeCell ref="B12:B14"/>
    <mergeCell ref="C12:C14"/>
    <mergeCell ref="B15:B17"/>
    <mergeCell ref="C15:C17"/>
    <mergeCell ref="C3:C5"/>
    <mergeCell ref="B3:B5"/>
    <mergeCell ref="B6:B8"/>
    <mergeCell ref="C6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2021-10-28T15:26:04Z</dcterms:created>
  <dcterms:modified xsi:type="dcterms:W3CDTF">2021-10-28T15:57:23Z</dcterms:modified>
</cp:coreProperties>
</file>